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Ade\"/>
    </mc:Choice>
  </mc:AlternateContent>
  <xr:revisionPtr revIDLastSave="0" documentId="13_ncr:1_{24172BF1-ED7F-43F1-BC83-EBCFCF66658C}" xr6:coauthVersionLast="47" xr6:coauthVersionMax="47" xr10:uidLastSave="{00000000-0000-0000-0000-000000000000}"/>
  <bookViews>
    <workbookView xWindow="-120" yWindow="-120" windowWidth="20730" windowHeight="11760" activeTab="3" xr2:uid="{04E2F42B-B0E7-C14E-A690-B41CAFCE17AF}"/>
  </bookViews>
  <sheets>
    <sheet name="Cleaned Data" sheetId="1" r:id="rId1"/>
    <sheet name="Category Vlookup" sheetId="2" r:id="rId2"/>
    <sheet name="Pivot Table" sheetId="4" r:id="rId3"/>
    <sheet name="Dashboard" sheetId="7" r:id="rId4"/>
  </sheets>
  <definedNames>
    <definedName name="_xlnm._FilterDatabase" localSheetId="0" hidden="1">'Cleaned Data'!$A$1:$J$1352</definedName>
    <definedName name="Slicer_Rating">#N/A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H48" i="4"/>
  <c r="H47" i="4"/>
  <c r="K284" i="4"/>
  <c r="K285" i="4" l="1"/>
</calcChain>
</file>

<file path=xl/sharedStrings.xml><?xml version="1.0" encoding="utf-8"?>
<sst xmlns="http://schemas.openxmlformats.org/spreadsheetml/2006/main" count="6180" uniqueCount="2830">
  <si>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</si>
  <si>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</si>
  <si>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</si>
  <si>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</si>
  <si>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</si>
  <si>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</si>
  <si>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</si>
  <si>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</si>
  <si>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</si>
  <si>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</si>
  <si>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</si>
  <si>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</si>
  <si>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</si>
  <si>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</si>
  <si>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</si>
  <si>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</si>
  <si>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</si>
  <si>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</si>
  <si>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</si>
  <si>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</si>
  <si>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</si>
  <si>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</si>
  <si>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</si>
  <si>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</si>
  <si>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</si>
  <si>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</si>
  <si>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</si>
  <si>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</si>
  <si>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</si>
  <si>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</si>
  <si>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</si>
  <si>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</si>
  <si>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</si>
  <si>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</si>
  <si>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</si>
  <si>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</si>
  <si>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</si>
  <si>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</si>
  <si>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</si>
  <si>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</si>
  <si>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</si>
  <si>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</si>
  <si>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</si>
  <si>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</si>
  <si>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</si>
  <si>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</si>
  <si>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</si>
  <si>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</si>
  <si>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</si>
  <si>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</si>
  <si>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</si>
  <si>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</si>
  <si>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</si>
  <si>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</si>
  <si>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</si>
  <si>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</si>
  <si>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</si>
  <si>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</si>
  <si>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</si>
  <si>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</si>
  <si>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</si>
  <si>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</si>
  <si>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</si>
  <si>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</si>
  <si>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</si>
  <si>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</si>
  <si>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</si>
  <si>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</si>
  <si>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</si>
  <si>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</si>
  <si>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</si>
  <si>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</si>
  <si>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</si>
  <si>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</si>
  <si>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</si>
  <si>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</si>
  <si>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</si>
  <si>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</si>
  <si>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</si>
  <si>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</si>
  <si>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</si>
  <si>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</si>
  <si>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</si>
  <si>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</si>
  <si>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</si>
  <si>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</si>
  <si>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</si>
  <si>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</si>
  <si>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</si>
  <si>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</si>
  <si>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</si>
  <si>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</si>
  <si>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</si>
  <si>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</si>
  <si>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</si>
  <si>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</si>
  <si>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</si>
  <si>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</si>
  <si>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</si>
  <si>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</si>
  <si>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</si>
  <si>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</si>
  <si>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</si>
  <si>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</si>
  <si>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</si>
  <si>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</si>
  <si>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</si>
  <si>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</si>
  <si>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</si>
  <si>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</si>
  <si>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</si>
  <si>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</si>
  <si>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</si>
  <si>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</si>
  <si>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</si>
  <si>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</si>
  <si>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</si>
  <si>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</si>
  <si>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</si>
  <si>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</si>
  <si>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</si>
  <si>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</si>
  <si>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</si>
  <si>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</si>
  <si>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</si>
  <si>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</si>
  <si>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</si>
  <si>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</si>
  <si>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</si>
  <si>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</si>
  <si>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</si>
  <si>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</si>
  <si>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</si>
  <si>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</si>
  <si>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</si>
  <si>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</si>
  <si>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</si>
  <si>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</si>
  <si>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</si>
  <si>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</si>
  <si>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</si>
  <si>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</si>
  <si>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</si>
  <si>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</si>
  <si>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</si>
  <si>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</si>
  <si>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</si>
  <si>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</si>
  <si>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</si>
  <si>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</si>
  <si>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</si>
  <si>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</si>
  <si>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</si>
  <si>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</si>
  <si>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</si>
  <si>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</si>
  <si>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</si>
  <si>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</si>
  <si>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</si>
  <si>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</si>
  <si>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</si>
  <si>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</si>
  <si>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</si>
  <si>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</si>
  <si>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</si>
  <si>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</si>
  <si>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</si>
  <si>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</si>
  <si>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</si>
  <si>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</si>
  <si>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</si>
  <si>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</si>
  <si>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</si>
  <si>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</si>
  <si>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</si>
  <si>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</si>
  <si>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</si>
  <si>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</si>
  <si>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</si>
  <si>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</si>
  <si>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</si>
  <si>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</si>
  <si>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</si>
  <si>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</si>
  <si>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</si>
  <si>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</si>
  <si>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</si>
  <si>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</si>
  <si>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</si>
  <si>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</si>
  <si>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</si>
  <si>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</si>
  <si>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</si>
  <si>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</si>
  <si>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</si>
  <si>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</si>
  <si>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</si>
  <si>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</si>
  <si>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</si>
  <si>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</si>
  <si>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</si>
  <si>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</si>
  <si>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</si>
  <si>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</si>
  <si>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</si>
  <si>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</si>
  <si>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</si>
  <si>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</si>
  <si>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</si>
  <si>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</si>
  <si>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</si>
  <si>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</si>
  <si>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</si>
  <si>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</si>
  <si>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</si>
  <si>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</si>
  <si>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</si>
  <si>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</si>
  <si>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</si>
  <si>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</si>
  <si>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</si>
  <si>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</si>
  <si>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</si>
  <si>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</si>
  <si>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</si>
  <si>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</si>
  <si>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</si>
  <si>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</si>
  <si>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</si>
  <si>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</si>
  <si>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</si>
  <si>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</si>
  <si>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</si>
  <si>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</si>
  <si>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</si>
  <si>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</si>
  <si>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</si>
  <si>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</si>
  <si>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</si>
  <si>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</si>
  <si>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</si>
  <si>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</si>
  <si>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</si>
  <si>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</si>
  <si>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</si>
  <si>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</si>
  <si>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</si>
  <si>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</si>
  <si>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</si>
  <si>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</si>
  <si>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</si>
  <si>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</si>
  <si>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</si>
  <si>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</si>
  <si>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</si>
  <si>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</si>
  <si>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</si>
  <si>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</si>
  <si>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</si>
  <si>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</si>
  <si>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</si>
  <si>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</si>
  <si>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</si>
  <si>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</si>
  <si>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</si>
  <si>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</si>
  <si>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</si>
  <si>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</si>
  <si>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</si>
  <si>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</si>
  <si>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</si>
  <si>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</si>
  <si>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</si>
  <si>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</si>
  <si>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</si>
  <si>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</si>
  <si>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</si>
  <si>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</si>
  <si>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</si>
  <si>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</si>
  <si>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</si>
  <si>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</si>
  <si>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</si>
  <si>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</si>
  <si>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</si>
  <si>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</si>
  <si>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</si>
  <si>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</si>
  <si>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</si>
  <si>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</si>
  <si>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</si>
  <si>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</si>
  <si>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</si>
  <si>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</si>
  <si>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</si>
  <si>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</si>
  <si>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</si>
  <si>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</si>
  <si>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</si>
  <si>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</si>
  <si>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</si>
  <si>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</si>
  <si>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</si>
  <si>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</si>
  <si>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</si>
  <si>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</si>
  <si>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</si>
  <si>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</si>
  <si>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</si>
  <si>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</si>
  <si>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</si>
  <si>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</si>
  <si>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</si>
  <si>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</si>
  <si>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</si>
  <si>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</si>
  <si>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</si>
  <si>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</si>
  <si>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</si>
  <si>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</si>
  <si>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</si>
  <si>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</si>
  <si>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</si>
  <si>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</si>
  <si>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</si>
  <si>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</si>
  <si>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</si>
  <si>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</si>
  <si>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</si>
  <si>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</si>
  <si>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</si>
  <si>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</si>
  <si>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</si>
  <si>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</si>
  <si>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</si>
  <si>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</si>
  <si>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</si>
  <si>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</si>
  <si>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</si>
  <si>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</si>
  <si>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</si>
  <si>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</si>
  <si>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</si>
  <si>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</si>
  <si>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</si>
  <si>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</si>
  <si>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</si>
  <si>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</si>
  <si>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</si>
  <si>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</si>
  <si>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</si>
  <si>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</si>
  <si>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</si>
  <si>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</si>
  <si>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</si>
  <si>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</si>
  <si>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</si>
  <si>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</si>
  <si>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</si>
  <si>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</si>
  <si>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</si>
  <si>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</si>
  <si>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</si>
  <si>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</si>
  <si>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</si>
  <si>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</si>
  <si>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</si>
  <si>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</si>
  <si>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</si>
  <si>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</si>
  <si>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</si>
  <si>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</si>
  <si>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</si>
  <si>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</si>
  <si>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</si>
  <si>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</si>
  <si>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</si>
  <si>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</si>
  <si>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</si>
  <si>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</si>
  <si>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</si>
  <si>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</si>
  <si>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</si>
  <si>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</si>
  <si>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</si>
  <si>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</si>
  <si>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</si>
  <si>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</si>
  <si>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</si>
  <si>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</si>
  <si>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</si>
  <si>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</si>
  <si>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</si>
  <si>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</si>
  <si>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</si>
  <si>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</si>
  <si>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</si>
  <si>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</si>
  <si>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</si>
  <si>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</si>
  <si>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</si>
  <si>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</si>
  <si>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</si>
  <si>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</si>
  <si>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</si>
  <si>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</si>
  <si>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</si>
  <si>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</si>
  <si>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</si>
  <si>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</si>
  <si>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</si>
  <si>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</si>
  <si>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</si>
  <si>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</si>
  <si>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</si>
  <si>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</si>
  <si>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</si>
  <si>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</si>
  <si>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</si>
  <si>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</si>
  <si>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</si>
  <si>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</si>
  <si>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</si>
  <si>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</si>
  <si>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</si>
  <si>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</si>
  <si>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</si>
  <si>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</si>
  <si>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</si>
  <si>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</si>
  <si>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</si>
  <si>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</si>
  <si>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</si>
  <si>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</si>
  <si>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</si>
  <si>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</si>
  <si>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</si>
  <si>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</si>
  <si>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</si>
  <si>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</si>
  <si>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</si>
  <si>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</si>
  <si>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</si>
  <si>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</si>
  <si>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</si>
  <si>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</si>
  <si>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</si>
  <si>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</si>
  <si>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</si>
  <si>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</si>
  <si>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</si>
  <si>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</si>
  <si>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</si>
  <si>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</si>
  <si>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</si>
  <si>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</si>
  <si>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</si>
  <si>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</si>
  <si>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</si>
  <si>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</si>
  <si>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</si>
  <si>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</si>
  <si>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</si>
  <si>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</si>
  <si>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</si>
  <si>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</si>
  <si>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</si>
  <si>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</si>
  <si>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</si>
  <si>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</si>
  <si>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</si>
  <si>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</si>
  <si>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</si>
  <si>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</si>
  <si>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</si>
  <si>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</si>
  <si>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</si>
  <si>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</si>
  <si>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</si>
  <si>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</si>
  <si>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</si>
  <si>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</si>
  <si>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</si>
  <si>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</si>
  <si>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</si>
  <si>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</si>
  <si>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</si>
  <si>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</si>
  <si>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</si>
  <si>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</si>
  <si>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</si>
  <si>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</si>
  <si>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</si>
  <si>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</si>
  <si>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</si>
  <si>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</si>
  <si>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</si>
  <si>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</si>
  <si>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</si>
  <si>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</si>
  <si>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</si>
  <si>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</si>
  <si>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</si>
  <si>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</si>
  <si>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</si>
  <si>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</si>
  <si>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</si>
  <si>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</si>
  <si>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</si>
  <si>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</si>
  <si>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</si>
  <si>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</si>
  <si>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</si>
  <si>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</si>
  <si>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</si>
  <si>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</si>
  <si>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</si>
  <si>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</si>
  <si>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</si>
  <si>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</si>
  <si>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</si>
  <si>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</si>
  <si>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</si>
  <si>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</si>
  <si>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</si>
  <si>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</si>
  <si>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</si>
  <si>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</si>
  <si>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</si>
  <si>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</si>
  <si>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</si>
  <si>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</si>
  <si>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</si>
  <si>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</si>
  <si>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</si>
  <si>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</si>
  <si>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</si>
  <si>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</si>
  <si>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</si>
  <si>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</si>
  <si>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</si>
  <si>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</si>
  <si>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</si>
  <si>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</si>
  <si>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</si>
  <si>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</si>
  <si>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</si>
  <si>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</si>
  <si>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</si>
  <si>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</si>
  <si>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</si>
  <si>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</si>
  <si>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</si>
  <si>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</si>
  <si>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</si>
  <si>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</si>
  <si>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</si>
  <si>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</si>
  <si>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</si>
  <si>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</si>
  <si>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</si>
  <si>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</si>
  <si>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</si>
  <si>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</si>
  <si>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</si>
  <si>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</si>
  <si>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</si>
  <si>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</si>
  <si>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</si>
  <si>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</si>
  <si>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</si>
  <si>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</si>
  <si>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</si>
  <si>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</si>
  <si>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</si>
  <si>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</si>
  <si>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</si>
  <si>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</si>
  <si>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</si>
  <si>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</si>
  <si>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</si>
  <si>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</si>
  <si>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</si>
  <si>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</si>
  <si>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</si>
  <si>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</si>
  <si>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</si>
  <si>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</si>
  <si>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</si>
  <si>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</si>
  <si>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</si>
  <si>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</si>
  <si>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</si>
  <si>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</si>
  <si>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</si>
  <si>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</si>
  <si>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</si>
  <si>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</si>
  <si>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</si>
  <si>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</si>
  <si>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</si>
  <si>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</si>
  <si>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</si>
  <si>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</si>
  <si>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</si>
  <si>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</si>
  <si>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</si>
  <si>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</si>
  <si>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</si>
  <si>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</si>
  <si>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</si>
  <si>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</si>
  <si>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</si>
  <si>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</si>
  <si>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</si>
  <si>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</si>
  <si>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</si>
  <si>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</si>
  <si>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</si>
  <si>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</si>
  <si>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</si>
  <si>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</si>
  <si>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</si>
  <si>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</si>
  <si>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</si>
  <si>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</si>
  <si>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</si>
  <si>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</si>
  <si>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</si>
  <si>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</si>
  <si>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</si>
  <si>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</si>
  <si>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</si>
  <si>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</si>
  <si>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</si>
  <si>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</si>
  <si>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</si>
  <si>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</si>
  <si>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</si>
  <si>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</si>
  <si>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</si>
  <si>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</si>
  <si>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</si>
  <si>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</si>
  <si>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</si>
  <si>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</si>
  <si>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</si>
  <si>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</si>
  <si>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</si>
  <si>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</si>
  <si>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</si>
  <si>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</si>
  <si>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</si>
  <si>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</si>
  <si>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</si>
  <si>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</si>
  <si>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</si>
  <si>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</si>
  <si>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</si>
  <si>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</si>
  <si>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</si>
  <si>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</si>
  <si>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</si>
  <si>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</si>
  <si>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</si>
  <si>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</si>
  <si>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</si>
  <si>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</si>
  <si>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</si>
  <si>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</si>
  <si>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</si>
  <si>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</si>
  <si>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</si>
  <si>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</si>
  <si>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</si>
  <si>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</si>
  <si>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</si>
  <si>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</si>
  <si>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</si>
  <si>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</si>
  <si>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</si>
  <si>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</si>
  <si>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</si>
  <si>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</si>
  <si>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</si>
  <si>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</si>
  <si>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</si>
  <si>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</si>
  <si>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</si>
  <si>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</si>
  <si>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</si>
  <si>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</si>
  <si>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</si>
  <si>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</si>
  <si>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</si>
  <si>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</si>
  <si>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</si>
  <si>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</si>
  <si>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</si>
  <si>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</si>
  <si>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</si>
  <si>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</si>
  <si>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</si>
  <si>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</si>
  <si>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</si>
  <si>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</si>
  <si>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</si>
  <si>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</si>
  <si>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</si>
  <si>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</si>
  <si>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</si>
  <si>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</si>
  <si>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</si>
  <si>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</si>
  <si>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</si>
  <si>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</si>
  <si>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</si>
  <si>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</si>
  <si>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</si>
  <si>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</si>
  <si>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</si>
  <si>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</si>
  <si>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</si>
  <si>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</si>
  <si>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</si>
  <si>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</si>
  <si>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</si>
  <si>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</si>
  <si>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</si>
  <si>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</si>
  <si>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</si>
  <si>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</si>
  <si>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</si>
  <si>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</si>
  <si>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</si>
  <si>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</si>
  <si>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</si>
  <si>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</si>
  <si>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</si>
  <si>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</si>
  <si>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</si>
  <si>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</si>
  <si>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</si>
  <si>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</si>
  <si>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</si>
  <si>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</si>
  <si>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</si>
  <si>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</si>
  <si>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</si>
  <si>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</si>
  <si>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</si>
  <si>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</si>
  <si>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</si>
  <si>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</si>
  <si>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</si>
  <si>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</si>
  <si>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</si>
  <si>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</si>
  <si>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</si>
  <si>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</si>
  <si>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</si>
  <si>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</si>
  <si>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</si>
  <si>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</si>
  <si>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</si>
  <si>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</si>
  <si>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</si>
  <si>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</si>
  <si>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</si>
  <si>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</si>
  <si>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</si>
  <si>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</si>
  <si>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</si>
  <si>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</si>
  <si>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</si>
  <si>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</si>
  <si>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</si>
  <si>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</si>
  <si>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</si>
  <si>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</si>
  <si>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</si>
  <si>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</si>
  <si>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</si>
  <si>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</si>
  <si>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</si>
  <si>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</si>
  <si>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</si>
  <si>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</si>
  <si>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</si>
  <si>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</si>
  <si>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</si>
  <si>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</si>
  <si>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</si>
  <si>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</si>
  <si>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</si>
  <si>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</si>
  <si>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</si>
  <si>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</si>
  <si>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</si>
  <si>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</si>
  <si>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</si>
  <si>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</si>
  <si>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</si>
  <si>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</si>
  <si>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</si>
  <si>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</si>
  <si>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</si>
  <si>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</si>
  <si>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</si>
  <si>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</si>
  <si>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</si>
  <si>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</si>
  <si>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</si>
  <si>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</si>
  <si>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</si>
  <si>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</si>
  <si>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</si>
  <si>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</si>
  <si>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</si>
  <si>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</si>
  <si>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</si>
  <si>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</si>
  <si>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</si>
  <si>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</si>
  <si>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</si>
  <si>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</si>
  <si>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</si>
  <si>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</si>
  <si>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</si>
  <si>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</si>
  <si>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</si>
  <si>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</si>
  <si>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</si>
  <si>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</si>
  <si>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</si>
  <si>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</si>
  <si>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</si>
  <si>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</si>
  <si>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</si>
  <si>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</si>
  <si>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</si>
  <si>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</si>
  <si>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</si>
  <si>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</si>
  <si>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</si>
  <si>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</si>
  <si>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</si>
  <si>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</si>
  <si>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</si>
  <si>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</si>
  <si>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</si>
  <si>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</si>
  <si>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</si>
  <si>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</si>
  <si>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</si>
  <si>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</si>
  <si>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</si>
  <si>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</si>
  <si>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</si>
  <si>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</si>
  <si>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</si>
  <si>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</si>
  <si>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</si>
  <si>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</si>
  <si>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</si>
  <si>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</si>
  <si>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</si>
  <si>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</si>
  <si>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</si>
  <si>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</si>
  <si>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</si>
  <si>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</si>
  <si>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</si>
  <si>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</si>
  <si>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</si>
  <si>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</si>
  <si>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</si>
  <si>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</si>
  <si>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</si>
  <si>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</si>
  <si>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</si>
  <si>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</si>
  <si>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</si>
  <si>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</si>
  <si>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</si>
  <si>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</si>
  <si>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</si>
  <si>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</si>
  <si>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</si>
  <si>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</si>
  <si>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</si>
  <si>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</si>
  <si>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</si>
  <si>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</si>
  <si>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</si>
  <si>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</si>
  <si>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</si>
  <si>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</si>
  <si>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</si>
  <si>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</si>
  <si>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</si>
  <si>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</si>
  <si>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</si>
  <si>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</si>
  <si>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</si>
  <si>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</si>
  <si>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</si>
  <si>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</si>
  <si>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</si>
  <si>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</si>
  <si>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</si>
  <si>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</si>
  <si>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</si>
  <si>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</si>
  <si>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</si>
  <si>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</si>
  <si>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</si>
  <si>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</si>
  <si>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</si>
  <si>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</si>
  <si>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</si>
  <si>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</si>
  <si>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</si>
  <si>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</si>
  <si>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</si>
  <si>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</si>
  <si>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</si>
  <si>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</si>
  <si>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</si>
  <si>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</si>
  <si>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</si>
  <si>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</si>
  <si>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</si>
  <si>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</si>
  <si>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</si>
  <si>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</si>
  <si>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</si>
  <si>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</si>
  <si>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</si>
  <si>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</si>
  <si>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</si>
  <si>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</si>
  <si>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</si>
  <si>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</si>
  <si>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</si>
  <si>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</si>
  <si>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</si>
  <si>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</si>
  <si>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</si>
  <si>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</si>
  <si>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</si>
  <si>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</si>
  <si>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</si>
  <si>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</si>
  <si>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</si>
  <si>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</si>
  <si>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</si>
  <si>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</si>
  <si>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</si>
  <si>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</si>
  <si>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</si>
  <si>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</si>
  <si>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</si>
  <si>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</si>
  <si>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</si>
  <si>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</si>
  <si>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</si>
  <si>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</si>
  <si>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</si>
  <si>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</si>
  <si>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</si>
  <si>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</si>
  <si>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</si>
  <si>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</si>
  <si>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</si>
  <si>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</si>
  <si>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</si>
  <si>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</si>
  <si>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</si>
  <si>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</si>
  <si>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</si>
  <si>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</si>
  <si>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</si>
  <si>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</si>
  <si>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</si>
  <si>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</si>
  <si>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</si>
  <si>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</si>
  <si>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</si>
  <si>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</si>
  <si>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</si>
  <si>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</si>
  <si>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</si>
  <si>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</si>
  <si>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</si>
  <si>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</si>
  <si>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</si>
  <si>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</si>
  <si>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</si>
  <si>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</si>
  <si>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</si>
  <si>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</si>
  <si>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</si>
  <si>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</si>
  <si>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</si>
  <si>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</si>
  <si>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</si>
  <si>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</si>
  <si>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</si>
  <si>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</si>
  <si>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</si>
  <si>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</si>
  <si>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</si>
  <si>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</si>
  <si>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</si>
  <si>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</si>
  <si>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</si>
  <si>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</si>
  <si>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</si>
  <si>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</si>
  <si>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</si>
  <si>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</si>
  <si>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</si>
  <si>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</si>
  <si>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</si>
  <si>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</si>
  <si>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</si>
  <si>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</si>
  <si>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</si>
  <si>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</si>
  <si>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</si>
  <si>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</si>
  <si>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</si>
  <si>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</si>
  <si>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</si>
  <si>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</si>
  <si>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</si>
  <si>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</si>
  <si>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</si>
  <si>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</si>
  <si>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</si>
  <si>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</si>
  <si>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</si>
  <si>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</si>
  <si>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</si>
  <si>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</si>
  <si>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</si>
  <si>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</si>
  <si>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</si>
  <si>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</si>
  <si>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</si>
  <si>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</si>
  <si>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</si>
  <si>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</si>
  <si>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</si>
  <si>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</si>
  <si>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</si>
  <si>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</si>
  <si>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</si>
  <si>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</si>
  <si>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</si>
  <si>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</si>
  <si>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</si>
  <si>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</si>
  <si>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</si>
  <si>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</si>
  <si>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</si>
  <si>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</si>
  <si>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</si>
  <si>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</si>
  <si>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</si>
  <si>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</si>
  <si>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</si>
  <si>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</si>
  <si>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</si>
  <si>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</si>
  <si>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</si>
  <si>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</si>
  <si>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</si>
  <si>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</si>
  <si>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</si>
  <si>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</si>
  <si>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</si>
  <si>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</si>
  <si>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</si>
  <si>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</si>
  <si>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</si>
  <si>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</si>
  <si>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</si>
  <si>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</si>
  <si>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</si>
  <si>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</si>
  <si>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</si>
  <si>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</si>
  <si>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</si>
  <si>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</si>
  <si>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</si>
  <si>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</si>
  <si>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</si>
  <si>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</si>
  <si>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</si>
  <si>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</si>
  <si>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</si>
  <si>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</si>
  <si>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</si>
  <si>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</si>
  <si>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</si>
  <si>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</si>
  <si>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</si>
  <si>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</si>
  <si>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</si>
  <si>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</si>
  <si>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</si>
  <si>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</si>
  <si>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</si>
  <si>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</si>
  <si>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</si>
  <si>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</si>
  <si>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</si>
  <si>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</si>
  <si>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</si>
  <si>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</si>
  <si>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</si>
  <si>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</si>
  <si>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</si>
  <si>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</si>
  <si>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</si>
  <si>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</si>
  <si>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</si>
  <si>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</si>
  <si>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</si>
  <si>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</si>
  <si>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</si>
  <si>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</si>
  <si>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</si>
  <si>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</si>
  <si>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</si>
  <si>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</si>
  <si>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</si>
  <si>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</si>
  <si>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</si>
  <si>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</si>
  <si>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</si>
  <si>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</si>
  <si>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</si>
  <si>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</si>
  <si>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</si>
  <si>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</si>
  <si>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</si>
  <si>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</si>
  <si>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</si>
  <si>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</si>
  <si>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</si>
  <si>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</si>
  <si>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</si>
  <si>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</si>
  <si>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</si>
  <si>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</si>
  <si>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</si>
  <si>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</si>
  <si>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</si>
  <si>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</si>
  <si>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</si>
  <si>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</si>
  <si>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</si>
  <si>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</si>
  <si>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</si>
  <si>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</si>
  <si>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</si>
  <si>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</si>
  <si>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</si>
  <si>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</si>
  <si>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</si>
  <si>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</si>
  <si>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</si>
  <si>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</si>
  <si>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</si>
  <si>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</si>
  <si>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</si>
  <si>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</si>
  <si>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</si>
  <si>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</si>
  <si>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</si>
  <si>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</si>
  <si>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</si>
  <si>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</si>
  <si>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</si>
  <si>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</si>
  <si>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</si>
  <si>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</si>
  <si>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</si>
  <si>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</si>
  <si>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</si>
  <si>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</si>
  <si>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</si>
  <si>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</si>
  <si>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</si>
  <si>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</si>
  <si>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</si>
  <si>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</si>
  <si>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</si>
  <si>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</si>
  <si>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</si>
  <si>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</si>
  <si>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</si>
  <si>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</si>
  <si>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</si>
  <si>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</si>
  <si>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</si>
  <si>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</si>
  <si>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</si>
  <si>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</si>
  <si>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</si>
  <si>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</si>
  <si>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</si>
  <si>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</si>
  <si>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</si>
  <si>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</si>
  <si>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</si>
  <si>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</si>
  <si>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</si>
  <si>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</si>
  <si>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</si>
  <si>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</si>
  <si>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</si>
  <si>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</si>
  <si>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</si>
  <si>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</si>
  <si>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</si>
  <si>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</si>
  <si>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</si>
  <si>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</si>
  <si>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</si>
  <si>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</si>
  <si>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</si>
  <si>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</si>
  <si>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</si>
  <si>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</si>
  <si>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</si>
  <si>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</si>
  <si>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</si>
  <si>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</si>
  <si>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</si>
  <si>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</si>
  <si>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</si>
  <si>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</si>
  <si>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</si>
  <si>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</si>
  <si>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</si>
  <si>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</si>
  <si>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</si>
  <si>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</si>
  <si>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</si>
  <si>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</si>
  <si>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</si>
  <si>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</si>
  <si>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</si>
  <si>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</si>
  <si>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</si>
  <si>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</si>
  <si>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</si>
  <si>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</si>
  <si>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</si>
  <si>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</si>
  <si>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</si>
  <si>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</si>
  <si>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</si>
  <si>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</si>
  <si>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</si>
  <si>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</si>
  <si>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</si>
  <si>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</si>
  <si>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</si>
  <si>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</si>
  <si>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</si>
  <si>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</si>
  <si>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</si>
  <si>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</si>
  <si>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</si>
  <si>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</si>
  <si>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</si>
  <si>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</si>
  <si>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</si>
  <si>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</si>
  <si>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</si>
  <si>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</si>
  <si>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</si>
  <si>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</si>
  <si>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</si>
  <si>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</si>
  <si>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</si>
  <si>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</si>
  <si>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</si>
  <si>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</si>
  <si>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</si>
  <si>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</si>
  <si>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</si>
  <si>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</si>
  <si>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</si>
  <si>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</si>
  <si>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</si>
  <si>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</si>
  <si>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</si>
  <si>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</si>
  <si>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</si>
  <si>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</si>
  <si>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</si>
  <si>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</si>
  <si>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</si>
  <si>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</si>
  <si>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</si>
  <si>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</si>
  <si>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</si>
  <si>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</si>
  <si>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</si>
  <si>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</si>
  <si>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</si>
  <si>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</si>
  <si>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</si>
  <si>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</si>
  <si>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</si>
  <si>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</si>
  <si>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</si>
  <si>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</si>
  <si>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</si>
  <si>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</si>
  <si>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</si>
  <si>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</si>
  <si>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</si>
  <si>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</si>
  <si>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</si>
  <si>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</si>
  <si>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</si>
  <si>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</si>
  <si>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</si>
  <si>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</si>
  <si>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</si>
  <si>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</si>
  <si>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</si>
  <si>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</si>
  <si>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</si>
  <si>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</si>
  <si>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</si>
  <si>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</si>
  <si>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</si>
  <si>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</si>
  <si>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</si>
  <si>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</si>
  <si>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</si>
  <si>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</si>
  <si>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</si>
  <si>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</si>
  <si>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</si>
  <si>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</si>
  <si>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</si>
  <si>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</si>
  <si>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</si>
  <si>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</si>
  <si>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</si>
  <si>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</si>
  <si>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</si>
  <si>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</si>
  <si>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</si>
  <si>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</si>
  <si>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</si>
  <si>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</si>
  <si>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</si>
  <si>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</si>
  <si>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</si>
  <si>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</si>
  <si>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</si>
  <si>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</si>
  <si>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</si>
  <si>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</si>
  <si>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</si>
  <si>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</si>
  <si>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</si>
  <si>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</si>
  <si>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</si>
  <si>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</si>
  <si>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</si>
  <si>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</si>
  <si>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</si>
  <si>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</si>
  <si>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</si>
  <si>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</si>
  <si>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</si>
  <si>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</si>
  <si>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</si>
  <si>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</si>
  <si>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</si>
  <si>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</si>
  <si>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</si>
  <si>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</si>
  <si>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</si>
  <si>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</si>
  <si>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</si>
  <si>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</si>
  <si>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</si>
  <si>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</si>
  <si>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</si>
  <si>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</si>
  <si>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</si>
  <si>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</si>
  <si>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</si>
  <si>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</si>
  <si>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</si>
  <si>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</si>
  <si>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</si>
  <si>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</si>
  <si>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</si>
  <si>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</si>
  <si>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</si>
  <si>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</si>
  <si>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</si>
  <si>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</si>
  <si>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</si>
  <si>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</si>
  <si>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</si>
  <si>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</si>
  <si>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</si>
  <si>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</si>
  <si>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</si>
  <si>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</si>
  <si>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</si>
  <si>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</si>
  <si>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</si>
  <si>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</si>
  <si>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</si>
  <si>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</si>
  <si>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</si>
  <si>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</si>
  <si>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</si>
  <si>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</si>
  <si>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</si>
  <si>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</si>
  <si>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</si>
  <si>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</si>
  <si>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</si>
  <si>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</si>
  <si>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</si>
  <si>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</si>
  <si>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</si>
  <si>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</si>
  <si>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</si>
  <si>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</si>
  <si>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</si>
  <si>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</si>
  <si>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</si>
  <si>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</si>
  <si>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</si>
  <si>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</si>
  <si>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</si>
  <si>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</si>
  <si>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</si>
  <si>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</si>
  <si>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</si>
  <si>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</si>
  <si>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</si>
  <si>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</si>
  <si>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</si>
  <si>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</si>
  <si>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</si>
  <si>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</si>
  <si>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</si>
  <si>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</si>
  <si>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</si>
  <si>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</si>
  <si>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</si>
  <si>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</si>
  <si>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</si>
  <si>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</si>
  <si>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</si>
  <si>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</si>
  <si>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</si>
  <si>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</si>
  <si>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</si>
  <si>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</si>
  <si>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</si>
  <si>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</si>
  <si>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</si>
  <si>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</si>
  <si>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</si>
  <si>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</si>
  <si>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</si>
  <si>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</si>
  <si>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</si>
  <si>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</si>
  <si>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</si>
  <si>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</si>
  <si>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</si>
  <si>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</si>
  <si>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</si>
  <si>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</si>
  <si>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</si>
  <si>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</si>
  <si>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</si>
  <si>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</si>
  <si>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</si>
  <si>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</si>
  <si>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</si>
  <si>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</si>
  <si>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</si>
  <si>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</si>
  <si>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</si>
  <si>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</si>
  <si>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</si>
  <si>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</si>
  <si>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</si>
  <si>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</si>
  <si>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</si>
  <si>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</si>
  <si>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</si>
  <si>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</si>
  <si>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</si>
  <si>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</si>
  <si>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</si>
  <si>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</si>
  <si>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</si>
  <si>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</si>
  <si>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</si>
  <si>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</si>
  <si>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</si>
  <si>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</si>
  <si>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</si>
  <si>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</si>
  <si>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</si>
  <si>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</si>
  <si>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</si>
  <si>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</si>
  <si>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</si>
  <si>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</si>
  <si>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</si>
  <si>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</si>
  <si>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</si>
  <si>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</si>
  <si>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</si>
  <si>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</si>
  <si>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</si>
  <si>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</si>
  <si>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</si>
  <si>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</si>
  <si>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</si>
  <si>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</si>
  <si>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</si>
  <si>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</si>
  <si>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</si>
  <si>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</si>
  <si>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</si>
  <si>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</si>
  <si>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</si>
  <si>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</si>
  <si>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</si>
  <si>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</si>
  <si>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</si>
  <si>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</si>
  <si>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</si>
  <si>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</si>
  <si>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</si>
  <si>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</si>
  <si>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</si>
  <si>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</si>
  <si>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</si>
  <si>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</si>
  <si>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</si>
  <si>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</si>
  <si>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</si>
  <si>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</si>
  <si>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</si>
  <si>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</si>
  <si>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</si>
  <si>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</si>
  <si>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</si>
  <si>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</si>
  <si>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</si>
  <si>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</si>
  <si>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</si>
  <si>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</si>
  <si>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</si>
  <si>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</si>
  <si>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</si>
  <si>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</si>
  <si>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</si>
  <si>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</si>
  <si>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</si>
  <si>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</si>
  <si>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</si>
  <si>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</si>
  <si>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</si>
  <si>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</si>
  <si>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</si>
  <si>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</si>
  <si>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</si>
  <si>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</si>
  <si>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</si>
  <si>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</si>
  <si>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</si>
  <si>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</si>
  <si>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</si>
  <si>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</si>
  <si>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</si>
  <si>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</si>
  <si>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</si>
  <si>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</si>
  <si>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</si>
  <si>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</si>
  <si>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</si>
  <si>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</si>
  <si>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</si>
  <si>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</si>
  <si>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</si>
  <si>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</si>
  <si>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</si>
  <si>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</si>
  <si>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</si>
  <si>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</si>
  <si>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</si>
  <si>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</si>
  <si>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</si>
  <si>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</si>
  <si>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</si>
  <si>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</si>
  <si>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</si>
  <si>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</si>
  <si>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</si>
  <si>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</si>
  <si>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</si>
  <si>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</si>
  <si>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</si>
  <si>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</si>
  <si>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</si>
  <si>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</si>
  <si>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</si>
  <si>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</si>
  <si>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</si>
  <si>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</si>
  <si>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</si>
  <si>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</si>
  <si>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</si>
  <si>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</si>
  <si>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</si>
  <si>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</si>
  <si>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</si>
  <si>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</si>
  <si>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</si>
  <si>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</si>
  <si>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</si>
  <si>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</si>
  <si>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</si>
  <si>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</si>
  <si>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</si>
  <si>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</si>
  <si>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</si>
  <si>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</si>
  <si>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</si>
  <si>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</si>
  <si>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</si>
  <si>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</si>
  <si>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</si>
  <si>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</si>
  <si>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</si>
  <si>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</si>
  <si>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</si>
  <si>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</si>
  <si>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</si>
  <si>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</si>
  <si>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</si>
  <si>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</si>
  <si>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</si>
  <si>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</si>
  <si>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</si>
  <si>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</si>
  <si>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</si>
  <si>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</si>
  <si>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</si>
  <si>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</si>
  <si>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</si>
  <si>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</si>
  <si>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</si>
  <si>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</si>
  <si>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</si>
  <si>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</si>
  <si>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</si>
  <si>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</si>
  <si>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</si>
  <si>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</si>
  <si>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</si>
  <si>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</si>
  <si>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</si>
  <si>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</si>
  <si>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</si>
  <si>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</si>
  <si>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</si>
  <si>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</si>
  <si>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</si>
  <si>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</si>
  <si>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</si>
  <si>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</si>
  <si>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</si>
  <si>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</si>
  <si>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</si>
  <si>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</si>
  <si>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</si>
  <si>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</si>
  <si>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</si>
  <si>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</si>
  <si>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</si>
  <si>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</si>
  <si>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</si>
  <si>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</si>
  <si>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</si>
  <si>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</si>
  <si>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</si>
  <si>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</si>
  <si>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</si>
  <si>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</si>
  <si>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</si>
  <si>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</si>
  <si>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</si>
  <si>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</si>
  <si>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</si>
  <si>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</si>
  <si>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</si>
  <si>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</si>
  <si>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</si>
  <si>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</si>
  <si>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</si>
  <si>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</si>
  <si>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</si>
  <si>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</si>
  <si>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</si>
  <si>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</si>
  <si>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</si>
  <si>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</si>
  <si>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</si>
  <si>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</si>
  <si>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</si>
  <si>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</si>
  <si>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</si>
  <si>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</si>
  <si>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</si>
  <si>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</si>
  <si>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</si>
  <si>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</si>
  <si>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</si>
  <si>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</si>
  <si>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</si>
  <si>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</si>
  <si>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</si>
  <si>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</si>
  <si>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</si>
  <si>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</si>
  <si>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</si>
  <si>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</si>
  <si>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</si>
  <si>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</si>
  <si>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</si>
  <si>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</si>
  <si>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</si>
  <si>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</si>
  <si>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</si>
  <si>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</si>
  <si>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</si>
  <si>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</si>
  <si>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</si>
  <si>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</si>
  <si>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</si>
  <si>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</si>
  <si>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</si>
  <si>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</si>
  <si>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</si>
  <si>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</si>
  <si>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</si>
  <si>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</si>
  <si>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</si>
  <si>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</si>
  <si>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</si>
  <si>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</si>
  <si>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</si>
  <si>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</si>
  <si>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</si>
  <si>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</si>
  <si>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</si>
  <si>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</si>
  <si>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</si>
  <si>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</si>
  <si>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</si>
  <si>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</si>
  <si>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</si>
  <si>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</si>
  <si>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</si>
  <si>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</si>
  <si>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</si>
  <si>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</si>
  <si>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</si>
  <si>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</si>
  <si>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</si>
  <si>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</si>
  <si>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</si>
  <si>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</si>
  <si>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</si>
  <si>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</si>
  <si>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</si>
  <si>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</si>
  <si>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</si>
  <si>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</si>
  <si>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</si>
  <si>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</si>
  <si>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</si>
  <si>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</si>
  <si>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</si>
  <si>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</si>
  <si>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</si>
  <si>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</si>
  <si>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</si>
  <si>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</si>
  <si>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</si>
  <si>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</si>
  <si>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</si>
  <si>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</si>
  <si>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</si>
  <si>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</si>
  <si>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</si>
  <si>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</si>
  <si>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</si>
  <si>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</si>
  <si>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</si>
  <si>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</si>
  <si>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</si>
  <si>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</si>
  <si>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</si>
  <si>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</si>
  <si>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</si>
  <si>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</si>
  <si>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</si>
  <si>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</si>
  <si>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</si>
  <si>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</si>
  <si>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</si>
  <si>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</si>
  <si>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</si>
  <si>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</si>
  <si>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</si>
  <si>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</si>
  <si>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</si>
  <si>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</si>
  <si>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</si>
  <si>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</si>
  <si>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</si>
  <si>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</si>
  <si>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</si>
  <si>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</si>
  <si>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</si>
  <si>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</si>
  <si>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</si>
  <si>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</si>
  <si>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</si>
  <si>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</si>
  <si>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</si>
  <si>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</si>
  <si>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</si>
  <si>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</si>
  <si>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</si>
  <si>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</si>
  <si>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</si>
  <si>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</si>
  <si>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</si>
  <si>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</si>
  <si>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</si>
  <si>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</si>
  <si>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</si>
  <si>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</si>
  <si>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</si>
  <si>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</si>
  <si>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</si>
  <si>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</si>
  <si>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</si>
  <si>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</si>
  <si>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</si>
  <si>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</si>
  <si>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</si>
  <si>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</si>
  <si>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</si>
  <si>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</si>
  <si>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</si>
  <si>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</si>
  <si>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</si>
  <si>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</si>
  <si>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</si>
  <si>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</si>
  <si>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</si>
  <si>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</si>
  <si>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</si>
  <si>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</si>
  <si>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</si>
  <si>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</si>
  <si>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</si>
  <si>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</si>
  <si>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</si>
  <si>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</si>
  <si>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</si>
  <si>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</si>
  <si>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</si>
  <si>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</si>
  <si>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</si>
  <si>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</si>
  <si>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</si>
  <si>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</si>
  <si>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</si>
  <si>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</si>
  <si>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</si>
  <si>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</si>
  <si>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</si>
  <si>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</si>
  <si>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</si>
  <si>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</si>
  <si>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</si>
  <si>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</si>
  <si>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</si>
  <si>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</si>
  <si>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</si>
  <si>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</si>
  <si>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</si>
  <si>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</si>
  <si>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</si>
  <si>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</si>
  <si>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</si>
  <si>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</si>
  <si>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</si>
  <si>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</si>
  <si>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</si>
  <si>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</si>
  <si>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</si>
  <si>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</si>
  <si>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</si>
  <si>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</si>
  <si>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</si>
  <si>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</si>
  <si>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</si>
  <si>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</si>
  <si>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</si>
  <si>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</si>
  <si>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</si>
  <si>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</si>
  <si>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</si>
  <si>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</si>
  <si>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</si>
  <si>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</si>
  <si>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</si>
  <si>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</si>
  <si>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</si>
  <si>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</si>
  <si>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</si>
  <si>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</si>
  <si>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</si>
  <si>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</si>
  <si>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</si>
  <si>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</si>
  <si>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</si>
  <si>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</si>
  <si>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</si>
  <si>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</si>
  <si>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</si>
  <si>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</si>
  <si>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</si>
  <si>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</si>
  <si>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</si>
  <si>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</si>
  <si>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</si>
  <si>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</si>
  <si>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</si>
  <si>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</si>
  <si>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</si>
  <si>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</si>
  <si>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</si>
  <si>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</si>
  <si>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</si>
  <si>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</si>
  <si>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</si>
  <si>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</si>
  <si>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</si>
  <si>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</si>
  <si>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</si>
  <si>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</si>
  <si>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</si>
  <si>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</si>
  <si>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</si>
  <si>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</si>
  <si>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</si>
  <si>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</si>
  <si>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</si>
  <si>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</si>
  <si>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</si>
  <si>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</si>
  <si>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</si>
  <si>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</si>
  <si>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</si>
  <si>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</si>
  <si>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</si>
  <si>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</si>
  <si>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</si>
  <si>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</si>
  <si>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</si>
  <si>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</si>
  <si>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</si>
  <si>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</si>
  <si>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</si>
  <si>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</si>
  <si>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</si>
  <si>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</si>
  <si>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</si>
  <si>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</si>
  <si>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</si>
  <si>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</si>
  <si>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</si>
  <si>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</si>
  <si>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</si>
  <si>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</si>
  <si>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</si>
  <si>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</si>
  <si>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</si>
  <si>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</si>
  <si>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</si>
  <si>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</si>
  <si>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</si>
  <si>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</si>
  <si>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</si>
  <si>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</si>
  <si>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</si>
  <si>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</si>
  <si>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</si>
  <si>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</si>
  <si>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</si>
  <si>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</si>
  <si>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</si>
  <si>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</si>
  <si>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</si>
  <si>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</si>
  <si>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</si>
  <si>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</si>
  <si>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</si>
  <si>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</si>
  <si>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</si>
  <si>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</si>
  <si>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</si>
  <si>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</si>
  <si>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</si>
  <si>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</si>
  <si>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</si>
  <si>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</si>
  <si>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</si>
  <si>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</si>
  <si>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</si>
  <si>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</si>
  <si>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</si>
  <si>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</si>
  <si>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</si>
  <si>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</si>
  <si>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</si>
  <si>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</si>
  <si>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</si>
  <si>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</si>
  <si>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</si>
  <si>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</si>
  <si>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</si>
  <si>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</si>
  <si>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</si>
  <si>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</si>
  <si>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</si>
  <si>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</si>
  <si>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</si>
  <si>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</si>
  <si>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</si>
  <si>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</si>
  <si>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</si>
  <si>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</si>
  <si>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</si>
  <si>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</si>
  <si>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</si>
  <si>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</si>
  <si>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</si>
  <si>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</si>
  <si>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</si>
  <si>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</si>
  <si>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</si>
  <si>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</si>
  <si>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</si>
  <si>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</si>
  <si>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</si>
  <si>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</si>
  <si>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</si>
  <si>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</si>
  <si>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</si>
  <si>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</si>
  <si>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</si>
  <si>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</si>
  <si>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</si>
  <si>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</si>
  <si>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</si>
  <si>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</si>
  <si>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</si>
  <si>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</si>
  <si>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</si>
  <si>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</si>
  <si>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</si>
  <si>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</si>
  <si>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</si>
  <si>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</si>
  <si>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</si>
  <si>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</si>
  <si>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</si>
  <si>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</si>
  <si>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</si>
  <si>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</si>
  <si>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</si>
  <si>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</si>
  <si>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</si>
  <si>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</si>
  <si>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</si>
  <si>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</si>
  <si>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</si>
  <si>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</si>
  <si>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</si>
  <si>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</si>
  <si>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</si>
  <si>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</si>
  <si>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</si>
  <si>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</si>
  <si>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</si>
  <si>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</si>
  <si>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</si>
  <si>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</si>
  <si>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</si>
  <si>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</si>
  <si>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</si>
  <si>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</si>
  <si>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</si>
  <si>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</si>
  <si>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</si>
  <si>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</si>
  <si>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</si>
  <si>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</si>
  <si>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</si>
  <si>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</si>
  <si>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</si>
  <si>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</si>
  <si>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</si>
  <si>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</si>
  <si>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</si>
  <si>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</si>
  <si>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</si>
  <si>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</si>
  <si>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</si>
  <si>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</si>
  <si>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</si>
  <si>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</si>
  <si>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</si>
  <si>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</si>
  <si>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</si>
  <si>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</si>
  <si>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</si>
  <si>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</si>
  <si>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</si>
  <si>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</si>
  <si>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</si>
  <si>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</si>
  <si>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</si>
  <si>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</si>
  <si>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</si>
  <si>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</si>
  <si>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</si>
  <si>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</si>
  <si>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</si>
  <si>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</si>
  <si>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</si>
  <si>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</si>
  <si>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</si>
  <si>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</si>
  <si>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</si>
  <si>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</si>
  <si>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</si>
  <si>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</si>
  <si>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</si>
  <si>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</si>
  <si>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</si>
  <si>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</si>
  <si>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</si>
  <si>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</si>
  <si>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</si>
  <si>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</si>
  <si>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</si>
  <si>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</si>
  <si>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</si>
  <si>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</si>
  <si>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</si>
  <si>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</si>
  <si>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</si>
  <si>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</si>
  <si>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</si>
  <si>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</si>
  <si>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</si>
  <si>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</si>
  <si>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</si>
  <si>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</si>
  <si>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</si>
  <si>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</si>
  <si>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</si>
  <si>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</si>
  <si>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</si>
  <si>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</si>
  <si>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</si>
  <si>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</si>
  <si>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</si>
  <si>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</si>
  <si>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</si>
  <si>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</si>
  <si>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</si>
  <si>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</si>
  <si>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</si>
  <si>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</si>
  <si>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</si>
  <si>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</si>
  <si>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</si>
  <si>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</si>
  <si>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</si>
  <si>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</si>
  <si>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</si>
  <si>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</si>
  <si>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</si>
  <si>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</si>
  <si>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</si>
  <si>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</si>
  <si>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</si>
  <si>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</si>
  <si>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</si>
  <si>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</si>
  <si>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</si>
  <si>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</si>
  <si>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</si>
  <si>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</si>
  <si>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</si>
  <si>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</si>
  <si>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</si>
  <si>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</si>
  <si>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</si>
  <si>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</si>
  <si>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</si>
  <si>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</si>
  <si>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</si>
  <si>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</si>
  <si>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</si>
  <si>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</si>
  <si>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</si>
  <si>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</si>
  <si>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</si>
  <si>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</si>
  <si>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</si>
  <si>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</si>
  <si>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</si>
  <si>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</si>
  <si>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</si>
  <si>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</si>
  <si>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</si>
  <si>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</si>
  <si>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</si>
  <si>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</si>
  <si>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</si>
  <si>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</si>
  <si>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</si>
  <si>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</si>
  <si>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</si>
  <si>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</si>
  <si>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</si>
  <si>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</si>
  <si>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</si>
  <si>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</si>
  <si>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</si>
  <si>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</si>
  <si>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</si>
  <si>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</si>
  <si>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</si>
  <si>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</si>
  <si>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</si>
  <si>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</si>
  <si>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</si>
  <si>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</si>
  <si>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</si>
  <si>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</si>
  <si>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</si>
  <si>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</si>
  <si>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</si>
  <si>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</si>
  <si>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</si>
  <si>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</si>
  <si>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</si>
  <si>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</si>
  <si>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</si>
  <si>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</si>
  <si>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</si>
  <si>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</si>
  <si>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</si>
  <si>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</si>
  <si>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</si>
  <si>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</si>
  <si>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</si>
  <si>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</si>
  <si>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</si>
  <si>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</si>
  <si>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</si>
  <si>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</si>
  <si>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</si>
  <si>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</si>
  <si>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</si>
  <si>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</si>
  <si>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</si>
  <si>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</si>
  <si>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</si>
  <si>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</si>
  <si>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</si>
  <si>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</si>
  <si>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</si>
  <si>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</si>
  <si>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</si>
  <si>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</si>
  <si>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</si>
  <si>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</si>
  <si>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</si>
  <si>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</si>
  <si>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</si>
  <si>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</si>
  <si>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</si>
  <si>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</si>
  <si>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</si>
  <si>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</si>
  <si>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</si>
  <si>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</si>
  <si>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</si>
  <si>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</si>
  <si>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</si>
  <si>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</si>
  <si>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</si>
  <si>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</si>
  <si>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</si>
  <si>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</si>
  <si>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</si>
  <si>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</si>
  <si>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</si>
  <si>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</si>
  <si>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</si>
  <si>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</si>
  <si>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</si>
  <si>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</si>
  <si>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</si>
  <si>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</si>
  <si>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</si>
  <si>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</si>
  <si>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</si>
  <si>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</si>
  <si>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</si>
  <si>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</si>
  <si>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</si>
  <si>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</si>
  <si>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</si>
  <si>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</si>
  <si>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</si>
  <si>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</si>
  <si>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</si>
  <si>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</si>
  <si>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</si>
  <si>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</si>
  <si>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</si>
  <si>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</si>
  <si>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</si>
  <si>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</si>
  <si>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</si>
  <si>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</si>
  <si>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</si>
  <si>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</si>
  <si>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</si>
  <si>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</si>
  <si>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</si>
  <si>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</si>
  <si>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</si>
  <si>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</si>
  <si>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</si>
  <si>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</si>
  <si>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</si>
  <si>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</si>
  <si>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</si>
  <si>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</si>
  <si>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</si>
  <si>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</si>
  <si>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</si>
  <si>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</si>
  <si>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</si>
  <si>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</si>
  <si>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</si>
  <si>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</si>
  <si>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</si>
  <si>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</si>
  <si>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</si>
  <si>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</si>
  <si>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</si>
  <si>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</si>
  <si>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</si>
  <si>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</si>
  <si>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</si>
  <si>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</si>
  <si>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</si>
  <si>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</si>
  <si>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</si>
  <si>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</si>
  <si>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</si>
  <si>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</si>
  <si>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</si>
  <si>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</si>
  <si>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</si>
  <si>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</si>
  <si>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</si>
  <si>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</si>
  <si>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</si>
  <si>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</si>
  <si>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</si>
  <si>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</si>
  <si>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</si>
  <si>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</si>
  <si>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</si>
  <si>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</si>
  <si>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</si>
  <si>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</si>
  <si>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</si>
  <si>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</si>
  <si>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</si>
  <si>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</si>
  <si>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</si>
  <si>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</si>
  <si>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</si>
  <si>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</si>
  <si>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</si>
  <si>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</si>
  <si>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</si>
  <si>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</si>
  <si>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</si>
  <si>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</si>
  <si>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</si>
  <si>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</si>
  <si>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</si>
  <si>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</si>
  <si>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</si>
  <si>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</si>
  <si>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</si>
  <si>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</si>
  <si>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</si>
  <si>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</si>
  <si>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</si>
  <si>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</si>
  <si>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</si>
  <si>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</si>
  <si>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</si>
  <si>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</si>
  <si>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</si>
  <si>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</si>
  <si>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</si>
  <si>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</si>
  <si>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</si>
  <si>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</si>
  <si>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</si>
  <si>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</si>
  <si>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</si>
  <si>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</si>
  <si>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</si>
  <si>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</si>
  <si>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</si>
  <si>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</si>
  <si>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</si>
  <si>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</si>
  <si>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</si>
  <si>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</si>
  <si>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</si>
  <si>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</si>
  <si>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</si>
  <si>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</si>
  <si>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</si>
  <si>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</si>
  <si>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</si>
  <si>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</si>
  <si>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</si>
  <si>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</si>
  <si>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</si>
  <si>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</si>
  <si>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</si>
  <si>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</si>
  <si>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</si>
  <si>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</si>
  <si>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</si>
  <si>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</si>
  <si>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</si>
  <si>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</si>
  <si>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</si>
  <si>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</si>
  <si>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</si>
  <si>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</si>
  <si>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</si>
  <si>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</si>
  <si>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</si>
  <si>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</si>
  <si>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</si>
  <si>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</si>
  <si>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</si>
  <si>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</si>
  <si>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</si>
  <si>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</si>
  <si>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</si>
  <si>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</si>
  <si>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</si>
  <si>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</si>
  <si>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</si>
  <si>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</si>
  <si>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</si>
  <si>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</si>
  <si>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</si>
  <si>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</si>
  <si>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</si>
  <si>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</si>
  <si>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</si>
  <si>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</si>
  <si>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</si>
  <si>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</si>
  <si>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</si>
  <si>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</si>
  <si>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</si>
  <si>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</si>
  <si>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</si>
  <si>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</si>
  <si>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</si>
  <si>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</si>
  <si>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</si>
  <si>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</si>
  <si>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</si>
  <si>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</si>
  <si>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</si>
  <si>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</si>
  <si>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</si>
  <si>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</si>
  <si>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</si>
  <si>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</si>
  <si>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</si>
  <si>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</si>
  <si>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</si>
  <si>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</si>
  <si>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</si>
  <si>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</si>
  <si>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</si>
  <si>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</si>
  <si>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</si>
  <si>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</si>
  <si>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</si>
  <si>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</si>
  <si>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</si>
  <si>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</si>
  <si>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</si>
  <si>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</si>
  <si>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</si>
  <si>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</si>
  <si>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</si>
  <si>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</si>
  <si>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</si>
  <si>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</si>
  <si>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</si>
  <si>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</si>
  <si>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</si>
  <si>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</si>
  <si>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</si>
  <si>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</si>
  <si>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</si>
  <si>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</si>
  <si>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</si>
  <si>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</si>
  <si>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</si>
  <si>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</si>
  <si>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</si>
  <si>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</si>
  <si>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</si>
  <si>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</si>
  <si>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</si>
  <si>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</si>
  <si>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</si>
  <si>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</si>
  <si>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</si>
  <si>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</si>
  <si>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</si>
  <si>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</si>
  <si>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</si>
  <si>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</si>
  <si>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</si>
  <si>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</si>
  <si>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</si>
  <si>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</si>
  <si>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</si>
  <si>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</si>
  <si>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</si>
  <si>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</si>
  <si>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</si>
  <si>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</si>
  <si>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</si>
  <si>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</si>
  <si>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</si>
  <si>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</si>
  <si>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</si>
  <si>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</si>
  <si>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</si>
  <si>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</si>
  <si>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</si>
  <si>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</si>
  <si>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</si>
  <si>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</si>
  <si>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</si>
  <si>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</si>
  <si>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</si>
  <si>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</si>
  <si>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</si>
  <si>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</si>
  <si>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</si>
  <si>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</si>
  <si>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</si>
  <si>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</si>
  <si>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</si>
  <si>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</si>
  <si>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</si>
  <si>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</si>
  <si>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</si>
  <si>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</si>
  <si>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</si>
  <si>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</si>
  <si>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</si>
  <si>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</si>
  <si>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</si>
  <si>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</si>
  <si>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</si>
  <si>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</si>
  <si>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</si>
  <si>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</si>
  <si>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</si>
  <si>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</si>
  <si>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</si>
  <si>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</si>
  <si>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</si>
  <si>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</si>
  <si>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</si>
  <si>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</si>
  <si>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</si>
  <si>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</si>
  <si>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</si>
  <si>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</si>
  <si>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</si>
  <si>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</si>
  <si>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</si>
  <si>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</si>
  <si>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</si>
  <si>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</si>
  <si>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</si>
  <si>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</si>
  <si>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</si>
  <si>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</si>
  <si>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</si>
  <si>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</si>
  <si>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</si>
  <si>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</si>
  <si>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</si>
  <si>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</si>
  <si>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</si>
  <si>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</si>
  <si>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</si>
  <si>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</si>
  <si>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</si>
  <si>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</si>
  <si>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</si>
  <si>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</si>
  <si>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</si>
  <si>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</si>
  <si>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</si>
  <si>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</si>
  <si>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</si>
  <si>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</si>
  <si>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</si>
  <si>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</si>
  <si>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</si>
  <si>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</si>
  <si>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</si>
  <si>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</si>
  <si>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Product ID</t>
  </si>
  <si>
    <t>Product Name</t>
  </si>
  <si>
    <t>Category</t>
  </si>
  <si>
    <t>Discounted Price</t>
  </si>
  <si>
    <t>Actual Price</t>
  </si>
  <si>
    <t>Discount Percentage</t>
  </si>
  <si>
    <t>Rating</t>
  </si>
  <si>
    <t>Rating Count</t>
  </si>
  <si>
    <t>USBCables</t>
  </si>
  <si>
    <t>WirelessUSBAdapters</t>
  </si>
  <si>
    <t>Electronics</t>
  </si>
  <si>
    <t>HDMICables</t>
  </si>
  <si>
    <t>SmartTelevisions</t>
  </si>
  <si>
    <t>RemoteControls</t>
  </si>
  <si>
    <t>StandardTelevisions</t>
  </si>
  <si>
    <t>TVWall&amp;CeilingMounts</t>
  </si>
  <si>
    <t>RCACables</t>
  </si>
  <si>
    <t>Mounts</t>
  </si>
  <si>
    <t>OpticalCables</t>
  </si>
  <si>
    <t>Projectors</t>
  </si>
  <si>
    <t>Adapters</t>
  </si>
  <si>
    <t>SatelliteReceivers</t>
  </si>
  <si>
    <t>DVICables</t>
  </si>
  <si>
    <t>SpeakerCables</t>
  </si>
  <si>
    <t>StreamingClients</t>
  </si>
  <si>
    <t>AVReceivers&amp;Amplifiers</t>
  </si>
  <si>
    <t>TowerSpeakers</t>
  </si>
  <si>
    <t>3DGlasses</t>
  </si>
  <si>
    <t>SmartWatches</t>
  </si>
  <si>
    <t>PowerBanks</t>
  </si>
  <si>
    <t>Smartphones</t>
  </si>
  <si>
    <t>MicroSD</t>
  </si>
  <si>
    <t>BasicMobiles</t>
  </si>
  <si>
    <t>In-Ear</t>
  </si>
  <si>
    <t>AutomobileChargers</t>
  </si>
  <si>
    <t>Cradles</t>
  </si>
  <si>
    <t>WallChargers</t>
  </si>
  <si>
    <t>OTGAdapters</t>
  </si>
  <si>
    <t>Tripods</t>
  </si>
  <si>
    <t>SelfieSticks</t>
  </si>
  <si>
    <t>Stands</t>
  </si>
  <si>
    <t>CableConnectionProtectors</t>
  </si>
  <si>
    <t>D√©cor</t>
  </si>
  <si>
    <t>ScreenProtectors</t>
  </si>
  <si>
    <t>StylusPens</t>
  </si>
  <si>
    <t>Bedstand&amp;DeskMounts</t>
  </si>
  <si>
    <t>BasicCases</t>
  </si>
  <si>
    <t>HandlebarMounts</t>
  </si>
  <si>
    <t>On-Ear</t>
  </si>
  <si>
    <t>CameraPrivacyCovers</t>
  </si>
  <si>
    <t>PhoneCharms</t>
  </si>
  <si>
    <t>Shower&amp;WallMounts</t>
  </si>
  <si>
    <t>PenDrives</t>
  </si>
  <si>
    <t>Mice</t>
  </si>
  <si>
    <t>GraphicTablets</t>
  </si>
  <si>
    <t>Lapdesks</t>
  </si>
  <si>
    <t>NotebookComputerStands</t>
  </si>
  <si>
    <t>Keyboards</t>
  </si>
  <si>
    <t>MusicalInstruments</t>
  </si>
  <si>
    <t>Condenser</t>
  </si>
  <si>
    <t>DisposableBatteries</t>
  </si>
  <si>
    <t>OfficeProducts</t>
  </si>
  <si>
    <t>Pens&amp;Refills</t>
  </si>
  <si>
    <t>Home&amp;Kitchen</t>
  </si>
  <si>
    <t>WireboundNotebooks</t>
  </si>
  <si>
    <t>Notepads&amp;MemoBooks</t>
  </si>
  <si>
    <t>CompositionNotebooks</t>
  </si>
  <si>
    <t>SelfieLights</t>
  </si>
  <si>
    <t>HomeImprovement</t>
  </si>
  <si>
    <t>WoodenPencils</t>
  </si>
  <si>
    <t>Toys&amp;Games</t>
  </si>
  <si>
    <t>BackgroundSupports</t>
  </si>
  <si>
    <t>DryIrons</t>
  </si>
  <si>
    <t>SteamIrons</t>
  </si>
  <si>
    <t>HandheldVacuums</t>
  </si>
  <si>
    <t>CanisterVacuums</t>
  </si>
  <si>
    <t>Car&amp;Motorbike</t>
  </si>
  <si>
    <t>Wet-DryVacuums</t>
  </si>
  <si>
    <t>Health&amp;PersonalCare</t>
  </si>
  <si>
    <t>RoboticVacuums</t>
  </si>
  <si>
    <t>VacuumBags</t>
  </si>
  <si>
    <t>Computers &amp; Accessories</t>
  </si>
  <si>
    <t>Product Type</t>
  </si>
  <si>
    <t>No of Reviews</t>
  </si>
  <si>
    <t>Wrong Name</t>
  </si>
  <si>
    <t>Correct Name</t>
  </si>
  <si>
    <t>Car &amp; Motorbike</t>
  </si>
  <si>
    <t>Health &amp; PersonalCare</t>
  </si>
  <si>
    <t>Home &amp; Kitchen</t>
  </si>
  <si>
    <t>Toys &amp; Games</t>
  </si>
  <si>
    <t>Home Improvement</t>
  </si>
  <si>
    <t>Musical Instruments</t>
  </si>
  <si>
    <t>Office Products</t>
  </si>
  <si>
    <t xml:space="preserve">Electronics </t>
  </si>
  <si>
    <t>Price Bucket</t>
  </si>
  <si>
    <t>Potential Revenue</t>
  </si>
  <si>
    <t>Group Discount</t>
  </si>
  <si>
    <t>Row Labels</t>
  </si>
  <si>
    <t>Grand Total</t>
  </si>
  <si>
    <t>Average of Discount Percentage</t>
  </si>
  <si>
    <t>Count of Product ID</t>
  </si>
  <si>
    <t>Sum of No of Reviews</t>
  </si>
  <si>
    <t>Average of Rating</t>
  </si>
  <si>
    <t>Count of Rating</t>
  </si>
  <si>
    <t>₹200-500</t>
  </si>
  <si>
    <t>Average Discount Percentage in terms of Category</t>
  </si>
  <si>
    <t>Number of Products under each Category</t>
  </si>
  <si>
    <t>Total Number of  Reviews per Category</t>
  </si>
  <si>
    <t>Product Highest Average Rating</t>
  </si>
  <si>
    <t>Average of Discounted Price</t>
  </si>
  <si>
    <t>Average of Actual Price</t>
  </si>
  <si>
    <t>Average Actual Price vs Discounted Price by Category</t>
  </si>
  <si>
    <t>Products with the Highest Number of Reviews</t>
  </si>
  <si>
    <t>Max of No of Reviews</t>
  </si>
  <si>
    <t>Products with a Discount of 50% or more</t>
  </si>
  <si>
    <t>Count of Products</t>
  </si>
  <si>
    <t>Distribution of Product Rating</t>
  </si>
  <si>
    <t>Sum of Potential Revenue</t>
  </si>
  <si>
    <t>&gt;₹500</t>
  </si>
  <si>
    <t>&lt;₹200</t>
  </si>
  <si>
    <t/>
  </si>
  <si>
    <t>Total Potential Revenue by Category</t>
  </si>
  <si>
    <t>Number of Unique Product per Price Bucket</t>
  </si>
  <si>
    <t>Discount Bucket</t>
  </si>
  <si>
    <t>&lt;20%</t>
  </si>
  <si>
    <t>20-39%</t>
  </si>
  <si>
    <t>40-59%</t>
  </si>
  <si>
    <t>60-100%</t>
  </si>
  <si>
    <t>Sum of Rating</t>
  </si>
  <si>
    <t>Relationship between Rating and Discount</t>
  </si>
  <si>
    <t>Max of Discount Percentage</t>
  </si>
  <si>
    <t>Categories with the Highest Discount</t>
  </si>
  <si>
    <t>Total Products with Less Than 1000 Reviews</t>
  </si>
  <si>
    <t>Top 5 Products in terms of Reviews and Rating</t>
  </si>
  <si>
    <t>P</t>
  </si>
  <si>
    <t>n</t>
  </si>
  <si>
    <t>A</t>
  </si>
  <si>
    <t>B</t>
  </si>
  <si>
    <t>Count</t>
  </si>
  <si>
    <t>Filler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</si>
</sst>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09]\ #,##0.00"/>
    <numFmt numFmtId="165" formatCode="#,###"/>
    <numFmt numFmtId="166" formatCode="_ [$₹-4009]\ * #,##0.00_ ;_ [$₹-4009]\ * \-#,##0.00_ ;_ [$₹-4009]\ * &quot;-&quot;??_ ;_ @_ "/>
    <numFmt numFmtId="167" formatCode="#,##0.0000"/>
    <numFmt numFmtId="168" formatCode="#,###.00,,,&quot;bn&quot;"/>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Bahnschrif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8" fillId="0" borderId="0" xfId="0" applyFont="1" applyAlignment="1">
      <alignment horizontal="left"/>
    </xf>
    <xf numFmtId="9" fontId="0" fillId="0" borderId="0" xfId="0" applyNumberFormat="1" applyAlignment="1">
      <alignment horizontal="left"/>
    </xf>
    <xf numFmtId="0" fontId="0" fillId="34" borderId="10" xfId="0" applyFont="1" applyFill="1" applyBorder="1"/>
    <xf numFmtId="0" fontId="0" fillId="0" borderId="10" xfId="0" applyFont="1" applyBorder="1"/>
    <xf numFmtId="164" fontId="0" fillId="34" borderId="10" xfId="0" applyNumberFormat="1" applyFont="1" applyFill="1" applyBorder="1"/>
    <xf numFmtId="164" fontId="0" fillId="0" borderId="10" xfId="0" applyNumberFormat="1" applyFont="1" applyBorder="1"/>
    <xf numFmtId="0" fontId="13" fillId="33" borderId="0" xfId="0" applyFont="1" applyFill="1" applyBorder="1"/>
    <xf numFmtId="164" fontId="13" fillId="33" borderId="0" xfId="0" applyNumberFormat="1" applyFont="1" applyFill="1" applyBorder="1"/>
    <xf numFmtId="0" fontId="0" fillId="34" borderId="0" xfId="0" applyFont="1" applyFill="1" applyBorder="1"/>
    <xf numFmtId="0" fontId="13" fillId="33" borderId="0" xfId="0" applyFont="1" applyFill="1"/>
    <xf numFmtId="10" fontId="0" fillId="0" borderId="0" xfId="0" applyNumberFormat="1"/>
    <xf numFmtId="165" fontId="0" fillId="0" borderId="0" xfId="0" applyNumberFormat="1"/>
    <xf numFmtId="166" fontId="13" fillId="33" borderId="0" xfId="0" applyNumberFormat="1" applyFont="1" applyFill="1" applyBorder="1"/>
    <xf numFmtId="166" fontId="0" fillId="34" borderId="10" xfId="0" applyNumberFormat="1" applyFont="1" applyFill="1" applyBorder="1"/>
    <xf numFmtId="166" fontId="0" fillId="0" borderId="10" xfId="0" applyNumberFormat="1" applyFont="1" applyBorder="1"/>
    <xf numFmtId="166" fontId="0" fillId="0" borderId="0" xfId="0" applyNumberFormat="1"/>
    <xf numFmtId="0" fontId="0" fillId="35" borderId="0" xfId="0" applyFill="1"/>
    <xf numFmtId="2" fontId="0" fillId="0" borderId="0" xfId="0" applyNumberFormat="1"/>
    <xf numFmtId="167" fontId="0" fillId="0" borderId="0" xfId="0" applyNumberFormat="1"/>
    <xf numFmtId="168" fontId="0" fillId="0" borderId="0" xfId="0" applyNumberFormat="1"/>
    <xf numFmtId="0" fontId="0" fillId="34" borderId="10" xfId="0" applyNumberFormat="1" applyFont="1" applyFill="1" applyBorder="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5" formatCode="#,###"/>
    </dxf>
    <dxf>
      <numFmt numFmtId="2" formatCode="0.00"/>
    </dxf>
    <dxf>
      <numFmt numFmtId="167" formatCode="#,##0.0000"/>
    </dxf>
    <dxf>
      <numFmt numFmtId="14" formatCode="0.00%"/>
    </dxf>
    <dxf>
      <numFmt numFmtId="168" formatCode="#,###.00,,,&quot;bn&quot;"/>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numFmt numFmtId="164" formatCode="[$₹-4009]\ #,##0.0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numFmt numFmtId="164" formatCode="[$₹-4009]\ #,##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numFmt numFmtId="166" formatCode="_ [$₹-4009]\ * #,##0.00_ ;_ [$₹-4009]\ * \-#,##0.00_ ;_ [$₹-4009]\ * &quot;-&quot;??_ ;_ @_ "/>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numFmt numFmtId="166" formatCode="_ [$₹-4009]\ * #,##0.00_ ;_ [$₹-4009]\ * \-#,##0.00_ ;_ [$₹-4009]\ * &quot;-&quot;??_ ;_ @_ "/>
      <fill>
        <patternFill patternType="solid">
          <fgColor theme="4" tint="0.79998168889431442"/>
          <bgColor theme="4" tint="0.79998168889431442"/>
        </patternFill>
      </fill>
      <border diagonalUp="0" diagonalDown="0">
        <left/>
        <right/>
        <top style="thin">
          <color theme="4" tint="0.39997558519241921"/>
        </top>
        <bottom/>
      </border>
    </dxf>
    <dxf>
      <font>
        <b val="0"/>
        <i val="0"/>
        <strike val="0"/>
        <condense val="0"/>
        <extend val="0"/>
        <outline val="0"/>
        <shadow val="0"/>
        <u val="none"/>
        <vertAlign val="baseline"/>
        <sz val="12"/>
        <color theme="1"/>
        <name val="Aptos Narrow"/>
        <family val="2"/>
        <scheme val="minor"/>
      </font>
      <numFmt numFmtId="166" formatCode="_ [$₹-4009]\ * #,##0.00_ ;_ [$₹-4009]\ * \-#,##0.00_ ;_ [$₹-4009]\ * &quot;-&quot;??_ ;_ @_ "/>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numFmt numFmtId="166" formatCode="_ [$₹-4009]\ * #,##0.00_ ;_ [$₹-4009]\ * \-#,##0.00_ ;_ [$₹-4009]\ * &quot;-&quot;??_ ;_ @_ "/>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Aptos Narrow"/>
        <family val="2"/>
        <scheme val="minor"/>
      </font>
      <fill>
        <patternFill patternType="solid">
          <fgColor theme="4"/>
          <bgColor theme="4"/>
        </patternFill>
      </fill>
    </dxf>
    <dxf>
      <font>
        <name val="Georgia"/>
        <family val="1"/>
        <scheme val="none"/>
      </font>
      <fill>
        <patternFill patternType="solid">
          <bgColor theme="0"/>
        </patternFill>
      </fill>
      <border>
        <left style="thin">
          <color theme="0" tint="-0.14996795556505021"/>
        </left>
        <right style="thin">
          <color theme="0" tint="-0.14996795556505021"/>
        </right>
        <top style="thin">
          <color theme="0" tint="-0.14996795556505021"/>
        </top>
        <bottom style="thin">
          <color theme="0" tint="-0.14996795556505021"/>
        </bottom>
        <vertical style="thin">
          <color rgb="FFFFB400"/>
        </vertical>
      </border>
    </dxf>
    <dxf>
      <fill>
        <patternFill>
          <bgColor theme="3" tint="0.24994659260841701"/>
        </patternFill>
      </fill>
    </dxf>
    <dxf>
      <border>
        <left style="thin">
          <color auto="1"/>
        </left>
        <right style="thin">
          <color auto="1"/>
        </right>
        <top style="thin">
          <color auto="1"/>
        </top>
        <bottom style="thin">
          <color auto="1"/>
        </bottom>
      </border>
    </dxf>
    <dxf>
      <fill>
        <patternFill>
          <bgColor theme="4" tint="0.79998168889431442"/>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diagonalDown="1">
        <diagonal style="thin">
          <color auto="1"/>
        </diagonal>
      </border>
    </dxf>
    <dxf>
      <fill>
        <patternFill>
          <bgColor rgb="FFF3F3F3"/>
        </patternFill>
      </fill>
      <border>
        <left style="thin">
          <color auto="1"/>
        </left>
        <right style="thin">
          <color auto="1"/>
        </right>
        <top style="thin">
          <color auto="1"/>
        </top>
        <bottom style="thin">
          <color auto="1"/>
        </bottom>
      </border>
    </dxf>
    <dxf>
      <font>
        <name val="Algerian"/>
        <family val="5"/>
        <scheme val="none"/>
      </font>
      <fill>
        <patternFill>
          <bgColor theme="0"/>
        </patternFill>
      </fill>
    </dxf>
  </dxfs>
  <tableStyles count="10" defaultTableStyle="TableStyleMedium2" defaultPivotStyle="PivotStyleLight16">
    <tableStyle name="Slicer Style 1" pivot="0" table="0" count="1" xr9:uid="{68B49351-678F-4D04-9E95-86EE7CA5F1AB}">
      <tableStyleElement type="wholeTable" dxfId="44"/>
    </tableStyle>
    <tableStyle name="Slicer Style 10" pivot="0" table="0" count="2" xr9:uid="{BD316977-93DF-4C78-B18B-21675FF2B1A8}">
      <tableStyleElement type="wholeTable" dxfId="43"/>
    </tableStyle>
    <tableStyle name="Slicer Style 2" pivot="0" table="0" count="1" xr9:uid="{61772481-9E7A-4D26-88C4-FCB0F475AAE3}">
      <tableStyleElement type="wholeTable" dxfId="42"/>
    </tableStyle>
    <tableStyle name="Slicer Style 3" pivot="0" table="0" count="1" xr9:uid="{C9C7FAF6-5AF2-4ABB-9EB7-2E11A8B70594}">
      <tableStyleElement type="wholeTable" dxfId="41"/>
    </tableStyle>
    <tableStyle name="Slicer Style 4" pivot="0" table="0" count="1" xr9:uid="{68047550-9677-4C8A-95DE-321CEC103C6D}">
      <tableStyleElement type="wholeTable" dxfId="40"/>
    </tableStyle>
    <tableStyle name="Slicer Style 5" pivot="0" table="0" count="1" xr9:uid="{D4F7C0E6-EB63-4650-AE09-C4FCAF687322}">
      <tableStyleElement type="wholeTable" dxfId="39"/>
    </tableStyle>
    <tableStyle name="Slicer Style 6" pivot="0" table="0" count="0" xr9:uid="{5DCB928E-A534-4499-98C9-BD4CF650747B}"/>
    <tableStyle name="Slicer Style 7" pivot="0" table="0" count="1" xr9:uid="{2E6FCFE2-2B39-4D55-8253-E2C65C112BB1}">
      <tableStyleElement type="wholeTable" dxfId="38"/>
    </tableStyle>
    <tableStyle name="Slicer Style 8" pivot="0" table="0" count="1" xr9:uid="{EE4D2094-4CB0-4181-94DB-28690C140AD4}">
      <tableStyleElement type="wholeTable" dxfId="37"/>
    </tableStyle>
    <tableStyle name="Slicer Style 9" pivot="0" table="0" count="5" xr9:uid="{FC8015D0-C537-4808-910A-1D4160311A77}">
      <tableStyleElement type="wholeTable" dxfId="36"/>
    </tableStyle>
  </tableStyles>
  <colors>
    <mruColors>
      <color rgb="FFFFB400"/>
      <color rgb="FFFFFFFF"/>
      <color rgb="FFE1A500"/>
      <color rgb="FF000066"/>
      <color rgb="FFFFA500"/>
      <color rgb="FFF2F2F2"/>
      <color rgb="FFF3F3F3"/>
      <color rgb="FFFF6600"/>
      <color rgb="FF444444"/>
      <color rgb="FFEC7211"/>
    </mruColors>
  </colors>
  <extLst>
    <ext xmlns:x14="http://schemas.microsoft.com/office/spreadsheetml/2009/9/main" uri="{46F421CA-312F-682f-3DD2-61675219B42D}">
      <x14:dxfs count="5">
        <dxf>
          <border>
            <left style="thin">
              <color rgb="FFFFB400"/>
            </left>
            <right style="thin">
              <color rgb="FFFFB400"/>
            </right>
            <top style="thin">
              <color rgb="FFFFB400"/>
            </top>
            <bottom style="thin">
              <color rgb="FFFFB400"/>
            </bottom>
          </border>
        </dxf>
        <dxf>
          <fill>
            <patternFill>
              <bgColor theme="0"/>
            </patternFill>
          </fill>
          <border>
            <left style="thin">
              <color rgb="FFFFB400"/>
            </left>
            <right style="thin">
              <color rgb="FFFFB400"/>
            </right>
            <top style="thin">
              <color rgb="FFFFB400"/>
            </top>
            <bottom style="thin">
              <color rgb="FFFFB40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rgb="FFF3F3F3"/>
            </patternFill>
          </fill>
        </dxf>
      </x14:dxfs>
    </ext>
    <ext xmlns:x14="http://schemas.microsoft.com/office/spreadsheetml/2009/9/main" uri="{EB79DEF2-80B8-43e5-95BD-54CBDDF9020C}">
      <x14:slicerStyles defaultSlicerStyle="SlicerStyleLight1">
        <x14:slicerStyle name="Slicer Style 1"/>
        <x14:slicerStyle name="Slicer Style 10">
          <x14:slicerStyleElements>
            <x14:slicerStyleElement type="selectedItemWithData" dxfId="4"/>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latin typeface="Georgia" panose="02040502050405020303" pitchFamily="18" charset="0"/>
              </a:rPr>
              <a:t>Average</a:t>
            </a:r>
            <a:r>
              <a:rPr lang="en-US" sz="1200" baseline="0">
                <a:solidFill>
                  <a:schemeClr val="tx1"/>
                </a:solidFill>
                <a:latin typeface="Georgia" panose="02040502050405020303" pitchFamily="18" charset="0"/>
              </a:rPr>
              <a:t> Discount % by Category</a:t>
            </a:r>
            <a:endParaRPr lang="en-US" sz="1200">
              <a:solidFill>
                <a:schemeClr val="tx1"/>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B400"/>
          </a:solidFill>
          <a:ln>
            <a:noFill/>
          </a:ln>
          <a:effectLst/>
        </c:spPr>
      </c:pivotFmt>
    </c:pivotFmts>
    <c:plotArea>
      <c:layout>
        <c:manualLayout>
          <c:layoutTarget val="inner"/>
          <c:xMode val="edge"/>
          <c:yMode val="edge"/>
          <c:x val="7.7887287024901705E-2"/>
          <c:y val="0.23217538830376616"/>
          <c:w val="0.89180952380952383"/>
          <c:h val="0.37201107636739311"/>
        </c:manualLayout>
      </c:layout>
      <c:barChart>
        <c:barDir val="col"/>
        <c:grouping val="clustered"/>
        <c:varyColors val="0"/>
        <c:ser>
          <c:idx val="0"/>
          <c:order val="0"/>
          <c:tx>
            <c:strRef>
              <c:f>'Pivot Table'!$B$3</c:f>
              <c:strCache>
                <c:ptCount val="1"/>
                <c:pt idx="0">
                  <c:v>Total</c:v>
                </c:pt>
              </c:strCache>
            </c:strRef>
          </c:tx>
          <c:spPr>
            <a:solidFill>
              <a:srgbClr val="FFB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Home Improvement</c:v>
                </c:pt>
                <c:pt idx="1">
                  <c:v>Computers &amp; Accessories</c:v>
                </c:pt>
                <c:pt idx="2">
                  <c:v>Health &amp; PersonalCare</c:v>
                </c:pt>
                <c:pt idx="3">
                  <c:v>Electronics </c:v>
                </c:pt>
                <c:pt idx="4">
                  <c:v>Musical Instruments</c:v>
                </c:pt>
                <c:pt idx="5">
                  <c:v>Car &amp; Motorbike</c:v>
                </c:pt>
                <c:pt idx="6">
                  <c:v>Home &amp; Kitchen</c:v>
                </c:pt>
                <c:pt idx="7">
                  <c:v>Office Products</c:v>
                </c:pt>
                <c:pt idx="8">
                  <c:v>Toys &amp; Games</c:v>
                </c:pt>
              </c:strCache>
            </c:strRef>
          </c:cat>
          <c:val>
            <c:numRef>
              <c:f>'Pivot Table'!$B$4:$B$13</c:f>
              <c:numCache>
                <c:formatCode>0.00%</c:formatCode>
                <c:ptCount val="9"/>
                <c:pt idx="0">
                  <c:v>0.57499999999999996</c:v>
                </c:pt>
                <c:pt idx="1">
                  <c:v>0.53224000000000005</c:v>
                </c:pt>
                <c:pt idx="2">
                  <c:v>0.53</c:v>
                </c:pt>
                <c:pt idx="3">
                  <c:v>0.49906122448979562</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1-E857-46C6-8BD3-78176FB78170}"/>
            </c:ext>
          </c:extLst>
        </c:ser>
        <c:dLbls>
          <c:dLblPos val="outEnd"/>
          <c:showLegendKey val="0"/>
          <c:showVal val="1"/>
          <c:showCatName val="0"/>
          <c:showSerName val="0"/>
          <c:showPercent val="0"/>
          <c:showBubbleSize val="0"/>
        </c:dLbls>
        <c:gapWidth val="219"/>
        <c:overlap val="-27"/>
        <c:axId val="942821632"/>
        <c:axId val="942822464"/>
      </c:barChart>
      <c:catAx>
        <c:axId val="9428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crossAx val="942822464"/>
        <c:crosses val="autoZero"/>
        <c:auto val="1"/>
        <c:lblAlgn val="ctr"/>
        <c:lblOffset val="100"/>
        <c:noMultiLvlLbl val="0"/>
      </c:catAx>
      <c:valAx>
        <c:axId val="942822464"/>
        <c:scaling>
          <c:orientation val="minMax"/>
        </c:scaling>
        <c:delete val="1"/>
        <c:axPos val="l"/>
        <c:numFmt formatCode="0.00%" sourceLinked="1"/>
        <c:majorTickMark val="none"/>
        <c:minorTickMark val="none"/>
        <c:tickLblPos val="nextTo"/>
        <c:crossAx val="94282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Table!PivotTable2</c:name>
    <c:fmtId val="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Georgia" panose="02040502050405020303" pitchFamily="18" charset="0"/>
                <a:ea typeface="+mn-ea"/>
                <a:cs typeface="+mn-cs"/>
              </a:defRPr>
            </a:pPr>
            <a:r>
              <a:rPr lang="en-US" sz="1100">
                <a:latin typeface="Georgia" panose="02040502050405020303" pitchFamily="18" charset="0"/>
              </a:rPr>
              <a:t>Number of Products by Category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26091867967595"/>
          <c:y val="0.17773103490005124"/>
          <c:w val="0.55418047391963332"/>
          <c:h val="0.77440227677798978"/>
        </c:manualLayout>
      </c:layout>
      <c:barChart>
        <c:barDir val="bar"/>
        <c:grouping val="clustered"/>
        <c:varyColors val="0"/>
        <c:ser>
          <c:idx val="0"/>
          <c:order val="0"/>
          <c:tx>
            <c:strRef>
              <c:f>'Pivot Table'!$E$3</c:f>
              <c:strCache>
                <c:ptCount val="1"/>
                <c:pt idx="0">
                  <c:v>Total</c:v>
                </c:pt>
              </c:strCache>
            </c:strRef>
          </c:tx>
          <c:spPr>
            <a:solidFill>
              <a:srgbClr val="FFB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Table'!$D$4:$D$13</c:f>
              <c:strCache>
                <c:ptCount val="9"/>
                <c:pt idx="0">
                  <c:v>Electronics </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PersonalCare</c:v>
                </c:pt>
              </c:strCache>
            </c:strRef>
          </c:cat>
          <c:val>
            <c:numRef>
              <c:f>'Pivot Table'!$E$4:$E$13</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A857-4321-8F20-57F12CB3604B}"/>
            </c:ext>
          </c:extLst>
        </c:ser>
        <c:dLbls>
          <c:dLblPos val="outEnd"/>
          <c:showLegendKey val="0"/>
          <c:showVal val="1"/>
          <c:showCatName val="0"/>
          <c:showSerName val="0"/>
          <c:showPercent val="0"/>
          <c:showBubbleSize val="0"/>
        </c:dLbls>
        <c:gapWidth val="182"/>
        <c:overlap val="1"/>
        <c:axId val="1388640800"/>
        <c:axId val="1388657856"/>
      </c:barChart>
      <c:catAx>
        <c:axId val="13886408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388657856"/>
        <c:crosses val="autoZero"/>
        <c:auto val="1"/>
        <c:lblAlgn val="ctr"/>
        <c:lblOffset val="100"/>
        <c:noMultiLvlLbl val="0"/>
      </c:catAx>
      <c:valAx>
        <c:axId val="1388657856"/>
        <c:scaling>
          <c:orientation val="minMax"/>
        </c:scaling>
        <c:delete val="1"/>
        <c:axPos val="t"/>
        <c:numFmt formatCode="General" sourceLinked="1"/>
        <c:majorTickMark val="out"/>
        <c:minorTickMark val="none"/>
        <c:tickLblPos val="nextTo"/>
        <c:crossAx val="1388640800"/>
        <c:crosses val="autoZero"/>
        <c:crossBetween val="midCat"/>
      </c:valAx>
      <c:spPr>
        <a:noFill/>
        <a:ln w="0"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Table!PivotTable8</c:name>
    <c:fmtId val="3"/>
  </c:pivotSource>
  <c:chart>
    <c:title>
      <c:tx>
        <c:rich>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r>
              <a:rPr lang="en-US" sz="1200">
                <a:solidFill>
                  <a:schemeClr val="tx1"/>
                </a:solidFill>
                <a:latin typeface="Georgia" panose="02040502050405020303" pitchFamily="18" charset="0"/>
              </a:rPr>
              <a:t>Top Rated Products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4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28645694382289"/>
          <c:y val="0.2080953340492229"/>
          <c:w val="0.48760220761878448"/>
          <c:h val="0.70877192982456139"/>
        </c:manualLayout>
      </c:layout>
      <c:barChart>
        <c:barDir val="bar"/>
        <c:grouping val="clustered"/>
        <c:varyColors val="0"/>
        <c:ser>
          <c:idx val="0"/>
          <c:order val="0"/>
          <c:tx>
            <c:strRef>
              <c:f>'Pivot Table'!$N$34</c:f>
              <c:strCache>
                <c:ptCount val="1"/>
                <c:pt idx="0">
                  <c:v>Total</c:v>
                </c:pt>
              </c:strCache>
            </c:strRef>
          </c:tx>
          <c:spPr>
            <a:solidFill>
              <a:srgbClr val="FFB40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Table'!$M$35:$M$38</c:f>
              <c:strCache>
                <c:ptCount val="3"/>
                <c:pt idx="0">
                  <c:v>B09ZHCJDP1</c:v>
                </c:pt>
                <c:pt idx="1">
                  <c:v>B0BQRJ3C47</c:v>
                </c:pt>
                <c:pt idx="2">
                  <c:v>B0BP7XLX48</c:v>
                </c:pt>
              </c:strCache>
            </c:strRef>
          </c:cat>
          <c:val>
            <c:numRef>
              <c:f>'Pivot Table'!$N$35:$N$38</c:f>
              <c:numCache>
                <c:formatCode>General</c:formatCode>
                <c:ptCount val="3"/>
                <c:pt idx="0">
                  <c:v>5</c:v>
                </c:pt>
                <c:pt idx="1">
                  <c:v>5</c:v>
                </c:pt>
                <c:pt idx="2">
                  <c:v>5</c:v>
                </c:pt>
              </c:numCache>
            </c:numRef>
          </c:val>
          <c:extLst>
            <c:ext xmlns:c16="http://schemas.microsoft.com/office/drawing/2014/chart" uri="{C3380CC4-5D6E-409C-BE32-E72D297353CC}">
              <c16:uniqueId val="{00000000-3A99-47E9-B61F-E9EF4C57E6C8}"/>
            </c:ext>
          </c:extLst>
        </c:ser>
        <c:dLbls>
          <c:dLblPos val="outEnd"/>
          <c:showLegendKey val="0"/>
          <c:showVal val="1"/>
          <c:showCatName val="0"/>
          <c:showSerName val="0"/>
          <c:showPercent val="0"/>
          <c:showBubbleSize val="0"/>
        </c:dLbls>
        <c:gapWidth val="150"/>
        <c:axId val="887294976"/>
        <c:axId val="887301632"/>
      </c:barChart>
      <c:catAx>
        <c:axId val="8872949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7301632"/>
        <c:crosses val="autoZero"/>
        <c:auto val="1"/>
        <c:lblAlgn val="ctr"/>
        <c:lblOffset val="100"/>
        <c:noMultiLvlLbl val="0"/>
      </c:catAx>
      <c:valAx>
        <c:axId val="887301632"/>
        <c:scaling>
          <c:orientation val="minMax"/>
        </c:scaling>
        <c:delete val="1"/>
        <c:axPos val="t"/>
        <c:numFmt formatCode="General" sourceLinked="1"/>
        <c:majorTickMark val="none"/>
        <c:minorTickMark val="none"/>
        <c:tickLblPos val="nextTo"/>
        <c:crossAx val="8872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Table!PivotTable3</c:name>
    <c:fmtId val="7"/>
  </c:pivotSource>
  <c:chart>
    <c:title>
      <c:tx>
        <c:rich>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r>
              <a:rPr lang="en-US" sz="1200">
                <a:solidFill>
                  <a:schemeClr val="tx1"/>
                </a:solidFill>
                <a:latin typeface="Georgia" panose="02040502050405020303" pitchFamily="18" charset="0"/>
              </a:rPr>
              <a:t>Number of Reviews by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B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solidFill>
              <a:srgbClr val="FFB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Table'!$G$4:$G$13</c:f>
              <c:strCache>
                <c:ptCount val="9"/>
                <c:pt idx="0">
                  <c:v>Electronics </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PersonalCare</c:v>
                </c:pt>
              </c:strCache>
            </c:strRef>
          </c:cat>
          <c:val>
            <c:numRef>
              <c:f>'Pivot Table'!$H$4:$H$13</c:f>
              <c:numCache>
                <c:formatCode>General</c:formatCode>
                <c:ptCount val="9"/>
                <c:pt idx="0">
                  <c:v>3810</c:v>
                </c:pt>
                <c:pt idx="1">
                  <c:v>3513</c:v>
                </c:pt>
                <c:pt idx="2">
                  <c:v>2975</c:v>
                </c:pt>
                <c:pt idx="3">
                  <c:v>248</c:v>
                </c:pt>
                <c:pt idx="4">
                  <c:v>16</c:v>
                </c:pt>
                <c:pt idx="5">
                  <c:v>16</c:v>
                </c:pt>
                <c:pt idx="6">
                  <c:v>8</c:v>
                </c:pt>
                <c:pt idx="7">
                  <c:v>8</c:v>
                </c:pt>
                <c:pt idx="8">
                  <c:v>4</c:v>
                </c:pt>
              </c:numCache>
            </c:numRef>
          </c:val>
          <c:extLst>
            <c:ext xmlns:c16="http://schemas.microsoft.com/office/drawing/2014/chart" uri="{C3380CC4-5D6E-409C-BE32-E72D297353CC}">
              <c16:uniqueId val="{00000000-38C0-4393-9E16-2BCE20F1CF9F}"/>
            </c:ext>
          </c:extLst>
        </c:ser>
        <c:dLbls>
          <c:dLblPos val="outEnd"/>
          <c:showLegendKey val="0"/>
          <c:showVal val="1"/>
          <c:showCatName val="0"/>
          <c:showSerName val="0"/>
          <c:showPercent val="0"/>
          <c:showBubbleSize val="0"/>
        </c:dLbls>
        <c:gapWidth val="219"/>
        <c:overlap val="-27"/>
        <c:axId val="1750989663"/>
        <c:axId val="1750982175"/>
      </c:barChart>
      <c:catAx>
        <c:axId val="1750989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Verdana" panose="020B0604030504040204" pitchFamily="34" charset="0"/>
                <a:cs typeface="+mn-cs"/>
              </a:defRPr>
            </a:pPr>
            <a:endParaRPr lang="en-US"/>
          </a:p>
        </c:txPr>
        <c:crossAx val="1750982175"/>
        <c:crosses val="autoZero"/>
        <c:auto val="1"/>
        <c:lblAlgn val="ctr"/>
        <c:lblOffset val="100"/>
        <c:noMultiLvlLbl val="0"/>
      </c:catAx>
      <c:valAx>
        <c:axId val="1750982175"/>
        <c:scaling>
          <c:orientation val="minMax"/>
        </c:scaling>
        <c:delete val="1"/>
        <c:axPos val="l"/>
        <c:numFmt formatCode="General" sourceLinked="1"/>
        <c:majorTickMark val="out"/>
        <c:minorTickMark val="none"/>
        <c:tickLblPos val="nextTo"/>
        <c:crossAx val="1750989663"/>
        <c:crosses val="autoZero"/>
        <c:crossBetween val="between"/>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Table!PivotTable5</c:name>
    <c:fmtId val="11"/>
  </c:pivotSource>
  <c:chart>
    <c:title>
      <c:tx>
        <c:rich>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r>
              <a:rPr lang="en-US" sz="1200">
                <a:solidFill>
                  <a:sysClr val="windowText" lastClr="000000"/>
                </a:solidFill>
                <a:latin typeface="Georgia" panose="02040502050405020303" pitchFamily="18" charset="0"/>
              </a:rPr>
              <a:t>Avg Actual vs</a:t>
            </a:r>
            <a:r>
              <a:rPr lang="en-US" sz="1200" baseline="0">
                <a:solidFill>
                  <a:sysClr val="windowText" lastClr="000000"/>
                </a:solidFill>
                <a:latin typeface="Georgia" panose="02040502050405020303" pitchFamily="18" charset="0"/>
              </a:rPr>
              <a:t> Discounted Price</a:t>
            </a:r>
            <a:endParaRPr lang="en-US" sz="1200">
              <a:solidFill>
                <a:sysClr val="windowText" lastClr="000000"/>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20000"/>
              <a:lumOff val="80000"/>
            </a:schemeClr>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B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5369085213903"/>
          <c:y val="0.25827650613440761"/>
          <c:w val="0.63419859365616826"/>
          <c:h val="0.43182451151939338"/>
        </c:manualLayout>
      </c:layout>
      <c:areaChart>
        <c:grouping val="standard"/>
        <c:varyColors val="0"/>
        <c:ser>
          <c:idx val="0"/>
          <c:order val="0"/>
          <c:tx>
            <c:strRef>
              <c:f>'Pivot Table'!$N$3</c:f>
              <c:strCache>
                <c:ptCount val="1"/>
                <c:pt idx="0">
                  <c:v>Average of Actual Price</c:v>
                </c:pt>
              </c:strCache>
            </c:strRef>
          </c:tx>
          <c:spPr>
            <a:solidFill>
              <a:srgbClr val="FFB400"/>
            </a:solidFill>
            <a:ln>
              <a:noFill/>
            </a:ln>
            <a:effectLst/>
          </c:spPr>
          <c:cat>
            <c:strRef>
              <c:f>'Pivot Table'!$M$4:$M$13</c:f>
              <c:strCache>
                <c:ptCount val="9"/>
                <c:pt idx="0">
                  <c:v>Car &amp; Motorbike</c:v>
                </c:pt>
                <c:pt idx="1">
                  <c:v>Computers &amp; Accessories</c:v>
                </c:pt>
                <c:pt idx="2">
                  <c:v>Electronics </c:v>
                </c:pt>
                <c:pt idx="3">
                  <c:v>Health &amp; PersonalCare</c:v>
                </c:pt>
                <c:pt idx="4">
                  <c:v>Home &amp; Kitchen</c:v>
                </c:pt>
                <c:pt idx="5">
                  <c:v>Home Improvement</c:v>
                </c:pt>
                <c:pt idx="6">
                  <c:v>Musical Instruments</c:v>
                </c:pt>
                <c:pt idx="7">
                  <c:v>Office Products</c:v>
                </c:pt>
                <c:pt idx="8">
                  <c:v>Toys &amp; Games</c:v>
                </c:pt>
              </c:strCache>
            </c:strRef>
          </c:cat>
          <c:val>
            <c:numRef>
              <c:f>'Pivot Table'!$N$4:$N$13</c:f>
              <c:numCache>
                <c:formatCode>#,###</c:formatCode>
                <c:ptCount val="9"/>
                <c:pt idx="0">
                  <c:v>4000</c:v>
                </c:pt>
                <c:pt idx="1">
                  <c:v>1857.7456533333336</c:v>
                </c:pt>
                <c:pt idx="2">
                  <c:v>10153.294478527607</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30F5-4B7D-BD1C-1555AA11A08F}"/>
            </c:ext>
          </c:extLst>
        </c:ser>
        <c:ser>
          <c:idx val="1"/>
          <c:order val="1"/>
          <c:tx>
            <c:strRef>
              <c:f>'Pivot Table'!$O$3</c:f>
              <c:strCache>
                <c:ptCount val="1"/>
                <c:pt idx="0">
                  <c:v>Average of Discounted Price</c:v>
                </c:pt>
              </c:strCache>
            </c:strRef>
          </c:tx>
          <c:spPr>
            <a:solidFill>
              <a:schemeClr val="tx1">
                <a:lumMod val="50000"/>
                <a:lumOff val="50000"/>
              </a:schemeClr>
            </a:solidFill>
            <a:ln>
              <a:noFill/>
            </a:ln>
            <a:effectLst/>
          </c:spPr>
          <c:cat>
            <c:strRef>
              <c:f>'Pivot Table'!$M$4:$M$13</c:f>
              <c:strCache>
                <c:ptCount val="9"/>
                <c:pt idx="0">
                  <c:v>Car &amp; Motorbike</c:v>
                </c:pt>
                <c:pt idx="1">
                  <c:v>Computers &amp; Accessories</c:v>
                </c:pt>
                <c:pt idx="2">
                  <c:v>Electronics </c:v>
                </c:pt>
                <c:pt idx="3">
                  <c:v>Health &amp; PersonalCare</c:v>
                </c:pt>
                <c:pt idx="4">
                  <c:v>Home &amp; Kitchen</c:v>
                </c:pt>
                <c:pt idx="5">
                  <c:v>Home Improvement</c:v>
                </c:pt>
                <c:pt idx="6">
                  <c:v>Musical Instruments</c:v>
                </c:pt>
                <c:pt idx="7">
                  <c:v>Office Products</c:v>
                </c:pt>
                <c:pt idx="8">
                  <c:v>Toys &amp; Games</c:v>
                </c:pt>
              </c:strCache>
            </c:strRef>
          </c:cat>
          <c:val>
            <c:numRef>
              <c:f>'Pivot Table'!$O$4:$O$13</c:f>
              <c:numCache>
                <c:formatCode>#,###</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30F5-4B7D-BD1C-1555AA11A08F}"/>
            </c:ext>
          </c:extLst>
        </c:ser>
        <c:dLbls>
          <c:showLegendKey val="0"/>
          <c:showVal val="0"/>
          <c:showCatName val="0"/>
          <c:showSerName val="0"/>
          <c:showPercent val="0"/>
          <c:showBubbleSize val="0"/>
        </c:dLbls>
        <c:axId val="770351520"/>
        <c:axId val="770340704"/>
      </c:areaChart>
      <c:catAx>
        <c:axId val="77035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crossAx val="770340704"/>
        <c:crosses val="autoZero"/>
        <c:auto val="1"/>
        <c:lblAlgn val="ctr"/>
        <c:lblOffset val="100"/>
        <c:noMultiLvlLbl val="0"/>
      </c:catAx>
      <c:valAx>
        <c:axId val="770340704"/>
        <c:scaling>
          <c:orientation val="minMax"/>
          <c:max val="10500"/>
          <c:min val="0"/>
        </c:scaling>
        <c:delete val="0"/>
        <c:axPos val="l"/>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0351520"/>
        <c:crosses val="autoZero"/>
        <c:crossBetween val="midCat"/>
      </c:valAx>
      <c:spPr>
        <a:noFill/>
        <a:ln w="25400">
          <a:noFill/>
        </a:ln>
        <a:effectLst/>
      </c:spPr>
    </c:plotArea>
    <c:legend>
      <c:legendPos val="r"/>
      <c:layout>
        <c:manualLayout>
          <c:xMode val="edge"/>
          <c:yMode val="edge"/>
          <c:x val="6.2777152855893012E-2"/>
          <c:y val="0.13215992187023134"/>
          <c:w val="0.82884056159646713"/>
          <c:h val="8.0519074650552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Table!PivotTable9</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r>
              <a:rPr lang="en-US" sz="1200">
                <a:solidFill>
                  <a:schemeClr val="tx1"/>
                </a:solidFill>
                <a:latin typeface="Georgia" panose="02040502050405020303" pitchFamily="18" charset="0"/>
              </a:rPr>
              <a:t>Distribution</a:t>
            </a:r>
            <a:r>
              <a:rPr lang="en-US" sz="1200" baseline="0">
                <a:solidFill>
                  <a:schemeClr val="tx1"/>
                </a:solidFill>
                <a:latin typeface="Georgia" panose="02040502050405020303" pitchFamily="18" charset="0"/>
              </a:rPr>
              <a:t> of Product Rating</a:t>
            </a:r>
            <a:endParaRPr lang="en-US" sz="1200">
              <a:solidFill>
                <a:schemeClr val="tx1"/>
              </a:solidFill>
              <a:latin typeface="Georgia" panose="02040502050405020303" pitchFamily="18" charset="0"/>
            </a:endParaRPr>
          </a:p>
        </c:rich>
      </c:tx>
      <c:layout>
        <c:manualLayout>
          <c:xMode val="edge"/>
          <c:yMode val="edge"/>
          <c:x val="0.15485372415907001"/>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B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579533941236066E-2"/>
          <c:y val="0.25861751152073731"/>
          <c:w val="0.91084093211752781"/>
          <c:h val="0.62956517532082679"/>
        </c:manualLayout>
      </c:layout>
      <c:barChart>
        <c:barDir val="col"/>
        <c:grouping val="clustered"/>
        <c:varyColors val="0"/>
        <c:ser>
          <c:idx val="0"/>
          <c:order val="0"/>
          <c:tx>
            <c:strRef>
              <c:f>'Pivot Table'!$H$16</c:f>
              <c:strCache>
                <c:ptCount val="1"/>
                <c:pt idx="0">
                  <c:v>Total</c:v>
                </c:pt>
              </c:strCache>
            </c:strRef>
          </c:tx>
          <c:spPr>
            <a:solidFill>
              <a:srgbClr val="FFB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Table'!$G$17:$G$35</c:f>
              <c:strCache>
                <c:ptCount val="18"/>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strCache>
            </c:strRef>
          </c:cat>
          <c:val>
            <c:numRef>
              <c:f>'Pivot Table'!$H$17:$H$35</c:f>
              <c:numCache>
                <c:formatCode>General</c:formatCode>
                <c:ptCount val="18"/>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numCache>
            </c:numRef>
          </c:val>
          <c:extLst>
            <c:ext xmlns:c16="http://schemas.microsoft.com/office/drawing/2014/chart" uri="{C3380CC4-5D6E-409C-BE32-E72D297353CC}">
              <c16:uniqueId val="{00000000-5797-4C5D-9DDC-1ADD3B600176}"/>
            </c:ext>
          </c:extLst>
        </c:ser>
        <c:dLbls>
          <c:dLblPos val="outEnd"/>
          <c:showLegendKey val="0"/>
          <c:showVal val="1"/>
          <c:showCatName val="0"/>
          <c:showSerName val="0"/>
          <c:showPercent val="0"/>
          <c:showBubbleSize val="0"/>
        </c:dLbls>
        <c:gapWidth val="150"/>
        <c:axId val="769315488"/>
        <c:axId val="769317568"/>
      </c:barChart>
      <c:catAx>
        <c:axId val="7693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crossAx val="769317568"/>
        <c:crosses val="autoZero"/>
        <c:auto val="1"/>
        <c:lblAlgn val="ctr"/>
        <c:lblOffset val="100"/>
        <c:noMultiLvlLbl val="0"/>
      </c:catAx>
      <c:valAx>
        <c:axId val="769317568"/>
        <c:scaling>
          <c:orientation val="minMax"/>
        </c:scaling>
        <c:delete val="1"/>
        <c:axPos val="l"/>
        <c:numFmt formatCode="General" sourceLinked="1"/>
        <c:majorTickMark val="none"/>
        <c:minorTickMark val="none"/>
        <c:tickLblPos val="nextTo"/>
        <c:crossAx val="76931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Table!PivotTable14</c:name>
    <c:fmtId val="2"/>
  </c:pivotSource>
  <c:chart>
    <c:title>
      <c:tx>
        <c:rich>
          <a:bodyPr rot="0" spcFirstLastPara="1" vertOverflow="ellipsis" vert="horz" wrap="square" anchor="ctr" anchorCtr="1"/>
          <a:lstStyle/>
          <a:p>
            <a:pPr>
              <a:defRPr sz="1100" b="0" i="0" u="none" strike="noStrike" kern="1200" spc="0" baseline="0">
                <a:solidFill>
                  <a:schemeClr val="tx1"/>
                </a:solidFill>
                <a:latin typeface="Georgia" panose="02040502050405020303" pitchFamily="18" charset="0"/>
                <a:ea typeface="+mn-ea"/>
                <a:cs typeface="+mn-cs"/>
              </a:defRPr>
            </a:pPr>
            <a:r>
              <a:rPr lang="en-US" sz="1100" baseline="0">
                <a:solidFill>
                  <a:schemeClr val="tx1"/>
                </a:solidFill>
                <a:latin typeface="Georgia" panose="02040502050405020303" pitchFamily="18" charset="0"/>
              </a:rPr>
              <a:t>Rating by Discount Bucket</a:t>
            </a:r>
            <a:endParaRPr lang="en-US" sz="1100">
              <a:solidFill>
                <a:schemeClr val="tx1"/>
              </a:solidFill>
              <a:latin typeface="Georgia" panose="02040502050405020303" pitchFamily="18"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3366"/>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003366"/>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003366"/>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FFA500"/>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76455447152298"/>
          <c:y val="0.40203281763375676"/>
          <c:w val="0.86235445528477006"/>
          <c:h val="0.305570561957901"/>
        </c:manualLayout>
      </c:layout>
      <c:lineChart>
        <c:grouping val="standard"/>
        <c:varyColors val="0"/>
        <c:ser>
          <c:idx val="0"/>
          <c:order val="0"/>
          <c:tx>
            <c:strRef>
              <c:f>'Pivot Table'!$R$3</c:f>
              <c:strCache>
                <c:ptCount val="1"/>
                <c:pt idx="0">
                  <c:v>Total</c:v>
                </c:pt>
              </c:strCache>
            </c:strRef>
          </c:tx>
          <c:spPr>
            <a:ln w="28575" cap="rnd">
              <a:solidFill>
                <a:srgbClr val="FFA500"/>
              </a:solidFill>
              <a:round/>
            </a:ln>
            <a:effectLst/>
          </c:spPr>
          <c:marker>
            <c:symbol val="none"/>
          </c:marker>
          <c:cat>
            <c:strRef>
              <c:f>'Pivot Table'!$Q$4:$Q$8</c:f>
              <c:strCache>
                <c:ptCount val="4"/>
                <c:pt idx="0">
                  <c:v>&lt;20%</c:v>
                </c:pt>
                <c:pt idx="1">
                  <c:v>20-39%</c:v>
                </c:pt>
                <c:pt idx="2">
                  <c:v>40-59%</c:v>
                </c:pt>
                <c:pt idx="3">
                  <c:v>60-100%</c:v>
                </c:pt>
              </c:strCache>
            </c:strRef>
          </c:cat>
          <c:val>
            <c:numRef>
              <c:f>'Pivot Table'!$R$4:$R$8</c:f>
              <c:numCache>
                <c:formatCode>#,##0.0000</c:formatCode>
                <c:ptCount val="4"/>
                <c:pt idx="0">
                  <c:v>4.1639751552795046</c:v>
                </c:pt>
                <c:pt idx="1">
                  <c:v>4.1338607594936692</c:v>
                </c:pt>
                <c:pt idx="2">
                  <c:v>4.0815144766146947</c:v>
                </c:pt>
                <c:pt idx="3">
                  <c:v>4.0441037735849026</c:v>
                </c:pt>
              </c:numCache>
            </c:numRef>
          </c:val>
          <c:smooth val="0"/>
          <c:extLst>
            <c:ext xmlns:c16="http://schemas.microsoft.com/office/drawing/2014/chart" uri="{C3380CC4-5D6E-409C-BE32-E72D297353CC}">
              <c16:uniqueId val="{00000003-5F7C-4AC1-9F64-D7CEE9719D03}"/>
            </c:ext>
          </c:extLst>
        </c:ser>
        <c:dLbls>
          <c:showLegendKey val="0"/>
          <c:showVal val="0"/>
          <c:showCatName val="0"/>
          <c:showSerName val="0"/>
          <c:showPercent val="0"/>
          <c:showBubbleSize val="0"/>
        </c:dLbls>
        <c:smooth val="0"/>
        <c:axId val="770326976"/>
        <c:axId val="770315744"/>
      </c:lineChart>
      <c:catAx>
        <c:axId val="770326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0315744"/>
        <c:crossesAt val="4"/>
        <c:auto val="1"/>
        <c:lblAlgn val="ctr"/>
        <c:lblOffset val="100"/>
        <c:noMultiLvlLbl val="0"/>
      </c:catAx>
      <c:valAx>
        <c:axId val="770315744"/>
        <c:scaling>
          <c:orientation val="minMax"/>
          <c:min val="4"/>
        </c:scaling>
        <c:delete val="0"/>
        <c:axPos val="l"/>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0326976"/>
        <c:crosses val="autoZero"/>
        <c:crossBetween val="between"/>
      </c:valAx>
      <c:spPr>
        <a:solidFill>
          <a:schemeClr val="bg1"/>
        </a:solidFill>
        <a:ln>
          <a:noFill/>
        </a:ln>
      </c:spPr>
    </c:plotArea>
    <c:plotVisOnly val="1"/>
    <c:dispBlanksAs val="zero"/>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Georgia" panose="02040502050405020303" pitchFamily="18" charset="0"/>
                <a:ea typeface="+mn-ea"/>
                <a:cs typeface="+mn-cs"/>
              </a:defRPr>
            </a:pPr>
            <a:r>
              <a:rPr lang="en-US" sz="1100">
                <a:solidFill>
                  <a:schemeClr val="tx1"/>
                </a:solidFill>
                <a:latin typeface="Georgia" panose="02040502050405020303" pitchFamily="18" charset="0"/>
              </a:rPr>
              <a:t>Fewer</a:t>
            </a:r>
            <a:r>
              <a:rPr lang="en-US" sz="1100" baseline="0">
                <a:solidFill>
                  <a:schemeClr val="tx1"/>
                </a:solidFill>
                <a:latin typeface="Georgia" panose="02040502050405020303" pitchFamily="18" charset="0"/>
              </a:rPr>
              <a:t> than 1000 Reviews</a:t>
            </a:r>
            <a:endParaRPr lang="en-US" sz="1100">
              <a:solidFill>
                <a:schemeClr val="tx1"/>
              </a:solidFill>
              <a:latin typeface="Georgia" panose="02040502050405020303" pitchFamily="18" charset="0"/>
            </a:endParaRPr>
          </a:p>
        </c:rich>
      </c:tx>
      <c:layout>
        <c:manualLayout>
          <c:xMode val="edge"/>
          <c:yMode val="edge"/>
          <c:x val="0.13771743061135375"/>
          <c:y val="5.984160057887884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811216402534914"/>
          <c:y val="0.34274064273509691"/>
          <c:w val="0.63273956874960635"/>
          <c:h val="0.63807831984889773"/>
        </c:manualLayout>
      </c:layout>
      <c:doughnutChart>
        <c:varyColors val="1"/>
        <c:ser>
          <c:idx val="0"/>
          <c:order val="0"/>
          <c:dPt>
            <c:idx val="0"/>
            <c:bubble3D val="0"/>
            <c:spPr>
              <a:solidFill>
                <a:srgbClr val="FFB400"/>
              </a:solidFill>
              <a:ln w="0">
                <a:solidFill>
                  <a:schemeClr val="lt1"/>
                </a:solidFill>
              </a:ln>
              <a:effectLst/>
            </c:spPr>
            <c:extLst>
              <c:ext xmlns:c16="http://schemas.microsoft.com/office/drawing/2014/chart" uri="{C3380CC4-5D6E-409C-BE32-E72D297353CC}">
                <c16:uniqueId val="{00000001-FBEC-4330-BD2C-A5E37AE960EF}"/>
              </c:ext>
            </c:extLst>
          </c:dPt>
          <c:dPt>
            <c:idx val="1"/>
            <c:bubble3D val="0"/>
            <c:spPr>
              <a:noFill/>
              <a:ln w="19050">
                <a:noFill/>
              </a:ln>
              <a:effectLst/>
            </c:spPr>
            <c:extLst>
              <c:ext xmlns:c16="http://schemas.microsoft.com/office/drawing/2014/chart" uri="{C3380CC4-5D6E-409C-BE32-E72D297353CC}">
                <c16:uniqueId val="{00000003-FBEC-4330-BD2C-A5E37AE960EF}"/>
              </c:ext>
            </c:extLst>
          </c:dPt>
          <c:dLbls>
            <c:dLbl>
              <c:idx val="0"/>
              <c:layout>
                <c:manualLayout>
                  <c:x val="-0.16957412691415208"/>
                  <c:y val="0.16727006475061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EC-4330-BD2C-A5E37AE960EF}"/>
                </c:ext>
              </c:extLst>
            </c:dLbl>
            <c:dLbl>
              <c:idx val="1"/>
              <c:delete val="1"/>
              <c:extLst>
                <c:ext xmlns:c15="http://schemas.microsoft.com/office/drawing/2012/chart" uri="{CE6537A1-D6FC-4f65-9D91-7224C49458BB}"/>
                <c:ext xmlns:c16="http://schemas.microsoft.com/office/drawing/2014/chart" uri="{C3380CC4-5D6E-409C-BE32-E72D297353CC}">
                  <c16:uniqueId val="{00000003-FBEC-4330-BD2C-A5E37AE960E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Table'!$K$284:$K$285</c:f>
              <c:numCache>
                <c:formatCode>General</c:formatCode>
                <c:ptCount val="2"/>
                <c:pt idx="0">
                  <c:v>308</c:v>
                </c:pt>
                <c:pt idx="1">
                  <c:v>1043</c:v>
                </c:pt>
              </c:numCache>
            </c:numRef>
          </c:val>
          <c:extLst>
            <c:ext xmlns:c16="http://schemas.microsoft.com/office/drawing/2014/chart" uri="{C3380CC4-5D6E-409C-BE32-E72D297353CC}">
              <c16:uniqueId val="{00000004-FBEC-4330-BD2C-A5E37AE960EF}"/>
            </c:ext>
          </c:extLst>
        </c:ser>
        <c:dLbls>
          <c:showLegendKey val="0"/>
          <c:showVal val="1"/>
          <c:showCatName val="0"/>
          <c:showSerName val="0"/>
          <c:showPercent val="0"/>
          <c:showBubbleSize val="0"/>
          <c:showLeaderLines val="0"/>
        </c:dLbls>
        <c:firstSliceAng val="0"/>
        <c:holeSize val="59"/>
      </c:doughnutChart>
      <c:spPr>
        <a:noFill/>
        <a:ln>
          <a:noFill/>
        </a:ln>
        <a:effectLst/>
      </c:spPr>
    </c:plotArea>
    <c:plotVisOnly val="1"/>
    <c:dispBlanksAs val="gap"/>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Project.xlsx]Pivot Table!PivotTable11</c:name>
    <c:fmtId val="7"/>
  </c:pivotSource>
  <c:chart>
    <c:title>
      <c:tx>
        <c:rich>
          <a:bodyPr rot="0" spcFirstLastPara="1" vertOverflow="ellipsis" vert="horz" wrap="square" anchor="ctr" anchorCtr="1"/>
          <a:lstStyle/>
          <a:p>
            <a:pPr>
              <a:defRPr sz="1100" b="0" i="0" u="none" strike="noStrike" kern="1200" spc="0" baseline="0">
                <a:solidFill>
                  <a:schemeClr val="tx1"/>
                </a:solidFill>
                <a:latin typeface="Georgia" panose="02040502050405020303" pitchFamily="18" charset="0"/>
                <a:ea typeface="+mn-ea"/>
                <a:cs typeface="+mn-cs"/>
              </a:defRPr>
            </a:pPr>
            <a:r>
              <a:rPr lang="en-US" sz="1100">
                <a:solidFill>
                  <a:schemeClr val="tx1"/>
                </a:solidFill>
                <a:latin typeface="Georgia" panose="02040502050405020303" pitchFamily="18" charset="0"/>
              </a:rPr>
              <a:t>Unique Products by Price</a:t>
            </a:r>
            <a:r>
              <a:rPr lang="en-US" sz="1100" baseline="0">
                <a:solidFill>
                  <a:schemeClr val="tx1"/>
                </a:solidFill>
                <a:latin typeface="Georgia" panose="02040502050405020303" pitchFamily="18" charset="0"/>
              </a:rPr>
              <a:t> Bucket</a:t>
            </a:r>
            <a:endParaRPr lang="en-US" sz="1100">
              <a:solidFill>
                <a:schemeClr val="tx1"/>
              </a:solidFill>
              <a:latin typeface="Georgia" panose="02040502050405020303" pitchFamily="18" charset="0"/>
            </a:endParaRPr>
          </a:p>
        </c:rich>
      </c:tx>
      <c:layout>
        <c:manualLayout>
          <c:xMode val="edge"/>
          <c:yMode val="edge"/>
          <c:x val="0.13754752561113551"/>
          <c:y val="0.11010378548081209"/>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60000"/>
              <a:lumOff val="40000"/>
            </a:schemeClr>
          </a:solidFill>
          <a:ln w="19050">
            <a:noFill/>
          </a:ln>
          <a:effectLst/>
        </c:spPr>
        <c:dLbl>
          <c:idx val="0"/>
          <c:layout>
            <c:manualLayout>
              <c:x val="-0.33333333333333331"/>
              <c:y val="-2.0833333333333332E-2"/>
            </c:manualLayout>
          </c:layout>
          <c:spPr>
            <a:xfrm>
              <a:off x="626270" y="333714"/>
              <a:ext cx="648618" cy="4853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8817"/>
                    <a:gd name="adj2" fmla="val 24699"/>
                  </a:avLst>
                </a:prstGeom>
                <a:noFill/>
                <a:ln>
                  <a:noFill/>
                </a:ln>
              </c15:spPr>
              <c15:layout>
                <c:manualLayout>
                  <c:w val="0.14186745406824147"/>
                  <c:h val="0.17691601049868766"/>
                </c:manualLayout>
              </c15:layout>
            </c:ext>
          </c:extLst>
        </c:dLbl>
      </c:pivotFmt>
      <c:pivotFmt>
        <c:idx val="2"/>
        <c:spPr>
          <a:solidFill>
            <a:schemeClr val="accent5">
              <a:lumMod val="75000"/>
            </a:schemeClr>
          </a:solidFill>
          <a:ln w="19050">
            <a:noFill/>
          </a:ln>
          <a:effectLst/>
        </c:spPr>
      </c:pivotFmt>
      <c:pivotFmt>
        <c:idx val="3"/>
        <c:spPr>
          <a:solidFill>
            <a:schemeClr val="accent2"/>
          </a:solidFill>
          <a:ln w="19050">
            <a:noFill/>
          </a:ln>
          <a:effectLst/>
        </c:spPr>
        <c:dLbl>
          <c:idx val="0"/>
          <c:layout>
            <c:manualLayout>
              <c:x val="-0.18333333333333338"/>
              <c:y val="-0.143518518518518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lumMod val="60000"/>
              <a:lumOff val="40000"/>
            </a:schemeClr>
          </a:solidFill>
          <a:ln w="19050">
            <a:noFill/>
          </a:ln>
          <a:effectLst/>
        </c:spPr>
        <c:dLbl>
          <c:idx val="0"/>
          <c:layout>
            <c:manualLayout>
              <c:x val="-0.33333333333333331"/>
              <c:y val="-2.0833333333333332E-2"/>
            </c:manualLayout>
          </c:layout>
          <c:spPr>
            <a:xfrm>
              <a:off x="626270" y="333714"/>
              <a:ext cx="648618" cy="48531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8817"/>
                    <a:gd name="adj2" fmla="val 24699"/>
                  </a:avLst>
                </a:prstGeom>
                <a:noFill/>
                <a:ln>
                  <a:noFill/>
                </a:ln>
              </c15:spPr>
              <c15:layout>
                <c:manualLayout>
                  <c:w val="0.14186745406824147"/>
                  <c:h val="0.17691601049868766"/>
                </c:manualLayout>
              </c15:layout>
            </c:ext>
          </c:extLst>
        </c:dLbl>
      </c:pivotFmt>
      <c:pivotFmt>
        <c:idx val="6"/>
        <c:spPr>
          <a:solidFill>
            <a:schemeClr val="accent1"/>
          </a:solidFill>
          <a:ln w="19050">
            <a:noFill/>
          </a:ln>
          <a:effectLst/>
        </c:spPr>
        <c:dLbl>
          <c:idx val="0"/>
          <c:layout>
            <c:manualLayout>
              <c:x val="-0.18333333333333338"/>
              <c:y val="-0.1435185185185185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75000"/>
            </a:schemeClr>
          </a:solidFill>
          <a:ln w="19050">
            <a:noFill/>
          </a:ln>
          <a:effectLst/>
        </c:spPr>
      </c:pivotFmt>
      <c:pivotFmt>
        <c:idx val="8"/>
        <c:spPr>
          <a:solidFill>
            <a:schemeClr val="accent1"/>
          </a:solidFill>
          <a:ln w="19050">
            <a:noFill/>
          </a:ln>
          <a:effectLst/>
        </c:spPr>
        <c:marker>
          <c:symbol val="none"/>
        </c:marker>
        <c:dLbl>
          <c:idx val="0"/>
          <c:spPr>
            <a:solidFill>
              <a:schemeClr val="bg1">
                <a:lumMod val="85000"/>
              </a:schemeClr>
            </a:solidFill>
            <a:ln>
              <a:solidFill>
                <a:schemeClr val="tx2">
                  <a:lumMod val="10000"/>
                  <a:lumOff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w="19050">
            <a:noFill/>
          </a:ln>
          <a:effectLst/>
        </c:spPr>
        <c:dLbl>
          <c:idx val="0"/>
          <c:layout>
            <c:manualLayout>
              <c:x val="2.6522913865793012E-2"/>
              <c:y val="-5.0946649931828708E-2"/>
            </c:manualLayout>
          </c:layout>
          <c:spPr>
            <a:solidFill>
              <a:schemeClr val="bg1">
                <a:lumMod val="85000"/>
              </a:schemeClr>
            </a:solidFill>
            <a:ln>
              <a:solidFill>
                <a:schemeClr val="tx2">
                  <a:lumMod val="10000"/>
                  <a:lumOff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noFill/>
          </a:ln>
          <a:effectLst/>
        </c:spPr>
        <c:dLbl>
          <c:idx val="0"/>
          <c:layout>
            <c:manualLayout>
              <c:x val="1.6793543874125117E-2"/>
              <c:y val="1.9436147663708735E-2"/>
            </c:manualLayout>
          </c:layout>
          <c:spPr>
            <a:solidFill>
              <a:schemeClr val="bg1">
                <a:lumMod val="85000"/>
              </a:schemeClr>
            </a:solidFill>
            <a:ln>
              <a:solidFill>
                <a:schemeClr val="tx2">
                  <a:lumMod val="10000"/>
                  <a:lumOff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w="19050">
            <a:noFill/>
          </a:ln>
          <a:effectLst/>
        </c:spPr>
      </c:pivotFmt>
    </c:pivotFmts>
    <c:plotArea>
      <c:layout>
        <c:manualLayout>
          <c:layoutTarget val="inner"/>
          <c:xMode val="edge"/>
          <c:yMode val="edge"/>
          <c:x val="3.5483548482889073E-2"/>
          <c:y val="0.33463434790704316"/>
          <c:w val="0.5278699872147451"/>
          <c:h val="0.61067398006998097"/>
        </c:manualLayout>
      </c:layout>
      <c:doughnutChart>
        <c:varyColors val="1"/>
        <c:ser>
          <c:idx val="0"/>
          <c:order val="0"/>
          <c:tx>
            <c:strRef>
              <c:f>'Pivot Table'!$N$16</c:f>
              <c:strCache>
                <c:ptCount val="1"/>
                <c:pt idx="0">
                  <c:v>Total</c:v>
                </c:pt>
              </c:strCache>
            </c:strRef>
          </c:tx>
          <c:spPr>
            <a:ln>
              <a:noFill/>
            </a:ln>
          </c:spPr>
          <c:dPt>
            <c:idx val="0"/>
            <c:bubble3D val="0"/>
            <c:spPr>
              <a:solidFill>
                <a:srgbClr val="002060"/>
              </a:solidFill>
              <a:ln w="19050">
                <a:noFill/>
              </a:ln>
              <a:effectLst/>
            </c:spPr>
            <c:extLst>
              <c:ext xmlns:c16="http://schemas.microsoft.com/office/drawing/2014/chart" uri="{C3380CC4-5D6E-409C-BE32-E72D297353CC}">
                <c16:uniqueId val="{00000001-3563-471E-880D-FD87AC75BCB6}"/>
              </c:ext>
            </c:extLst>
          </c:dPt>
          <c:dPt>
            <c:idx val="1"/>
            <c:bubble3D val="0"/>
            <c:spPr>
              <a:solidFill>
                <a:srgbClr val="0070C0"/>
              </a:solidFill>
              <a:ln w="19050">
                <a:noFill/>
              </a:ln>
              <a:effectLst/>
            </c:spPr>
            <c:extLst>
              <c:ext xmlns:c16="http://schemas.microsoft.com/office/drawing/2014/chart" uri="{C3380CC4-5D6E-409C-BE32-E72D297353CC}">
                <c16:uniqueId val="{00000003-3563-471E-880D-FD87AC75BCB6}"/>
              </c:ext>
            </c:extLst>
          </c:dPt>
          <c:dPt>
            <c:idx val="2"/>
            <c:bubble3D val="0"/>
            <c:spPr>
              <a:solidFill>
                <a:schemeClr val="tx1">
                  <a:lumMod val="50000"/>
                  <a:lumOff val="50000"/>
                </a:schemeClr>
              </a:solidFill>
              <a:ln w="19050">
                <a:noFill/>
              </a:ln>
              <a:effectLst/>
            </c:spPr>
            <c:extLst>
              <c:ext xmlns:c16="http://schemas.microsoft.com/office/drawing/2014/chart" uri="{C3380CC4-5D6E-409C-BE32-E72D297353CC}">
                <c16:uniqueId val="{00000005-3563-471E-880D-FD87AC75BCB6}"/>
              </c:ext>
            </c:extLst>
          </c:dPt>
          <c:dLbls>
            <c:dLbl>
              <c:idx val="0"/>
              <c:layout>
                <c:manualLayout>
                  <c:x val="2.6522913865793012E-2"/>
                  <c:y val="-5.0946649931828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63-471E-880D-FD87AC75BCB6}"/>
                </c:ext>
              </c:extLst>
            </c:dLbl>
            <c:dLbl>
              <c:idx val="1"/>
              <c:layout>
                <c:manualLayout>
                  <c:x val="1.6793543874125117E-2"/>
                  <c:y val="1.9436147663708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63-471E-880D-FD87AC75BCB6}"/>
                </c:ext>
              </c:extLst>
            </c:dLbl>
            <c:spPr>
              <a:solidFill>
                <a:schemeClr val="bg1">
                  <a:lumMod val="85000"/>
                </a:schemeClr>
              </a:solidFill>
              <a:ln>
                <a:solidFill>
                  <a:schemeClr val="tx2">
                    <a:lumMod val="10000"/>
                    <a:lumOff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Table'!$M$17:$M$20</c:f>
              <c:strCache>
                <c:ptCount val="3"/>
                <c:pt idx="0">
                  <c:v>₹200-500</c:v>
                </c:pt>
                <c:pt idx="1">
                  <c:v>&lt;₹200</c:v>
                </c:pt>
                <c:pt idx="2">
                  <c:v>&gt;₹500</c:v>
                </c:pt>
              </c:strCache>
            </c:strRef>
          </c:cat>
          <c:val>
            <c:numRef>
              <c:f>'Pivot Table'!$N$17:$N$20</c:f>
              <c:numCache>
                <c:formatCode>General</c:formatCode>
                <c:ptCount val="3"/>
                <c:pt idx="0">
                  <c:v>151</c:v>
                </c:pt>
                <c:pt idx="1">
                  <c:v>34</c:v>
                </c:pt>
                <c:pt idx="2">
                  <c:v>1166</c:v>
                </c:pt>
              </c:numCache>
            </c:numRef>
          </c:val>
          <c:extLst>
            <c:ext xmlns:c16="http://schemas.microsoft.com/office/drawing/2014/chart" uri="{C3380CC4-5D6E-409C-BE32-E72D297353CC}">
              <c16:uniqueId val="{00000006-3563-471E-880D-FD87AC75BCB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3243036674327791"/>
          <c:y val="0.51812229468974857"/>
          <c:w val="0.33174086712173673"/>
          <c:h val="0.36738196111240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136071</xdr:colOff>
      <xdr:row>2</xdr:row>
      <xdr:rowOff>57152</xdr:rowOff>
    </xdr:from>
    <xdr:to>
      <xdr:col>4</xdr:col>
      <xdr:colOff>118174</xdr:colOff>
      <xdr:row>5</xdr:row>
      <xdr:rowOff>142876</xdr:rowOff>
    </xdr:to>
    <xdr:sp macro="" textlink="">
      <xdr:nvSpPr>
        <xdr:cNvPr id="4" name="Rectangle: Rounded Corners 3">
          <a:extLst>
            <a:ext uri="{FF2B5EF4-FFF2-40B4-BE49-F238E27FC236}">
              <a16:creationId xmlns:a16="http://schemas.microsoft.com/office/drawing/2014/main" id="{59FAE9DB-9D13-45FB-9D63-89A25B7E7BC0}"/>
            </a:ext>
          </a:extLst>
        </xdr:cNvPr>
        <xdr:cNvSpPr/>
      </xdr:nvSpPr>
      <xdr:spPr>
        <a:xfrm>
          <a:off x="136071" y="433965"/>
          <a:ext cx="1949905" cy="650944"/>
        </a:xfrm>
        <a:prstGeom prst="roundRect">
          <a:avLst/>
        </a:prstGeom>
        <a:solidFill>
          <a:schemeClr val="bg1"/>
        </a:solidFill>
        <a:ln>
          <a:solidFill>
            <a:schemeClr val="bg1">
              <a:lumMod val="95000"/>
            </a:schemeClr>
          </a:solidFill>
        </a:ln>
        <a:effectLst>
          <a:outerShdw blurRad="50800" dist="38100" dir="2700000" algn="tl" rotWithShape="0">
            <a:prstClr val="black">
              <a:alpha val="40000"/>
            </a:prstClr>
          </a:outerShdw>
          <a:reflection blurRad="254000" stA="61000" endPos="21000" dist="1397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cap="none" spc="0">
            <a:ln w="0"/>
            <a:solidFill>
              <a:schemeClr val="bg1"/>
            </a:solidFill>
            <a:effectLst>
              <a:outerShdw blurRad="38100" dist="19050" dir="2700000" algn="tl" rotWithShape="0">
                <a:schemeClr val="dk1">
                  <a:alpha val="40000"/>
                </a:schemeClr>
              </a:outerShdw>
            </a:effectLst>
            <a:latin typeface="+mj-lt"/>
          </a:endParaRPr>
        </a:p>
      </xdr:txBody>
    </xdr:sp>
    <xdr:clientData/>
  </xdr:twoCellAnchor>
  <xdr:twoCellAnchor>
    <xdr:from>
      <xdr:col>0</xdr:col>
      <xdr:colOff>165100</xdr:colOff>
      <xdr:row>0</xdr:row>
      <xdr:rowOff>35943</xdr:rowOff>
    </xdr:from>
    <xdr:to>
      <xdr:col>16</xdr:col>
      <xdr:colOff>748521</xdr:colOff>
      <xdr:row>2</xdr:row>
      <xdr:rowOff>14721</xdr:rowOff>
    </xdr:to>
    <xdr:sp macro="" textlink="">
      <xdr:nvSpPr>
        <xdr:cNvPr id="2" name="Rectangle 1">
          <a:extLst>
            <a:ext uri="{FF2B5EF4-FFF2-40B4-BE49-F238E27FC236}">
              <a16:creationId xmlns:a16="http://schemas.microsoft.com/office/drawing/2014/main" id="{E7F8E60A-22E0-4E6E-BE8D-50FAF9D5DBDA}"/>
            </a:ext>
          </a:extLst>
        </xdr:cNvPr>
        <xdr:cNvSpPr/>
      </xdr:nvSpPr>
      <xdr:spPr>
        <a:xfrm>
          <a:off x="165100" y="35943"/>
          <a:ext cx="11695921" cy="359778"/>
        </a:xfrm>
        <a:prstGeom prst="rect">
          <a:avLst/>
        </a:prstGeom>
        <a:solidFill>
          <a:srgbClr val="F3F3F3"/>
        </a:solidFill>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latin typeface="Georgia" panose="02040502050405020303" pitchFamily="18" charset="0"/>
            </a:rPr>
            <a:t>Amazon Product Review Dashboard</a:t>
          </a:r>
        </a:p>
      </xdr:txBody>
    </xdr:sp>
    <xdr:clientData/>
  </xdr:twoCellAnchor>
  <xdr:twoCellAnchor>
    <xdr:from>
      <xdr:col>8</xdr:col>
      <xdr:colOff>209341</xdr:colOff>
      <xdr:row>6</xdr:row>
      <xdr:rowOff>19051</xdr:rowOff>
    </xdr:from>
    <xdr:to>
      <xdr:col>12</xdr:col>
      <xdr:colOff>502418</xdr:colOff>
      <xdr:row>17</xdr:row>
      <xdr:rowOff>0</xdr:rowOff>
    </xdr:to>
    <xdr:graphicFrame macro="">
      <xdr:nvGraphicFramePr>
        <xdr:cNvPr id="3" name="Chart 2">
          <a:extLst>
            <a:ext uri="{FF2B5EF4-FFF2-40B4-BE49-F238E27FC236}">
              <a16:creationId xmlns:a16="http://schemas.microsoft.com/office/drawing/2014/main" id="{96A8FE03-175C-4489-BAF7-968205646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210437</xdr:colOff>
      <xdr:row>27</xdr:row>
      <xdr:rowOff>170509</xdr:rowOff>
    </xdr:from>
    <xdr:to>
      <xdr:col>12</xdr:col>
      <xdr:colOff>512887</xdr:colOff>
      <xdr:row>37</xdr:row>
      <xdr:rowOff>170509</xdr:rowOff>
    </xdr:to>
    <xdr:graphicFrame macro="">
      <xdr:nvGraphicFramePr>
        <xdr:cNvPr id="6" name="Chart 5">
          <a:extLst>
            <a:ext uri="{FF2B5EF4-FFF2-40B4-BE49-F238E27FC236}">
              <a16:creationId xmlns:a16="http://schemas.microsoft.com/office/drawing/2014/main" id="{ACB4B25E-977B-44F1-9C8D-DBADC8267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199360</xdr:colOff>
      <xdr:row>17</xdr:row>
      <xdr:rowOff>47626</xdr:rowOff>
    </xdr:from>
    <xdr:to>
      <xdr:col>12</xdr:col>
      <xdr:colOff>502418</xdr:colOff>
      <xdr:row>27</xdr:row>
      <xdr:rowOff>123825</xdr:rowOff>
    </xdr:to>
    <xdr:graphicFrame macro="">
      <xdr:nvGraphicFramePr>
        <xdr:cNvPr id="7" name="Chart 6">
          <a:extLst>
            <a:ext uri="{FF2B5EF4-FFF2-40B4-BE49-F238E27FC236}">
              <a16:creationId xmlns:a16="http://schemas.microsoft.com/office/drawing/2014/main" id="{A482683B-1C91-40C2-BF45-6E3D04A3E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565220</xdr:colOff>
      <xdr:row>6</xdr:row>
      <xdr:rowOff>8583</xdr:rowOff>
    </xdr:from>
    <xdr:to>
      <xdr:col>17</xdr:col>
      <xdr:colOff>15875</xdr:colOff>
      <xdr:row>16</xdr:row>
      <xdr:rowOff>177940</xdr:rowOff>
    </xdr:to>
    <xdr:graphicFrame macro="">
      <xdr:nvGraphicFramePr>
        <xdr:cNvPr id="11" name="Chart 10">
          <a:extLst>
            <a:ext uri="{FF2B5EF4-FFF2-40B4-BE49-F238E27FC236}">
              <a16:creationId xmlns:a16="http://schemas.microsoft.com/office/drawing/2014/main" id="{F1BFCC7D-F364-484A-8512-E2FCFADD5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553778</xdr:colOff>
      <xdr:row>17</xdr:row>
      <xdr:rowOff>31402</xdr:rowOff>
    </xdr:from>
    <xdr:to>
      <xdr:col>16</xdr:col>
      <xdr:colOff>764214</xdr:colOff>
      <xdr:row>37</xdr:row>
      <xdr:rowOff>160042</xdr:rowOff>
    </xdr:to>
    <xdr:graphicFrame macro="">
      <xdr:nvGraphicFramePr>
        <xdr:cNvPr id="15" name="Chart 14">
          <a:extLst>
            <a:ext uri="{FF2B5EF4-FFF2-40B4-BE49-F238E27FC236}">
              <a16:creationId xmlns:a16="http://schemas.microsoft.com/office/drawing/2014/main" id="{4900A360-D388-414D-A330-9C5296C7E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146540</xdr:colOff>
      <xdr:row>6</xdr:row>
      <xdr:rowOff>29517</xdr:rowOff>
    </xdr:from>
    <xdr:to>
      <xdr:col>8</xdr:col>
      <xdr:colOff>157005</xdr:colOff>
      <xdr:row>27</xdr:row>
      <xdr:rowOff>121831</xdr:rowOff>
    </xdr:to>
    <xdr:graphicFrame macro="">
      <xdr:nvGraphicFramePr>
        <xdr:cNvPr id="16" name="Chart 15">
          <a:extLst>
            <a:ext uri="{FF2B5EF4-FFF2-40B4-BE49-F238E27FC236}">
              <a16:creationId xmlns:a16="http://schemas.microsoft.com/office/drawing/2014/main" id="{7FD56086-7C28-4097-B303-9DF501259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157005</xdr:colOff>
      <xdr:row>27</xdr:row>
      <xdr:rowOff>170507</xdr:rowOff>
    </xdr:from>
    <xdr:to>
      <xdr:col>8</xdr:col>
      <xdr:colOff>166134</xdr:colOff>
      <xdr:row>37</xdr:row>
      <xdr:rowOff>160982</xdr:rowOff>
    </xdr:to>
    <xdr:graphicFrame macro="">
      <xdr:nvGraphicFramePr>
        <xdr:cNvPr id="20" name="Chart 19">
          <a:extLst>
            <a:ext uri="{FF2B5EF4-FFF2-40B4-BE49-F238E27FC236}">
              <a16:creationId xmlns:a16="http://schemas.microsoft.com/office/drawing/2014/main" id="{780A6322-6E18-450B-BCAD-B3F38E2BF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136071</xdr:colOff>
      <xdr:row>27</xdr:row>
      <xdr:rowOff>157006</xdr:rowOff>
    </xdr:from>
    <xdr:to>
      <xdr:col>4</xdr:col>
      <xdr:colOff>83736</xdr:colOff>
      <xdr:row>37</xdr:row>
      <xdr:rowOff>167472</xdr:rowOff>
    </xdr:to>
    <xdr:graphicFrame macro="">
      <xdr:nvGraphicFramePr>
        <xdr:cNvPr id="25" name="Chart 24">
          <a:extLst>
            <a:ext uri="{FF2B5EF4-FFF2-40B4-BE49-F238E27FC236}">
              <a16:creationId xmlns:a16="http://schemas.microsoft.com/office/drawing/2014/main" id="{5C766E5C-478A-4225-9624-3F1111985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125604</xdr:colOff>
      <xdr:row>17</xdr:row>
      <xdr:rowOff>78085</xdr:rowOff>
    </xdr:from>
    <xdr:to>
      <xdr:col>4</xdr:col>
      <xdr:colOff>83737</xdr:colOff>
      <xdr:row>27</xdr:row>
      <xdr:rowOff>115136</xdr:rowOff>
    </xdr:to>
    <xdr:graphicFrame macro="">
      <xdr:nvGraphicFramePr>
        <xdr:cNvPr id="26" name="Chart 25">
          <a:extLst>
            <a:ext uri="{FF2B5EF4-FFF2-40B4-BE49-F238E27FC236}">
              <a16:creationId xmlns:a16="http://schemas.microsoft.com/office/drawing/2014/main" id="{573E868D-2B7E-462E-AACF-D135AE50A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171659</xdr:colOff>
      <xdr:row>2</xdr:row>
      <xdr:rowOff>4814</xdr:rowOff>
    </xdr:from>
    <xdr:to>
      <xdr:col>3</xdr:col>
      <xdr:colOff>387280</xdr:colOff>
      <xdr:row>3</xdr:row>
      <xdr:rowOff>177938</xdr:rowOff>
    </xdr:to>
    <xdr:sp macro="" textlink="">
      <xdr:nvSpPr>
        <xdr:cNvPr id="5" name="TextBox 4">
          <a:extLst>
            <a:ext uri="{FF2B5EF4-FFF2-40B4-BE49-F238E27FC236}">
              <a16:creationId xmlns:a16="http://schemas.microsoft.com/office/drawing/2014/main" id="{E76B6E01-ED32-4552-96AE-893869E57D54}"/>
            </a:ext>
          </a:extLst>
        </xdr:cNvPr>
        <xdr:cNvSpPr txBox="1"/>
      </xdr:nvSpPr>
      <xdr:spPr>
        <a:xfrm>
          <a:off x="381000" y="381627"/>
          <a:ext cx="1209989" cy="361531"/>
        </a:xfrm>
        <a:prstGeom prst="rect">
          <a:avLst/>
        </a:prstGeom>
        <a:solidFill>
          <a:schemeClr val="bg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1100">
              <a:solidFill>
                <a:schemeClr val="tx1"/>
              </a:solidFill>
              <a:latin typeface="Georgia" panose="02040502050405020303" pitchFamily="18" charset="0"/>
            </a:rPr>
            <a:t>Total Products</a:t>
          </a:r>
        </a:p>
      </xdr:txBody>
    </xdr:sp>
    <xdr:clientData/>
  </xdr:twoCellAnchor>
  <xdr:oneCellAnchor>
    <xdr:from>
      <xdr:col>2</xdr:col>
      <xdr:colOff>457200</xdr:colOff>
      <xdr:row>3</xdr:row>
      <xdr:rowOff>85724</xdr:rowOff>
    </xdr:from>
    <xdr:ext cx="695325" cy="266701"/>
    <xdr:sp macro="" textlink="">
      <xdr:nvSpPr>
        <xdr:cNvPr id="8" name="TextBox 7">
          <a:extLst>
            <a:ext uri="{FF2B5EF4-FFF2-40B4-BE49-F238E27FC236}">
              <a16:creationId xmlns:a16="http://schemas.microsoft.com/office/drawing/2014/main" id="{F04F7531-ED48-4E65-B98D-9FA33F4FC315}"/>
            </a:ext>
          </a:extLst>
        </xdr:cNvPr>
        <xdr:cNvSpPr txBox="1"/>
      </xdr:nvSpPr>
      <xdr:spPr>
        <a:xfrm>
          <a:off x="896815" y="650944"/>
          <a:ext cx="695325" cy="266701"/>
        </a:xfrm>
        <a:prstGeom prst="rect">
          <a:avLst/>
        </a:prstGeom>
        <a:solidFill>
          <a:schemeClr val="lt1">
            <a:alpha val="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400" b="0">
              <a:solidFill>
                <a:srgbClr val="FFA500"/>
              </a:solidFill>
              <a:latin typeface="Segoe UI" panose="020B0502040204020203" pitchFamily="34" charset="0"/>
              <a:ea typeface="Verdana" panose="020B0604030504040204" pitchFamily="34" charset="0"/>
              <a:cs typeface="Segoe UI" panose="020B0502040204020203" pitchFamily="34" charset="0"/>
            </a:rPr>
            <a:t>1351</a:t>
          </a:r>
        </a:p>
      </xdr:txBody>
    </xdr:sp>
    <xdr:clientData/>
  </xdr:oneCellAnchor>
  <xdr:twoCellAnchor>
    <xdr:from>
      <xdr:col>4</xdr:col>
      <xdr:colOff>584845</xdr:colOff>
      <xdr:row>2</xdr:row>
      <xdr:rowOff>80466</xdr:rowOff>
    </xdr:from>
    <xdr:to>
      <xdr:col>7</xdr:col>
      <xdr:colOff>203845</xdr:colOff>
      <xdr:row>5</xdr:row>
      <xdr:rowOff>134810</xdr:rowOff>
    </xdr:to>
    <xdr:sp macro="" textlink="">
      <xdr:nvSpPr>
        <xdr:cNvPr id="23" name="Rectangle: Rounded Corners 22">
          <a:extLst>
            <a:ext uri="{FF2B5EF4-FFF2-40B4-BE49-F238E27FC236}">
              <a16:creationId xmlns:a16="http://schemas.microsoft.com/office/drawing/2014/main" id="{EF0CFCD7-8077-421B-B82E-D9240A473A63}"/>
            </a:ext>
          </a:extLst>
        </xdr:cNvPr>
        <xdr:cNvSpPr/>
      </xdr:nvSpPr>
      <xdr:spPr>
        <a:xfrm>
          <a:off x="2549376" y="461466"/>
          <a:ext cx="1905000" cy="625844"/>
        </a:xfrm>
        <a:prstGeom prst="roundRect">
          <a:avLst/>
        </a:prstGeom>
        <a:solidFill>
          <a:schemeClr val="bg1"/>
        </a:solidFill>
        <a:ln>
          <a:solidFill>
            <a:schemeClr val="bg1">
              <a:lumMod val="95000"/>
            </a:schemeClr>
          </a:solidFill>
        </a:ln>
        <a:effectLst>
          <a:outerShdw blurRad="50800" dist="38100" dir="2700000" algn="tl" rotWithShape="0">
            <a:prstClr val="black">
              <a:alpha val="40000"/>
            </a:prstClr>
          </a:outerShdw>
          <a:reflection blurRad="254000" stA="61000" endPos="21000" dist="1397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cap="none" spc="0">
            <a:ln w="0"/>
            <a:solidFill>
              <a:schemeClr val="bg1"/>
            </a:solidFill>
            <a:effectLst>
              <a:outerShdw blurRad="38100" dist="19050" dir="2700000" algn="tl" rotWithShape="0">
                <a:schemeClr val="dk1">
                  <a:alpha val="40000"/>
                </a:schemeClr>
              </a:outerShdw>
            </a:effectLst>
            <a:latin typeface="+mj-lt"/>
          </a:endParaRPr>
        </a:p>
      </xdr:txBody>
    </xdr:sp>
    <xdr:clientData/>
  </xdr:twoCellAnchor>
  <xdr:twoCellAnchor>
    <xdr:from>
      <xdr:col>5</xdr:col>
      <xdr:colOff>94516</xdr:colOff>
      <xdr:row>2</xdr:row>
      <xdr:rowOff>116183</xdr:rowOff>
    </xdr:from>
    <xdr:to>
      <xdr:col>6</xdr:col>
      <xdr:colOff>575686</xdr:colOff>
      <xdr:row>3</xdr:row>
      <xdr:rowOff>167471</xdr:rowOff>
    </xdr:to>
    <xdr:sp macro="" textlink="">
      <xdr:nvSpPr>
        <xdr:cNvPr id="17" name="TextBox 16">
          <a:extLst>
            <a:ext uri="{FF2B5EF4-FFF2-40B4-BE49-F238E27FC236}">
              <a16:creationId xmlns:a16="http://schemas.microsoft.com/office/drawing/2014/main" id="{A981C87B-7ACA-4045-883A-EE2C7BAC383F}"/>
            </a:ext>
          </a:extLst>
        </xdr:cNvPr>
        <xdr:cNvSpPr txBox="1"/>
      </xdr:nvSpPr>
      <xdr:spPr>
        <a:xfrm>
          <a:off x="2826412" y="492996"/>
          <a:ext cx="1245263" cy="23969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Georgia" panose="02040502050405020303" pitchFamily="18" charset="0"/>
              <a:ea typeface="+mn-ea"/>
              <a:cs typeface="+mn-cs"/>
            </a:rPr>
            <a:t>Average</a:t>
          </a:r>
          <a:r>
            <a:rPr lang="en-US" sz="1200">
              <a:solidFill>
                <a:schemeClr val="bg2">
                  <a:lumMod val="50000"/>
                </a:schemeClr>
              </a:solidFill>
              <a:effectLst/>
              <a:latin typeface="Georgia" panose="02040502050405020303" pitchFamily="18" charset="0"/>
              <a:ea typeface="+mn-ea"/>
              <a:cs typeface="+mn-cs"/>
            </a:rPr>
            <a:t> </a:t>
          </a:r>
          <a:r>
            <a:rPr lang="en-US" sz="1100">
              <a:solidFill>
                <a:schemeClr val="tx1"/>
              </a:solidFill>
              <a:effectLst/>
              <a:latin typeface="Georgia" panose="02040502050405020303" pitchFamily="18" charset="0"/>
              <a:ea typeface="+mn-ea"/>
              <a:cs typeface="+mn-cs"/>
            </a:rPr>
            <a:t>Rating</a:t>
          </a:r>
          <a:endParaRPr lang="en-US" sz="1100">
            <a:solidFill>
              <a:schemeClr val="tx1"/>
            </a:solidFill>
            <a:effectLst/>
            <a:latin typeface="Georgia" panose="02040502050405020303" pitchFamily="18" charset="0"/>
          </a:endParaRPr>
        </a:p>
        <a:p>
          <a:endParaRPr lang="en-US" sz="1100">
            <a:solidFill>
              <a:schemeClr val="bg2">
                <a:lumMod val="50000"/>
              </a:schemeClr>
            </a:solidFill>
            <a:latin typeface="Georgia" panose="02040502050405020303" pitchFamily="18" charset="0"/>
          </a:endParaRPr>
        </a:p>
      </xdr:txBody>
    </xdr:sp>
    <xdr:clientData/>
  </xdr:twoCellAnchor>
  <xdr:twoCellAnchor>
    <xdr:from>
      <xdr:col>6</xdr:col>
      <xdr:colOff>150936</xdr:colOff>
      <xdr:row>3</xdr:row>
      <xdr:rowOff>106660</xdr:rowOff>
    </xdr:from>
    <xdr:to>
      <xdr:col>6</xdr:col>
      <xdr:colOff>690826</xdr:colOff>
      <xdr:row>5</xdr:row>
      <xdr:rowOff>52335</xdr:rowOff>
    </xdr:to>
    <xdr:sp macro="" textlink="">
      <xdr:nvSpPr>
        <xdr:cNvPr id="18" name="TextBox 17">
          <a:extLst>
            <a:ext uri="{FF2B5EF4-FFF2-40B4-BE49-F238E27FC236}">
              <a16:creationId xmlns:a16="http://schemas.microsoft.com/office/drawing/2014/main" id="{0C1D6875-7E79-4C26-AE43-AD2D994A3895}"/>
            </a:ext>
          </a:extLst>
        </xdr:cNvPr>
        <xdr:cNvSpPr txBox="1"/>
      </xdr:nvSpPr>
      <xdr:spPr>
        <a:xfrm>
          <a:off x="3646925" y="671880"/>
          <a:ext cx="539890" cy="32248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FFB400"/>
              </a:solidFill>
            </a:rPr>
            <a:t>4.09</a:t>
          </a:r>
        </a:p>
      </xdr:txBody>
    </xdr:sp>
    <xdr:clientData/>
  </xdr:twoCellAnchor>
  <xdr:twoCellAnchor editAs="oneCell">
    <xdr:from>
      <xdr:col>0</xdr:col>
      <xdr:colOff>146538</xdr:colOff>
      <xdr:row>6</xdr:row>
      <xdr:rowOff>52649</xdr:rowOff>
    </xdr:from>
    <xdr:to>
      <xdr:col>4</xdr:col>
      <xdr:colOff>83736</xdr:colOff>
      <xdr:row>17</xdr:row>
      <xdr:rowOff>41869</xdr:rowOff>
    </xdr:to>
    <mc:AlternateContent xmlns:mc="http://schemas.openxmlformats.org/markup-compatibility/2006" xmlns:a14="http://schemas.microsoft.com/office/drawing/2010/main">
      <mc:Choice Requires="a14">
        <xdr:graphicFrame macro="">
          <xdr:nvGraphicFramePr>
            <xdr:cNvPr id="27" name="Rating">
              <a:extLst>
                <a:ext uri="{FF2B5EF4-FFF2-40B4-BE49-F238E27FC236}">
                  <a16:creationId xmlns:a16="http://schemas.microsoft.com/office/drawing/2014/main" id="{2360D845-32BA-4C07-A5EF-0CB2318D7DF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46538" y="1226964"/>
              <a:ext cx="1894390" cy="2142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360693</xdr:colOff>
      <xdr:row>2</xdr:row>
      <xdr:rowOff>36216</xdr:rowOff>
    </xdr:from>
    <xdr:to>
      <xdr:col>16</xdr:col>
      <xdr:colOff>736022</xdr:colOff>
      <xdr:row>5</xdr:row>
      <xdr:rowOff>121940</xdr:rowOff>
    </xdr:to>
    <xdr:sp macro="" textlink="">
      <xdr:nvSpPr>
        <xdr:cNvPr id="34" name="Rectangle: Rounded Corners 33">
          <a:extLst>
            <a:ext uri="{FF2B5EF4-FFF2-40B4-BE49-F238E27FC236}">
              <a16:creationId xmlns:a16="http://schemas.microsoft.com/office/drawing/2014/main" id="{FAA822A7-0243-4DAF-B9E2-B99AE1E49223}"/>
            </a:ext>
          </a:extLst>
        </xdr:cNvPr>
        <xdr:cNvSpPr/>
      </xdr:nvSpPr>
      <xdr:spPr>
        <a:xfrm>
          <a:off x="9907341" y="425875"/>
          <a:ext cx="1890670" cy="670213"/>
        </a:xfrm>
        <a:prstGeom prst="roundRect">
          <a:avLst/>
        </a:prstGeom>
        <a:solidFill>
          <a:schemeClr val="bg1"/>
        </a:solidFill>
        <a:ln>
          <a:solidFill>
            <a:schemeClr val="bg1">
              <a:lumMod val="95000"/>
            </a:schemeClr>
          </a:solidFill>
        </a:ln>
        <a:effectLst>
          <a:outerShdw blurRad="50800" dist="38100" dir="2700000" algn="tl" rotWithShape="0">
            <a:prstClr val="black">
              <a:alpha val="40000"/>
            </a:prstClr>
          </a:outerShdw>
          <a:reflection blurRad="254000" stA="61000" endPos="21000" dist="1397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cap="none" spc="0">
            <a:ln w="0"/>
            <a:solidFill>
              <a:schemeClr val="bg1"/>
            </a:solidFill>
            <a:effectLst>
              <a:outerShdw blurRad="38100" dist="19050" dir="2700000" algn="tl" rotWithShape="0">
                <a:schemeClr val="dk1">
                  <a:alpha val="40000"/>
                </a:schemeClr>
              </a:outerShdw>
            </a:effectLst>
            <a:latin typeface="+mj-lt"/>
          </a:endParaRPr>
        </a:p>
      </xdr:txBody>
    </xdr:sp>
    <xdr:clientData/>
  </xdr:twoCellAnchor>
  <xdr:twoCellAnchor>
    <xdr:from>
      <xdr:col>11</xdr:col>
      <xdr:colOff>115138</xdr:colOff>
      <xdr:row>2</xdr:row>
      <xdr:rowOff>41869</xdr:rowOff>
    </xdr:from>
    <xdr:to>
      <xdr:col>13</xdr:col>
      <xdr:colOff>498231</xdr:colOff>
      <xdr:row>5</xdr:row>
      <xdr:rowOff>127593</xdr:rowOff>
    </xdr:to>
    <xdr:sp macro="" textlink="">
      <xdr:nvSpPr>
        <xdr:cNvPr id="35" name="Rectangle: Rounded Corners 34">
          <a:extLst>
            <a:ext uri="{FF2B5EF4-FFF2-40B4-BE49-F238E27FC236}">
              <a16:creationId xmlns:a16="http://schemas.microsoft.com/office/drawing/2014/main" id="{1B5CB121-76D5-48E5-BF1E-F763510535C1}"/>
            </a:ext>
          </a:extLst>
        </xdr:cNvPr>
        <xdr:cNvSpPr/>
      </xdr:nvSpPr>
      <xdr:spPr>
        <a:xfrm>
          <a:off x="7431594" y="418682"/>
          <a:ext cx="1911280" cy="650944"/>
        </a:xfrm>
        <a:prstGeom prst="roundRect">
          <a:avLst/>
        </a:prstGeom>
        <a:solidFill>
          <a:schemeClr val="bg1"/>
        </a:solidFill>
        <a:ln>
          <a:noFill/>
        </a:ln>
        <a:effectLst>
          <a:outerShdw blurRad="50800" dist="38100" dir="2700000" algn="tl" rotWithShape="0">
            <a:prstClr val="black">
              <a:alpha val="40000"/>
            </a:prstClr>
          </a:outerShdw>
          <a:reflection blurRad="254000" stA="61000" endPos="21000" dist="1397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cap="none" spc="0">
            <a:ln w="0"/>
            <a:solidFill>
              <a:schemeClr val="bg1"/>
            </a:solidFill>
            <a:effectLst>
              <a:outerShdw blurRad="38100" dist="19050" dir="2700000" algn="tl" rotWithShape="0">
                <a:schemeClr val="dk1">
                  <a:alpha val="40000"/>
                </a:schemeClr>
              </a:outerShdw>
            </a:effectLst>
            <a:latin typeface="+mj-lt"/>
          </a:endParaRPr>
        </a:p>
      </xdr:txBody>
    </xdr:sp>
    <xdr:clientData/>
  </xdr:twoCellAnchor>
  <xdr:twoCellAnchor>
    <xdr:from>
      <xdr:col>7</xdr:col>
      <xdr:colOff>676811</xdr:colOff>
      <xdr:row>2</xdr:row>
      <xdr:rowOff>62803</xdr:rowOff>
    </xdr:from>
    <xdr:to>
      <xdr:col>10</xdr:col>
      <xdr:colOff>295810</xdr:colOff>
      <xdr:row>5</xdr:row>
      <xdr:rowOff>148527</xdr:rowOff>
    </xdr:to>
    <xdr:sp macro="" textlink="">
      <xdr:nvSpPr>
        <xdr:cNvPr id="36" name="Rectangle: Rounded Corners 35">
          <a:extLst>
            <a:ext uri="{FF2B5EF4-FFF2-40B4-BE49-F238E27FC236}">
              <a16:creationId xmlns:a16="http://schemas.microsoft.com/office/drawing/2014/main" id="{0B5A211C-8546-46F5-9EE2-864A2BDB27B9}"/>
            </a:ext>
          </a:extLst>
        </xdr:cNvPr>
        <xdr:cNvSpPr/>
      </xdr:nvSpPr>
      <xdr:spPr>
        <a:xfrm>
          <a:off x="4963061" y="431513"/>
          <a:ext cx="1923434" cy="638788"/>
        </a:xfrm>
        <a:prstGeom prst="roundRect">
          <a:avLst/>
        </a:prstGeom>
        <a:solidFill>
          <a:schemeClr val="bg1"/>
        </a:solidFill>
        <a:ln>
          <a:solidFill>
            <a:schemeClr val="bg1">
              <a:lumMod val="95000"/>
            </a:schemeClr>
          </a:solidFill>
        </a:ln>
        <a:effectLst>
          <a:outerShdw blurRad="50800" dist="38100" dir="2700000" algn="tl" rotWithShape="0">
            <a:prstClr val="black">
              <a:alpha val="40000"/>
            </a:prstClr>
          </a:outerShdw>
          <a:reflection blurRad="254000" stA="61000" endPos="21000" dist="1397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0" cap="none" spc="0">
            <a:ln w="0"/>
            <a:solidFill>
              <a:schemeClr val="bg1"/>
            </a:solidFill>
            <a:effectLst>
              <a:outerShdw blurRad="38100" dist="19050" dir="2700000" algn="tl" rotWithShape="0">
                <a:schemeClr val="dk1">
                  <a:alpha val="40000"/>
                </a:schemeClr>
              </a:outerShdw>
            </a:effectLst>
            <a:latin typeface="+mj-lt"/>
          </a:endParaRPr>
        </a:p>
      </xdr:txBody>
    </xdr:sp>
    <xdr:clientData/>
  </xdr:twoCellAnchor>
  <xdr:twoCellAnchor>
    <xdr:from>
      <xdr:col>8</xdr:col>
      <xdr:colOff>198873</xdr:colOff>
      <xdr:row>2</xdr:row>
      <xdr:rowOff>115137</xdr:rowOff>
    </xdr:from>
    <xdr:to>
      <xdr:col>9</xdr:col>
      <xdr:colOff>596621</xdr:colOff>
      <xdr:row>3</xdr:row>
      <xdr:rowOff>177939</xdr:rowOff>
    </xdr:to>
    <xdr:sp macro="" textlink="">
      <xdr:nvSpPr>
        <xdr:cNvPr id="31" name="TextBox 30">
          <a:extLst>
            <a:ext uri="{FF2B5EF4-FFF2-40B4-BE49-F238E27FC236}">
              <a16:creationId xmlns:a16="http://schemas.microsoft.com/office/drawing/2014/main" id="{528419A1-7713-4EEC-93B9-796531CDEDD5}"/>
            </a:ext>
          </a:extLst>
        </xdr:cNvPr>
        <xdr:cNvSpPr txBox="1"/>
      </xdr:nvSpPr>
      <xdr:spPr>
        <a:xfrm>
          <a:off x="5223049" y="491950"/>
          <a:ext cx="1161841" cy="251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latin typeface="Georgia" panose="02040502050405020303" pitchFamily="18" charset="0"/>
            </a:rPr>
            <a:t>Total Reviews</a:t>
          </a:r>
        </a:p>
      </xdr:txBody>
    </xdr:sp>
    <xdr:clientData/>
  </xdr:twoCellAnchor>
  <xdr:twoCellAnchor>
    <xdr:from>
      <xdr:col>9</xdr:col>
      <xdr:colOff>146539</xdr:colOff>
      <xdr:row>3</xdr:row>
      <xdr:rowOff>104670</xdr:rowOff>
    </xdr:from>
    <xdr:to>
      <xdr:col>10</xdr:col>
      <xdr:colOff>314011</xdr:colOff>
      <xdr:row>4</xdr:row>
      <xdr:rowOff>136072</xdr:rowOff>
    </xdr:to>
    <xdr:sp macro="" textlink="">
      <xdr:nvSpPr>
        <xdr:cNvPr id="37" name="TextBox 36">
          <a:extLst>
            <a:ext uri="{FF2B5EF4-FFF2-40B4-BE49-F238E27FC236}">
              <a16:creationId xmlns:a16="http://schemas.microsoft.com/office/drawing/2014/main" id="{E06C87A0-FE20-46AC-ACEE-FFFE8C556FA0}"/>
            </a:ext>
          </a:extLst>
        </xdr:cNvPr>
        <xdr:cNvSpPr txBox="1"/>
      </xdr:nvSpPr>
      <xdr:spPr>
        <a:xfrm>
          <a:off x="5934808" y="669890"/>
          <a:ext cx="931566"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FFB400"/>
              </a:solidFill>
            </a:rPr>
            <a:t>10598</a:t>
          </a:r>
        </a:p>
      </xdr:txBody>
    </xdr:sp>
    <xdr:clientData/>
  </xdr:twoCellAnchor>
  <xdr:twoCellAnchor>
    <xdr:from>
      <xdr:col>11</xdr:col>
      <xdr:colOff>125605</xdr:colOff>
      <xdr:row>2</xdr:row>
      <xdr:rowOff>115140</xdr:rowOff>
    </xdr:from>
    <xdr:to>
      <xdr:col>13</xdr:col>
      <xdr:colOff>491950</xdr:colOff>
      <xdr:row>4</xdr:row>
      <xdr:rowOff>20935</xdr:rowOff>
    </xdr:to>
    <xdr:sp macro="" textlink="">
      <xdr:nvSpPr>
        <xdr:cNvPr id="38" name="TextBox 37">
          <a:extLst>
            <a:ext uri="{FF2B5EF4-FFF2-40B4-BE49-F238E27FC236}">
              <a16:creationId xmlns:a16="http://schemas.microsoft.com/office/drawing/2014/main" id="{A9F173C0-D773-49E7-9329-2AD08F2F5E04}"/>
            </a:ext>
          </a:extLst>
        </xdr:cNvPr>
        <xdr:cNvSpPr txBox="1"/>
      </xdr:nvSpPr>
      <xdr:spPr>
        <a:xfrm>
          <a:off x="7442061" y="491953"/>
          <a:ext cx="1894532" cy="28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latin typeface="Georgia" panose="02040502050405020303" pitchFamily="18" charset="0"/>
            </a:rPr>
            <a:t>Products with &gt;50% Discount </a:t>
          </a:r>
        </a:p>
      </xdr:txBody>
    </xdr:sp>
    <xdr:clientData/>
  </xdr:twoCellAnchor>
  <xdr:twoCellAnchor>
    <xdr:from>
      <xdr:col>12</xdr:col>
      <xdr:colOff>282611</xdr:colOff>
      <xdr:row>3</xdr:row>
      <xdr:rowOff>125604</xdr:rowOff>
    </xdr:from>
    <xdr:to>
      <xdr:col>13</xdr:col>
      <xdr:colOff>104671</xdr:colOff>
      <xdr:row>4</xdr:row>
      <xdr:rowOff>177939</xdr:rowOff>
    </xdr:to>
    <xdr:sp macro="" textlink="">
      <xdr:nvSpPr>
        <xdr:cNvPr id="39" name="TextBox 38">
          <a:extLst>
            <a:ext uri="{FF2B5EF4-FFF2-40B4-BE49-F238E27FC236}">
              <a16:creationId xmlns:a16="http://schemas.microsoft.com/office/drawing/2014/main" id="{F984B9A6-92C6-4759-B1B5-4999890A3B3C}"/>
            </a:ext>
          </a:extLst>
        </xdr:cNvPr>
        <xdr:cNvSpPr txBox="1"/>
      </xdr:nvSpPr>
      <xdr:spPr>
        <a:xfrm>
          <a:off x="8363160" y="690824"/>
          <a:ext cx="586154" cy="240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FFB400"/>
              </a:solidFill>
            </a:rPr>
            <a:t>662</a:t>
          </a:r>
        </a:p>
      </xdr:txBody>
    </xdr:sp>
    <xdr:clientData/>
  </xdr:twoCellAnchor>
  <xdr:twoCellAnchor>
    <xdr:from>
      <xdr:col>14</xdr:col>
      <xdr:colOff>544286</xdr:colOff>
      <xdr:row>2</xdr:row>
      <xdr:rowOff>115138</xdr:rowOff>
    </xdr:from>
    <xdr:to>
      <xdr:col>16</xdr:col>
      <xdr:colOff>366346</xdr:colOff>
      <xdr:row>4</xdr:row>
      <xdr:rowOff>0</xdr:rowOff>
    </xdr:to>
    <xdr:sp macro="" textlink="">
      <xdr:nvSpPr>
        <xdr:cNvPr id="40" name="TextBox 39">
          <a:extLst>
            <a:ext uri="{FF2B5EF4-FFF2-40B4-BE49-F238E27FC236}">
              <a16:creationId xmlns:a16="http://schemas.microsoft.com/office/drawing/2014/main" id="{D4EBB30D-6A76-4179-AB7D-0EC2C9F18FE2}"/>
            </a:ext>
          </a:extLst>
        </xdr:cNvPr>
        <xdr:cNvSpPr txBox="1"/>
      </xdr:nvSpPr>
      <xdr:spPr>
        <a:xfrm>
          <a:off x="10153022" y="491951"/>
          <a:ext cx="1350247" cy="26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Georgia" panose="02040502050405020303" pitchFamily="18" charset="0"/>
            </a:rPr>
            <a:t>Potential Revenue</a:t>
          </a:r>
        </a:p>
      </xdr:txBody>
    </xdr:sp>
    <xdr:clientData/>
  </xdr:twoCellAnchor>
  <xdr:twoCellAnchor>
    <xdr:from>
      <xdr:col>15</xdr:col>
      <xdr:colOff>460549</xdr:colOff>
      <xdr:row>3</xdr:row>
      <xdr:rowOff>146538</xdr:rowOff>
    </xdr:from>
    <xdr:to>
      <xdr:col>16</xdr:col>
      <xdr:colOff>450083</xdr:colOff>
      <xdr:row>5</xdr:row>
      <xdr:rowOff>73269</xdr:rowOff>
    </xdr:to>
    <xdr:sp macro="" textlink="">
      <xdr:nvSpPr>
        <xdr:cNvPr id="41" name="TextBox 40">
          <a:extLst>
            <a:ext uri="{FF2B5EF4-FFF2-40B4-BE49-F238E27FC236}">
              <a16:creationId xmlns:a16="http://schemas.microsoft.com/office/drawing/2014/main" id="{ABEE1A79-0F7D-4893-9F54-50B482F8F547}"/>
            </a:ext>
          </a:extLst>
        </xdr:cNvPr>
        <xdr:cNvSpPr txBox="1"/>
      </xdr:nvSpPr>
      <xdr:spPr>
        <a:xfrm>
          <a:off x="10833379" y="711758"/>
          <a:ext cx="753627" cy="303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FFB400"/>
              </a:solidFill>
            </a:rPr>
            <a:t>113bn</a:t>
          </a:r>
        </a:p>
      </xdr:txBody>
    </xdr:sp>
    <xdr:clientData/>
  </xdr:twoCellAnchor>
  <xdr:twoCellAnchor editAs="absolute">
    <xdr:from>
      <xdr:col>6</xdr:col>
      <xdr:colOff>376568</xdr:colOff>
      <xdr:row>0</xdr:row>
      <xdr:rowOff>88604</xdr:rowOff>
    </xdr:from>
    <xdr:to>
      <xdr:col>6</xdr:col>
      <xdr:colOff>753138</xdr:colOff>
      <xdr:row>1</xdr:row>
      <xdr:rowOff>128193</xdr:rowOff>
    </xdr:to>
    <xdr:pic>
      <xdr:nvPicPr>
        <xdr:cNvPr id="44" name="Picture 43">
          <a:extLst>
            <a:ext uri="{FF2B5EF4-FFF2-40B4-BE49-F238E27FC236}">
              <a16:creationId xmlns:a16="http://schemas.microsoft.com/office/drawing/2014/main" id="{EFB3A19E-1212-4CA9-A0EC-74C27B417E24}"/>
            </a:ext>
          </a:extLst>
        </xdr:cNvPr>
        <xdr:cNvPicPr>
          <a:picLocks noChangeAspect="1"/>
        </xdr:cNvPicPr>
      </xdr:nvPicPr>
      <xdr:blipFill>
        <a:blip xmlns:r="http://schemas.openxmlformats.org/officeDocument/2006/relationships" r:embed="rId10"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76452" y="88604"/>
          <a:ext cx="376570" cy="2278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Amazon%20case%20study.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6.025537499998" createdVersion="7" refreshedVersion="7" minRefreshableVersion="3" recordCount="1351" xr:uid="{DC3F2E3D-8AA8-4FC8-92BD-5D9F34FFE764}">
  <cacheSource type="worksheet">
    <worksheetSource ref="A1:M1352" sheet="Cleaned Data"/>
  </cacheSource>
  <cacheFields count="13">
    <cacheField name="Product ID" numFmtId="0">
      <sharedItems count="1351">
        <s v="B0912WJ87V"/>
        <s v="B07JW9H4J1"/>
        <s v="B098NS6PVG"/>
        <s v="B096MSW6CT"/>
        <s v="B08HDJ86NZ"/>
        <s v="B08CF3B7N1"/>
        <s v="B08Y1TFSP6"/>
        <s v="B08WRWPM22"/>
        <s v="B08DDRGWTJ"/>
        <s v="B008IFXQFU"/>
        <s v="B082LZGK39"/>
        <s v="B08CF3D7QR"/>
        <s v="B0789LZTCJ"/>
        <s v="B085DTN6R2"/>
        <s v="B09KLVMZ3B"/>
        <s v="B083342NKJ"/>
        <s v="B082LSVT4B"/>
        <s v="B08WRBG3XW"/>
        <s v="B09C6HXFC1"/>
        <s v="B09NHVCHS9"/>
        <s v="B094JNXNPV"/>
        <s v="B09W5XR9RT"/>
        <s v="B077Z65HSD"/>
        <s v="B00NH11PEY"/>
        <s v="B09CMM3VGK"/>
        <s v="B08QSC1XY8"/>
        <s v="B008FWZGSG"/>
        <s v="B0B4HJNPV4"/>
        <s v="B08Y1SJVV5"/>
        <s v="B07XLCFSSN"/>
        <s v="B09RZS1NQT"/>
        <s v="B09C6HWG18"/>
        <s v="B00NH11KIK"/>
        <s v="B07JW1Y6XV"/>
        <s v="B07KRCW6LZ"/>
        <s v="B09NJN8L25"/>
        <s v="B07XJYYH7L"/>
        <s v="B002PD61Y4"/>
        <s v="B07232M876"/>
        <s v="B07P681N66"/>
        <s v="B0711PVX6Z"/>
        <s v="B082T6V3DT"/>
        <s v="B0BFWGBX61"/>
        <s v="B0088TKTY2"/>
        <s v="B0B4DT8MKT"/>
        <s v="B08CDKQ8T6"/>
        <s v="B0994GFWBH"/>
        <s v="B01GGKZ0V6"/>
        <s v="B09Q8HMKZX"/>
        <s v="B01GGKYKQM"/>
        <s v="B0B86CDHL1"/>
        <s v="B0B5ZF3NRK"/>
        <s v="B08R69VDHT"/>
        <s v="B09RWZRCP1"/>
        <s v="B09CMP1SC8"/>
        <s v="B09YLXYP7Y"/>
        <s v="B0B2DJDCPX"/>
        <s v="B07LGT55SJ"/>
        <s v="B09NKZXMWJ"/>
        <s v="B0974H97TJ"/>
        <s v="B07GVGTSLN"/>
        <s v="B0BMXMLSMM"/>
        <s v="B07JH1C41D"/>
        <s v="B0141EZMAI"/>
        <s v="B08HDH26JX"/>
        <s v="B09VT6JKRP"/>
        <s v="B093QCY6YJ"/>
        <s v="B08LKS3LSP"/>
        <s v="B00V4BGDKU"/>
        <s v="B08CHKQ8D4"/>
        <s v="B082T6GVLJ"/>
        <s v="B07JNVF678"/>
        <s v="B09QGZFBPM"/>
        <s v="B07JGDB5M1"/>
        <s v="B0981XSZJ7"/>
        <s v="B08Y5KXR6Z"/>
        <s v="B0974G5Q2Y"/>
        <s v="B09RX1FK54"/>
        <s v="B09KH58JZR"/>
        <s v="B08RP2L2NL"/>
        <s v="B0B4G2MWSB"/>
        <s v="B0B21C4BMX"/>
        <s v="B084MZXJNK"/>
        <s v="B09QGZM8QB"/>
        <s v="B09X79PP8F"/>
        <s v="B082T6GVG9"/>
        <s v="B0B4HKH19N"/>
        <s v="B071SDRGWL"/>
        <s v="B08PSQRW2T"/>
        <s v="B0859M539M"/>
        <s v="B002SZEOLG"/>
        <s v="B082T6GXS5"/>
        <s v="B09CMQRQM6"/>
        <s v="B09C6H53KH"/>
        <s v="B08QSDKFGQ"/>
        <s v="B07YTNKVJQ"/>
        <s v="B0117H7GZ6"/>
        <s v="B084N133Y7"/>
        <s v="B081FG1QYX"/>
        <s v="B08R69WBN7"/>
        <s v="B0B3RHX6B6"/>
        <s v="B084N18QZY"/>
        <s v="B07JPJJZ2H"/>
        <s v="B09PNR6F8Q"/>
        <s v="B07M69276N"/>
        <s v="B09YLYB9PB"/>
        <s v="B08CTNJ985"/>
        <s v="B0BP7XLX48"/>
        <s v="B09LHXNZLR"/>
        <s v="B0B3N8VG24"/>
        <s v="B08PSVBB2X"/>
        <s v="B0B3MQXNFB"/>
        <s v="B00GE55L22"/>
        <s v="B0162K34H2"/>
        <s v="B0B8SRZ5SV"/>
        <s v="B07CWNJLPC"/>
        <s v="B00NH12R1O"/>
        <s v="B0B8SSC5D9"/>
        <s v="B08WKG2MWT"/>
        <s v="B07DC4RZPY"/>
        <s v="B09C6FML9B"/>
        <s v="B0B65MJ45G"/>
        <s v="B08P9RYPLR"/>
        <s v="B084MZXJN6"/>
        <s v="B08XMG618K"/>
        <s v="B00GGGOYEK"/>
        <s v="B00RGLI0ZS"/>
        <s v="B07HZ2QCGR"/>
        <s v="B095244Q22"/>
        <s v="B00NH13Q8W"/>
        <s v="B0B8SSZ76F"/>
        <s v="B09JSW16QD"/>
        <s v="B07JH1CBGW"/>
        <s v="B09Q8WQ5QJ"/>
        <s v="B0162LYSFS"/>
        <s v="B07PFJ5VQD"/>
        <s v="B01J8S6X2I"/>
        <s v="B0B65P827P"/>
        <s v="B084MZYBTV"/>
        <s v="B0B5F3YZY4"/>
        <s v="B09G5TSGXV"/>
        <s v="B09YLX91QR"/>
        <s v="B081FJWN52"/>
        <s v="B08NCKT9FG"/>
        <s v="B0B4T6MR8N"/>
        <s v="B01GGKZ4NU"/>
        <s v="B09BW2GP18"/>
        <s v="B07924P3C5"/>
        <s v="B08N1WL9XW"/>
        <s v="B08CT62BM1"/>
        <s v="B07CRL2GY6"/>
        <s v="B07DWFX9YS"/>
        <s v="B07F1P8KNV"/>
        <s v="B084N1BM9L"/>
        <s v="B0B61HYR92"/>
        <s v="B09HV71RL1"/>
        <s v="B09VH568H7"/>
        <s v="B09PTT8DZF"/>
        <s v="B0B94JPY2N"/>
        <s v="B0B4T8RSJ1"/>
        <s v="B08XXVXP3J"/>
        <s v="B07CWDX49D"/>
        <s v="B01LONQBDG"/>
        <s v="B0941392C8"/>
        <s v="B08G43CCLC"/>
        <s v="B0B61GCHC1"/>
        <s v="B08H5L8V1L"/>
        <s v="B09SB6SJB4"/>
        <s v="B08NW8GHCJ"/>
        <s v="B08G1RW2Q3"/>
        <s v="B00GGGOYEU"/>
        <s v="B0BQRJ3C47"/>
        <s v="B08V9C4B1J"/>
        <s v="B086JTMRYL"/>
        <s v="B00OFM6PEO"/>
        <s v="B085HY1DGR"/>
        <s v="B09NL4DJ2Z"/>
        <s v="B08BQ947H3"/>
        <s v="B005FYNT3G"/>
        <s v="B01J0XWYKQ"/>
        <s v="B09CTRPSJR"/>
        <s v="B0B72BSW7K"/>
        <s v="B07XCM6T4N"/>
        <s v="B08W56G1K9"/>
        <s v="B01L8ZNWN2"/>
        <s v="B009VCGPSY"/>
        <s v="B0B296NTFV"/>
        <s v="B00ZYLMQH0"/>
        <s v="B01HJI0FS2"/>
        <s v="B09T3H12GV"/>
        <s v="B08ZJDWTJ1"/>
        <s v="B08YDFX7Y1"/>
        <s v="B087FXHB6J"/>
        <s v="B07SLMR1K6"/>
        <s v="B00KXULGJQ"/>
        <s v="B08CYPB15D"/>
        <s v="B00MFPCY5C"/>
        <s v="B07JJFSG2B"/>
        <s v="B07JPX9CR7"/>
        <s v="B0819HZPXL"/>
        <s v="B0B9LDCX89"/>
        <s v="B0765B3TH7"/>
        <s v="B083RCTXLL"/>
        <s v="B08HLZ28QC"/>
        <s v="B07GVR9TG7"/>
        <s v="B07PLHTTB4"/>
        <s v="B077T3BG5L"/>
        <s v="B079Y6JZC8"/>
        <s v="B07TR5HSR9"/>
        <s v="B0819ZZK5K"/>
        <s v="B08QJJCY2Q"/>
        <s v="B07L5L4GTB"/>
        <s v="B08CF4SCNP"/>
        <s v="B09XX51X2G"/>
        <s v="B01M72LILF"/>
        <s v="B09GB5B4BK"/>
        <s v="B098K3H92Z"/>
        <s v="B084PJSSQ1"/>
        <s v="B097C564GC"/>
        <s v="B08CYNJ5KY"/>
        <s v="B00A0VCJPI"/>
        <s v="B08L879JSN"/>
        <s v="B08TDJNM3G"/>
        <s v="B07KR5P3YD"/>
        <s v="B01N6LU1VF"/>
        <s v="B003L62T7W"/>
        <s v="B00NNQMYNE"/>
        <s v="B07Z3K96FR"/>
        <s v="B0756CLQWL"/>
        <s v="B004IO5BMQ"/>
        <s v="B01HGCLUH6"/>
        <s v="B01N4EV2TL"/>
        <s v="B08MZQBFLN"/>
        <s v="B09Z28BQZT"/>
        <s v="B094DQWV9B"/>
        <s v="B0BBMPH39N"/>
        <s v="B097JQ1J5G"/>
        <s v="B08CHZ3ZQ7"/>
        <s v="B08SCCG9D4"/>
        <s v="B09M869Z5V"/>
        <s v="B07Z1X6VFC"/>
        <s v="B07YL54NVJ"/>
        <s v="B0759QMF85"/>
        <s v="B08PFSZ7FH"/>
        <s v="B012MQS060"/>
        <s v="B07BRKK9JQ"/>
        <s v="B01EZ0X3L8"/>
        <s v="B08YD264ZS"/>
        <s v="B00GZLB57U"/>
        <s v="B07V82W5CN"/>
        <s v="B08HD7JQHX"/>
        <s v="B09ZHCJDP1"/>
        <s v="B08C4Z69LN"/>
        <s v="B016XVRKZM"/>
        <s v="B098JYT4SY"/>
        <s v="B09P564ZTJ"/>
        <s v="B07MSLTW8Z"/>
        <s v="B09N6TTHT6"/>
        <s v="B0B2PQL5N3"/>
        <s v="B073BRXPZX"/>
        <s v="B08LHTJTBB"/>
        <s v="B07VTFN6HM"/>
        <s v="B008QS9J6Y"/>
        <s v="B09M8888DM"/>
        <s v="B07Z1YVP72"/>
        <s v="B082FTPRSK"/>
        <s v="B09RF2QXGX"/>
        <s v="B01KK0HU3Y"/>
        <s v="B086394NY5"/>
        <s v="B017PDR9N0"/>
        <s v="B09GFN8WZL"/>
        <s v="B07ZKD8T1Q"/>
        <s v="B07G3YNLJB"/>
        <s v="B0798PJPCL"/>
        <s v="B09MZ6WZ6V"/>
        <s v="B094QZLJQ6"/>
        <s v="B08WD18LJZ"/>
        <s v="B06XDKWLJH"/>
        <s v="B01J1CFO5I"/>
        <s v="B07J2NGB69"/>
        <s v="B00MUTWLW4"/>
        <s v="B017NC2IPM"/>
        <s v="B08HQL67D6"/>
        <s v="B08KHM9VBJ"/>
        <s v="B01IOZUHRS"/>
        <s v="B00CEQEGPI"/>
        <s v="B01DGVKBC6"/>
        <s v="B08JD36C6H"/>
        <s v="B084BR3QX8"/>
        <s v="B09VC2D2WG"/>
        <s v="B09163Q5CD"/>
        <s v="B08K9PX15C"/>
        <s v="B083RD1J99"/>
        <s v="B09Z7YGV3R"/>
        <s v="B07Z53L5QL"/>
        <s v="B07X2L5Z8C"/>
        <s v="B07L9FW9GF"/>
        <s v="B08D64C9FN"/>
        <s v="B07S7DCJKS"/>
        <s v="B0BDS8MY8J"/>
        <s v="B08LW31NQ6"/>
        <s v="B0994GP1CX"/>
        <s v="B07H8W9PB6"/>
        <s v="B08D9NDZ1Y"/>
        <s v="B0085IATT6"/>
        <s v="B08WJ86PV2"/>
        <s v="B078HRR1XV"/>
        <s v="B09P22HXH6"/>
        <s v="B07YWS9SP9"/>
        <s v="B08WLY8V9S"/>
        <s v="B07YNHCW6N"/>
        <s v="B01MQ2A86A"/>
        <s v="B0BHYJ8CVF"/>
        <s v="B0BCVJ3PVP"/>
        <s v="B09TMZ1MF8"/>
        <s v="B08LT9BMPP"/>
        <s v="B09F3PDDRF"/>
        <s v="B07DJ5KYDZ"/>
        <s v="B009LJ2BXA"/>
        <s v="B09BVCVTBC"/>
        <s v="B07SY4C3TD"/>
        <s v="B07GLNJC25"/>
        <s v="B07TMCXRFV"/>
        <s v="B01EJ5MM5M"/>
        <s v="B08J82K4GX"/>
        <s v="B07Z1Z77ZZ"/>
        <s v="B08FGNPQ9X"/>
        <s v="B07NTKGW45"/>
        <s v="B08J4PL1Z3"/>
        <s v="B09939XJX8"/>
        <s v="B09MDCZJXS"/>
        <s v="B08CTQP51L"/>
        <s v="B0BG62HMDJ"/>
        <s v="B08GTYFC37"/>
        <s v="B08SBH499M"/>
        <s v="B08FYB5HHK"/>
        <s v="B09GBBJV72"/>
        <s v="B07P434WJY"/>
        <s v="B07T9FV9YP"/>
        <s v="B08WKFSN84"/>
        <s v="B08TR61BVK"/>
        <s v="B0B2CPVXHX"/>
        <s v="B08461VC1Z"/>
        <s v="B07LFWP97N"/>
        <s v="B07W9KYT62"/>
        <s v="B08D9MNH4B"/>
        <s v="B09MKG4ZCM"/>
        <s v="B07222HQKP"/>
        <s v="B00NFD0ETQ"/>
        <s v="B0148NPH9I"/>
        <s v="B01JOFKL0A"/>
        <s v="B079S811J3"/>
        <s v="B07L1N3TJX"/>
        <s v="B08TDJ5BVF"/>
        <s v="B09XXZXQC1"/>
        <s v="B0BHVPTM2C"/>
        <s v="B01NBX5RSB"/>
        <s v="B08497Z1MQ"/>
        <s v="B07KNM95JK"/>
        <s v="B09Q3M3WLJ"/>
        <s v="B09B9SPC7F"/>
        <s v="B099SD8PRP"/>
        <s v="B08WKCTFF3"/>
        <s v="B08498D67S"/>
        <s v="B00C3GBCIS"/>
        <s v="B00URH5E34"/>
        <s v="B00EYW1U68"/>
        <s v="B08Y7MXFMK"/>
        <s v="B08498H13H"/>
        <s v="B07W14CHV8"/>
        <s v="B09F5Z694W"/>
        <s v="B0B25LQQPC"/>
        <s v="B01LYLJ99X"/>
        <s v="B08CZHGHKH"/>
        <s v="B0B2RBP83P"/>
        <s v="B07QMRHWJD"/>
        <s v="B07KSMBL2H"/>
        <s v="B0B6F7LX4C"/>
        <s v="B08DPLCM6T"/>
        <s v="B085194JFL"/>
        <s v="B09F6S8BT6"/>
        <s v="B0B1YVCJ2Y"/>
        <s v="B01M4GGIVU"/>
        <s v="B08B42LWKN"/>
        <s v="B0B3MMYHYW"/>
        <s v="B09JPC82QC"/>
        <s v="B014I8SSD0"/>
        <s v="B09L8DSSFH"/>
        <s v="B07MKFNHKG"/>
        <s v="B01N90RZ4M"/>
        <s v="B09Q5SWVBJ"/>
        <s v="B07B275VN9"/>
        <s v="B0B15CPR37"/>
        <s v="B09F9YQQ7B"/>
        <s v="B014I8SX4Y"/>
        <s v="B0B9XN9S3W"/>
        <s v="B07966M8XH"/>
        <s v="B09RFC46VP"/>
        <s v="B09ZPM4C2C"/>
        <s v="B0BCZCQTJX"/>
        <s v="B08QX1CC14"/>
        <s v="B09VCHLSJF"/>
        <s v="B0B1YZX72F"/>
        <s v="B092BJMT8Q"/>
        <s v="B09Q5P2MT3"/>
        <s v="B09T3KB6JZ"/>
        <s v="B093ZNQZ2Y"/>
        <s v="B09BW334ML"/>
        <s v="B07DL1KC3H"/>
        <s v="B0B6F98KJJ"/>
        <s v="B0B9XLX8VR"/>
        <s v="B09F6VHQXB"/>
        <s v="B09YL9SN9B"/>
        <s v="B09TT6BFDX"/>
        <s v="B09DDCQFMT"/>
        <s v="B0BHZCNC4P"/>
        <s v="B0B16KD737"/>
        <s v="B099K9ZX65"/>
        <s v="B08Y55LPBF"/>
        <s v="B015OW3M1W"/>
        <s v="B01D5H8ZI8"/>
        <s v="B09X1M3DHX"/>
        <s v="B09MM6P76N"/>
        <s v="B01D5H8LDM"/>
        <s v="B0B1YY6JJL"/>
        <s v="B08L4SBJRY"/>
        <s v="B0B3XY5YT4"/>
        <s v="B08TGG316Z"/>
        <s v="B071VMP1Z4"/>
        <s v="B08RX8G496"/>
        <s v="B08CS3BT4L"/>
        <s v="B00RFWNJMC"/>
        <s v="B005LJQMCK"/>
        <s v="B0BB3CBFBM"/>
        <s v="B08PV1X771"/>
        <s v="B09XJ1LM7R"/>
        <s v="B088Z1YWBC"/>
        <s v="B07VSG5SXZ"/>
        <s v="B08RWCZ6SY"/>
        <s v="B07KSB1MLX"/>
        <s v="B081NHWT6Z"/>
        <s v="B09JKNF147"/>
        <s v="B0B9959XF3"/>
        <s v="B0B1YZ9CB8"/>
        <s v="B08XMSKKMM"/>
        <s v="B09L8DT7D6"/>
        <s v="B0B466C3G4"/>
        <s v="B005LJQMZC"/>
        <s v="B07MDRGHWQ"/>
        <s v="B0B15GSPQW"/>
        <s v="B08GJNM9N7"/>
        <s v="B0B6F8HHR6"/>
        <s v="B0BCKWZ884"/>
        <s v="B07ZR4S1G4"/>
        <s v="B09C635BMM"/>
        <s v="B00GG59HU2"/>
        <s v="B09ZPJT8B2"/>
        <s v="B08CKW1KH9"/>
        <s v="B0BLV1GNLN"/>
        <s v="B08RHPDNVV"/>
        <s v="B0841KQR1Z"/>
        <s v="B0B467CCB9"/>
        <s v="B095JQVC7N"/>
        <s v="B08PPHFXG3"/>
        <s v="B06XR9PR5X"/>
        <s v="B09127FZCK"/>
        <s v="B083GQGT3Z"/>
        <s v="B07YZG8PPY"/>
        <s v="B09H39KTTB"/>
        <s v="B08DCVRW98"/>
        <s v="B0718ZN31Q"/>
        <s v="B09MJ77786"/>
        <s v="B09NNGHG22"/>
        <s v="B07V5YF4ND"/>
        <s v="B097ZQTDVZ"/>
        <s v="B006LW0WDQ"/>
        <s v="B0758F7KK7"/>
        <s v="B09L835C3V"/>
        <s v="B098TV3L96"/>
        <s v="B09WN3SRC7"/>
        <s v="B09B125CFJ"/>
        <s v="B09RQRZW2X"/>
        <s v="B07VVXJ2P5"/>
        <s v="B0BC8BQ432"/>
        <s v="B06XFTHCNY"/>
        <s v="B01D5H90L4"/>
        <s v="B09F6D21BY"/>
        <s v="B09LQQYNZQ"/>
        <s v="B0BC9BW512"/>
        <s v="B075ZTJ9XR"/>
        <s v="B0978V2CP6"/>
        <s v="B09LRZYBH1"/>
        <s v="B0B997FBZT"/>
        <s v="B098LCVYPW"/>
        <s v="B08PZ6HZLT"/>
        <s v="B075TJHWVC"/>
        <s v="B09LV13JFB"/>
        <s v="B092BL5DCX"/>
        <s v="B09HQSV46W"/>
        <s v="B08TZD7FQN"/>
        <s v="B0B21XL94T"/>
        <s v="B0B3XXSB1K"/>
        <s v="B08RZ12GKR"/>
        <s v="B0B7B9V9QP"/>
        <s v="B06XGWRKYT"/>
        <s v="B09TY4MSH3"/>
        <s v="B07RY2X9MP"/>
        <s v="B0B2C5MJN6"/>
        <s v="B0BBMGLQDW"/>
        <s v="B08XXF5V6G"/>
        <s v="B09HK9JH4F"/>
        <s v="B09MMD1FDN"/>
        <s v="B09HN7LD5L"/>
        <s v="B0BNDD9TN6"/>
        <s v="B01M5967SY"/>
        <s v="B016MDK4F4"/>
        <s v="B07RX14W1Q"/>
        <s v="B09PLD9TCD"/>
        <s v="B0B8ZKWGKD"/>
        <s v="B09NNJ9WYM"/>
        <s v="B0B8CXTTG3"/>
        <s v="B09HCH3JZG"/>
        <s v="B097JVLW3L"/>
        <s v="B09YHLPQYT"/>
        <s v="B08YXJJW8H"/>
        <s v="B09P8M18QM"/>
        <s v="B08BG4M4N7"/>
        <s v="B07VJ9ZTXS"/>
        <s v="B084872DQY"/>
        <s v="B08FD2VSD9"/>
        <s v="B095JPKPH3"/>
        <s v="B087JWLZ2K"/>
        <s v="B09DSXK8JX"/>
        <s v="B08PKBMJKS"/>
        <s v="B0B8VQ7KDS"/>
        <s v="B09RWQ7YR6"/>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8JQN8DGZ"/>
        <s v="B08TV2P1N8"/>
        <s v="B07T5DKR5D"/>
        <s v="B07PR1CL3S"/>
        <s v="B07JQKQ91F"/>
        <s v="B07TCN5VR9"/>
        <s v="B014SZO90Y"/>
        <s v="B07KY3FNQP"/>
        <s v="B07QZ3CZ48"/>
        <s v="B08FTFXNNB"/>
        <s v="B07N42JB4S"/>
        <s v="B0B31BYXQQ"/>
        <s v="B092X94QNQ"/>
        <s v="B08H9Z3XQW"/>
        <s v="B08LPJZSSW"/>
        <s v="B09NR6G588"/>
        <s v="B08D11DZ2W"/>
        <s v="B07Q7561HD"/>
        <s v="B0B1F6GQPS"/>
        <s v="B07LG59NPV"/>
        <s v="B08MCD9JFY"/>
        <s v="B0856HY85J"/>
        <s v="B07CD2BN46"/>
        <s v="B0856HNMR7"/>
        <s v="B0B12K5BPM"/>
        <s v="B00LVMTA2A"/>
        <s v="B07L8KNP5F"/>
        <s v="B015ZXUDD0"/>
        <s v="B09PL79D2X"/>
        <s v="B00Y4ORQ46"/>
        <s v="B074CWD7MS"/>
        <s v="B00R1P3B4O"/>
        <s v="B09DG9VNWB"/>
        <s v="B09Y5MP7C4"/>
        <s v="B01DJJVFPC"/>
        <s v="B07DFYJRQV"/>
        <s v="B06XSK3XL6"/>
        <s v="B07YNTJ8ZM"/>
        <s v="B08FB2LNSZ"/>
        <s v="B01IBRHE3E"/>
        <s v="B07XLML2YS"/>
        <s v="B086WMSCN3"/>
        <s v="B003B00484"/>
        <s v="B09P18XVW6"/>
        <s v="B0B217Z5VK"/>
        <s v="B07B88KQZ8"/>
        <s v="B07YY1BY5B"/>
        <s v="B08VRMK55F"/>
        <s v="B0972BQ2RS"/>
        <s v="B00ZRBWPA0"/>
        <s v="B0B2DD66GS"/>
        <s v="B07W6VWZ8C"/>
        <s v="B01MF8MB65"/>
        <s v="B08QDPB1SL"/>
        <s v="B0B31FR4Y2"/>
        <s v="B09Y14JLP3"/>
        <s v="B08CFCK6CW"/>
        <s v="B098R25TGC"/>
        <s v="B07DKZCZ89"/>
        <s v="B08GYG6T12"/>
        <s v="B09BN2NPBD"/>
        <s v="B07NC12T2R"/>
        <s v="B08JMC1988"/>
        <s v="B09GFWJDY1"/>
        <s v="B07L3NDN24"/>
        <s v="B09RKFBCV7"/>
        <s v="B08B6XWQ1C"/>
        <s v="B00E3DVQFS"/>
        <s v="B00BN5SNF0"/>
        <s v="B09SGGRKV8"/>
        <s v="B00N3XLDW0"/>
        <s v="B09X76VL5L"/>
        <s v="B091JF2TFD"/>
        <s v="B09NC2TY11"/>
        <s v="B09X7DY7Q4"/>
        <s v="B09YV575RK"/>
        <s v="B09ND94ZRG"/>
        <s v="B09NNHFSSF"/>
        <s v="B09YLFHFDW"/>
        <s v="B0873L7J6X"/>
        <s v="B0B2931FCV"/>
        <s v="B08KRMK9LZ"/>
        <s v="B0814ZY6FP"/>
        <s v="B07X963JNS"/>
        <s v="B09LD3116F"/>
        <s v="B08Y5QJTVK"/>
        <s v="B094JB13XL"/>
        <s v="B08CRRQK6Z"/>
        <s v="B08MTLLSL8"/>
        <s v="B08Y57TPDM"/>
        <s v="B09CYTJV3N"/>
        <s v="B08FY4FG5X"/>
        <s v="B08X77LM8C"/>
        <s v="B07XJWTYM2"/>
        <s v="B0B5GJRTHB"/>
        <s v="B09TBCVJS3"/>
        <s v="B088GXTJM3"/>
        <s v="B07RZZ1QSW"/>
        <s v="B075DB1F13"/>
        <s v="B0083T231O"/>
        <s v="B07YFWVRCM"/>
        <s v="B083T5G5PM"/>
        <s v="B08MWJTST6"/>
        <s v="B08SMJT55F"/>
        <s v="B014SZPBM4"/>
        <s v="B078W65FJ7"/>
        <s v="B08S74GTBT"/>
        <s v="B07W7Z6DVL"/>
        <s v="B07BKSSDR2"/>
        <s v="B00N1U9AJS"/>
        <s v="B00LXTFMRS"/>
        <s v="B00VA7YYUO"/>
        <s v="B00KIE28X0"/>
        <s v="B07JB2Y4SR"/>
        <s v="B00LY1FN1K"/>
        <s v="B00LY12TH6"/>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 v="B07WKBD37W"/>
        <s v="B07R99NBVB"/>
        <s v="B076B8G5D8"/>
        <s v="B07JF9B592"/>
        <s v="B07KCMR8D6"/>
        <s v="B0846D5CBP"/>
        <s v="B00AXHBBXU"/>
        <s v="B00LZLQ624"/>
        <s v="B00UGZWM2I"/>
        <s v="B00LZLPYHW"/>
        <s v="B0752LL57V"/>
        <s v="B00LM4X0KU"/>
        <s v="B00LHZWD0C"/>
        <s v="B00LM4W1N2"/>
        <s v="B00LHZW3XY"/>
        <s v="B00J4YG0PC"/>
        <s v="B095X38CJS"/>
        <s v="B00P93X2H6"/>
        <s v="B00N1U7JXM"/>
        <s v="B00P93X0VO"/>
        <s v="B07SBGFDX9"/>
        <s v="B00LOD70SC"/>
        <s v="B00P93X6EK"/>
        <s v="B00LM4X3XE"/>
        <s v="B07VV37FT4"/>
        <s v="B00LZPQVMK"/>
        <s v="B08XNL93PL"/>
        <s v="B099S26HWG"/>
        <s v="B00K32PEW4"/>
        <s v="B0746N6WML"/>
        <s v="B086PXQ2R4"/>
        <s v="B00S2SEV7K"/>
        <s v="B086Q3QMFS"/>
        <s v="B07LFQLKFZ"/>
        <s v="B00LY17RHI"/>
        <s v="B00DJ5N9VK"/>
      </sharedItems>
    </cacheField>
    <cacheField name="Product Name" numFmtId="0">
      <sharedItems longText="1"/>
    </cacheField>
    <cacheField name="Category" numFmtId="0">
      <sharedItems count="9">
        <s v="Car &amp; Motorbike"/>
        <s v="Computers &amp; Accessories"/>
        <s v="Electronics "/>
        <s v="Health &amp; PersonalCare"/>
        <s v="Home &amp; Kitchen"/>
        <s v="Home Improvement"/>
        <s v="Musical Instruments"/>
        <s v="Office Products"/>
        <s v="Toys &amp; Games"/>
      </sharedItems>
    </cacheField>
    <cacheField name="Product Type" numFmtId="0">
      <sharedItems containsBlank="1"/>
    </cacheField>
    <cacheField name="Discounted Price" numFmtId="0">
      <sharedItems containsSemiMixedTypes="0" containsString="0" containsNumber="1" minValue="39" maxValue="77990"/>
    </cacheField>
    <cacheField name="Actual Price" numFmtId="0">
      <sharedItems containsMixedTypes="1" containsNumber="1" minValue="39" maxValue="85000"/>
    </cacheField>
    <cacheField name="Discount Percentage" numFmtId="0">
      <sharedItems containsSemiMixedTypes="0" containsString="0" containsNumber="1" minValue="0" maxValue="0.94"/>
    </cacheField>
    <cacheField name="Rating" numFmtId="0">
      <sharedItems containsMixedTypes="1" containsNumber="1" minValue="2" maxValue="5" count="26">
        <n v="3.8"/>
        <n v="4.2"/>
        <n v="4"/>
        <n v="3.9"/>
        <n v="4.0999999999999996"/>
        <n v="4.3"/>
        <n v="4.4000000000000004"/>
        <n v="4.5"/>
        <n v="3.3"/>
        <n v="3.6"/>
        <n v="3.7"/>
        <n v="3.5"/>
        <n v="3.4"/>
        <n v="5"/>
        <n v="3"/>
        <n v="4.5999999999999996"/>
        <n v="3.2"/>
        <n v="4.7"/>
        <n v="2.8"/>
        <n v="3.1"/>
        <n v="4.8"/>
        <n v="2.2999999999999998"/>
        <s v="|"/>
        <n v="2"/>
        <n v="2.6"/>
        <n v="2.9"/>
      </sharedItems>
    </cacheField>
    <cacheField name="Rating Count" numFmtId="0">
      <sharedItems containsString="0" containsBlank="1" containsNumber="1" containsInteger="1" minValue="2" maxValue="426973" count="1118">
        <n v="1118"/>
        <n v="24269"/>
        <n v="43994"/>
        <n v="7928"/>
        <n v="94363"/>
        <n v="16905"/>
        <n v="24871"/>
        <n v="15188"/>
        <n v="30411"/>
        <n v="179691"/>
        <n v="13391"/>
        <n v="2262"/>
        <n v="4768"/>
        <n v="18757"/>
        <n v="13045"/>
        <n v="815"/>
        <n v="9378"/>
        <n v="2766"/>
        <n v="184"/>
        <n v="20850"/>
        <n v="74976"/>
        <n v="1934"/>
        <n v="974"/>
        <n v="355"/>
        <n v="1075"/>
        <n v="13552"/>
        <n v="576"/>
        <n v="462"/>
        <n v="107687"/>
        <n v="12093"/>
        <n v="9792"/>
        <n v="8131"/>
        <n v="92595"/>
        <n v="24780"/>
        <n v="8188"/>
        <n v="314"/>
        <n v="656"/>
        <n v="7064"/>
        <n v="1313"/>
        <n v="29746"/>
        <n v="450"/>
        <n v="20053"/>
        <n v="149"/>
        <n v="210"/>
        <n v="7732"/>
        <n v="1780"/>
        <n v="602"/>
        <n v="1423"/>
        <n v="536"/>
        <n v="28791"/>
        <n v="10576"/>
        <n v="127"/>
        <n v="10134"/>
        <n v="425"/>
        <n v="1977"/>
        <n v="1097"/>
        <n v="22420"/>
        <n v="1045"/>
        <n v="6547"/>
        <n v="13120"/>
        <n v="2806"/>
        <n v="766"/>
        <n v="1717"/>
        <n v="1121"/>
        <n v="132"/>
        <n v="1951"/>
        <n v="81"/>
        <n v="42301"/>
        <n v="2685"/>
        <n v="179692"/>
        <n v="5492"/>
        <n v="919"/>
        <n v="387"/>
        <n v="4642"/>
        <n v="6255"/>
        <n v="57"/>
        <n v="577"/>
        <n v="6558"/>
        <n v="23169"/>
        <n v="2651"/>
        <n v="5"/>
        <n v="612"/>
        <n v="2957"/>
        <n v="6736"/>
        <n v="5451"/>
        <n v="10911"/>
        <n v="178817"/>
        <n v="491"/>
        <n v="61"/>
        <n v="7318"/>
        <n v="789"/>
        <n v="2399"/>
        <n v="3231"/>
        <n v="8314"/>
        <n v="2249"/>
        <n v="74977"/>
        <n v="8583"/>
        <n v="356"/>
        <n v="1508"/>
        <n v="5626"/>
        <n v="14184"/>
        <n v="25177"/>
        <n v="474"/>
        <n v="242"/>
        <n v="2905"/>
        <n v="295"/>
        <n v="2117"/>
        <n v="34540"/>
        <n v="85"/>
        <n v="51"/>
        <n v="523"/>
        <m/>
        <n v="112"/>
        <n v="14896"/>
        <n v="41"/>
        <n v="163"/>
        <n v="87"/>
        <n v="3049"/>
        <n v="265"/>
        <n v="838"/>
        <n v="151"/>
        <n v="1454"/>
        <n v="19763"/>
        <n v="1902"/>
        <n v="1396"/>
        <n v="9377"/>
        <n v="10833"/>
        <n v="253105"/>
        <n v="61314"/>
        <n v="7354"/>
        <n v="690"/>
        <n v="24791"/>
        <n v="8751"/>
        <n v="64273"/>
        <n v="54315"/>
        <n v="1597"/>
        <n v="28829"/>
        <n v="33176"/>
        <n v="33717"/>
        <n v="50810"/>
        <n v="11827"/>
        <n v="15295"/>
        <n v="30058"/>
        <n v="49551"/>
        <n v="7199"/>
        <n v="15233"/>
        <n v="55747"/>
        <n v="9275"/>
        <n v="18139"/>
        <n v="13568"/>
        <n v="8258"/>
        <n v="11716"/>
        <n v="35024"/>
        <n v="9638"/>
        <n v="33735"/>
        <n v="3044"/>
        <n v="25903"/>
        <n v="53464"/>
        <n v="5176"/>
        <n v="8614"/>
        <n v="3066"/>
        <n v="2102"/>
        <n v="34852"/>
        <n v="4018"/>
        <n v="95116"/>
        <n v="23022"/>
        <n v="4426"/>
        <n v="4567"/>
        <n v="156638"/>
        <n v="2014"/>
        <n v="5958"/>
        <n v="17348"/>
        <n v="189104"/>
        <n v="31534"/>
        <n v="21010"/>
        <n v="5730"/>
        <n v="25488"/>
        <n v="54405"/>
        <n v="122478"/>
        <n v="7241"/>
        <n v="20457"/>
        <n v="1087"/>
        <n v="1540"/>
        <n v="401"/>
        <n v="9385"/>
        <n v="15790"/>
        <n v="14969"/>
        <n v="3201"/>
        <n v="9940"/>
        <n v="7758"/>
        <n v="68409"/>
        <n v="903"/>
        <n v="25771"/>
        <n v="27223"/>
        <n v="82356"/>
        <n v="1690"/>
        <n v="8372"/>
        <n v="7113"/>
        <n v="2804"/>
        <n v="23"/>
        <n v="26194"/>
        <n v="15783"/>
        <n v="2809"/>
        <n v="1173"/>
        <n v="6422"/>
        <n v="241"/>
        <n v="1528"/>
        <n v="25886"/>
        <n v="4736"/>
        <n v="73005"/>
        <n v="20398"/>
        <n v="2125"/>
        <n v="11330"/>
        <n v="27441"/>
        <n v="255"/>
        <n v="23174"/>
        <n v="11074"/>
        <n v="25607"/>
        <n v="1779"/>
        <n v="8656"/>
        <n v="92925"/>
        <n v="17394"/>
        <n v="1030"/>
        <n v="50273"/>
        <n v="1208"/>
        <n v="25006"/>
        <n v="33434"/>
        <n v="6301"/>
        <n v="22618"/>
        <n v="20342"/>
        <n v="26423"/>
        <n v="11213"/>
        <n v="10174"/>
        <n v="17413"/>
        <n v="8076"/>
        <n v="18656"/>
        <n v="2523"/>
        <n v="352"/>
        <n v="1662"/>
        <n v="7352"/>
        <n v="3441"/>
        <n v="93"/>
        <n v="11006"/>
        <n v="10652"/>
        <n v="5057"/>
        <n v="8537"/>
        <n v="9998"/>
        <n v="362"/>
        <n v="4099"/>
        <n v="5692"/>
        <n v="21"/>
        <n v="21762"/>
        <n v="22375"/>
        <n v="2453"/>
        <n v="13544"/>
        <n v="10976"/>
        <n v="7601"/>
        <n v="4219"/>
        <n v="5556"/>
        <n v="12375"/>
        <n v="10443"/>
        <n v="434"/>
        <n v="3029"/>
        <n v="10541"/>
        <n v="817"/>
        <n v="4598"/>
        <n v="7222"/>
        <n v="1271"/>
        <n v="3219"/>
        <n v="8566"/>
        <n v="16680"/>
        <n v="12185"/>
        <n v="2623"/>
        <n v="9701"/>
        <n v="10725"/>
        <n v="3025"/>
        <n v="5736"/>
        <n v="1026"/>
        <n v="2043"/>
        <n v="4149"/>
        <n v="74"/>
        <n v="41398"/>
        <n v="5195"/>
        <n v="427"/>
        <n v="1367"/>
        <n v="13199"/>
        <n v="2868"/>
        <n v="670"/>
        <n v="7317"/>
        <n v="1092"/>
        <n v="12679"/>
        <n v="4199"/>
        <n v="11113"/>
        <n v="13944"/>
        <n v="10760"/>
        <n v="16146"/>
        <n v="8280"/>
        <n v="14237"/>
        <n v="7689"/>
        <n v="3344"/>
        <n v="2886"/>
        <n v="75"/>
        <n v="2585"/>
        <n v="2301"/>
        <n v="2535"/>
        <n v="691"/>
        <n v="2740"/>
        <n v="3482"/>
        <n v="1667"/>
        <n v="4723"/>
        <n v="22860"/>
        <n v="13572"/>
        <n v="16182"/>
        <n v="2375"/>
        <n v="408"/>
        <n v="7333"/>
        <n v="3652"/>
        <n v="2515"/>
        <n v="4959"/>
        <n v="1462"/>
        <n v="323"/>
        <n v="1552"/>
        <n v="426973"/>
        <n v="32840"/>
        <n v="11976"/>
        <n v="10962"/>
        <n v="16299"/>
        <n v="4703"/>
        <n v="12153"/>
        <n v="34899"/>
        <n v="7298"/>
        <n v="27151"/>
        <n v="493"/>
        <n v="4003"/>
        <n v="2960"/>
        <n v="2201"/>
        <n v="7109"/>
        <n v="45238"/>
        <n v="457"/>
        <n v="2727"/>
        <n v="398"/>
        <n v="32"/>
        <n v="902"/>
        <n v="6659"/>
        <n v="1079"/>
        <n v="4145"/>
        <n v="1588"/>
        <n v="3587"/>
        <n v="2581"/>
        <n v="1035"/>
        <n v="505"/>
        <n v="590"/>
        <n v="37"/>
        <n v="592"/>
        <n v="1259"/>
        <n v="28638"/>
        <n v="12835"/>
        <n v="1269"/>
        <n v="284"/>
        <n v="69538"/>
        <n v="3295"/>
        <n v="1376"/>
        <n v="3664"/>
        <n v="285"/>
        <n v="6088"/>
        <n v="1383"/>
        <n v="30023"/>
        <n v="211"/>
        <n v="12"/>
        <n v="10480"/>
        <n v="24"/>
        <n v="254"/>
        <n v="3565"/>
        <n v="1193"/>
        <n v="343"/>
        <n v="1611"/>
        <n v="313"/>
        <n v="350"/>
        <n v="490"/>
        <n v="407"/>
        <n v="2640"/>
        <n v="839"/>
        <n v="44054"/>
        <n v="64"/>
        <n v="339"/>
        <n v="27"/>
        <n v="197"/>
        <n v="928"/>
        <n v="110"/>
        <n v="6753"/>
        <n v="1237"/>
        <n v="18872"/>
        <n v="1161"/>
        <n v="7636"/>
        <n v="246"/>
        <n v="479"/>
        <n v="910"/>
        <n v="21252"/>
        <n v="567"/>
        <n v="466"/>
        <n v="431"/>
        <n v="12091"/>
        <n v="1236"/>
        <n v="1335"/>
        <n v="5935"/>
        <n v="185"/>
        <n v="1796"/>
        <n v="4296"/>
        <n v="8714"/>
        <n v="103"/>
        <n v="224"/>
        <n v="4702"/>
        <n v="35877"/>
        <n v="897"/>
        <n v="282"/>
        <n v="513"/>
        <n v="6347"/>
        <n v="3300"/>
        <n v="708"/>
        <n v="1657"/>
        <n v="121"/>
        <n v="1001"/>
        <n v="3022"/>
        <n v="73"/>
        <n v="1029"/>
        <n v="1555"/>
        <n v="47"/>
        <n v="1712"/>
        <n v="214"/>
        <n v="7"/>
        <n v="25"/>
        <n v="2165"/>
        <n v="1510"/>
        <n v="106"/>
        <n v="129"/>
        <n v="390"/>
        <n v="621"/>
        <n v="143"/>
        <n v="200"/>
        <n v="227"/>
        <n v="538"/>
        <n v="171"/>
        <n v="27508"/>
        <n v="2951"/>
        <n v="3518"/>
        <n v="136"/>
        <n v="301"/>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8202"/>
        <n v="11029"/>
        <n v="1786"/>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641"/>
        <n v="4740"/>
        <n v="8866"/>
        <n v="8399"/>
        <n v="125"/>
        <n v="38"/>
        <n v="4674"/>
        <n v="412"/>
        <n v="681"/>
        <n v="36384"/>
        <n v="6491"/>
        <n v="10229"/>
        <n v="1801"/>
        <n v="305"/>
        <n v="2352"/>
        <n v="714"/>
        <n v="465"/>
        <n v="27790"/>
        <n v="245"/>
        <n v="276"/>
        <n v="17161"/>
        <n v="14"/>
        <n v="14560"/>
        <n v="3156"/>
        <n v="9340"/>
        <n v="768"/>
        <n v="4971"/>
        <n v="1526"/>
        <n v="363711"/>
        <n v="136954"/>
        <n v="180998"/>
        <n v="141841"/>
        <n v="21764"/>
        <n v="107151"/>
        <n v="92995"/>
        <n v="77027"/>
        <n v="28030"/>
        <n v="91770"/>
        <n v="206"/>
        <n v="3369"/>
        <n v="27139"/>
        <n v="9504"/>
        <n v="109864"/>
        <n v="161677"/>
        <n v="21372"/>
        <n v="14961"/>
        <n v="28324"/>
        <n v="644"/>
        <n v="3390"/>
        <n v="103052"/>
        <n v="12958"/>
        <n v="55192"/>
        <n v="119466"/>
        <n v="33584"/>
        <n v="26556"/>
        <n v="60026"/>
        <n v="11687"/>
        <n v="11015"/>
        <n v="13797"/>
        <n v="15137"/>
        <n v="4875"/>
        <n v="4744"/>
        <n v="12452"/>
        <n v="17810"/>
        <n v="53648"/>
        <n v="38221"/>
        <n v="64705"/>
        <n v="87798"/>
        <n v="24432"/>
        <n v="93112"/>
        <n v="47521"/>
        <n v="27201"/>
        <n v="3517"/>
        <n v="63899"/>
        <n v="3454"/>
        <n v="42139"/>
        <n v="989"/>
        <n v="19624"/>
        <n v="30469"/>
        <n v="273189"/>
        <n v="2866"/>
        <n v="1986"/>
        <n v="25910"/>
        <n v="14629"/>
        <n v="15032"/>
        <n v="69585"/>
        <n v="14371"/>
        <n v="41226"/>
        <n v="18331"/>
        <n v="9169"/>
        <n v="6742"/>
        <n v="31305"/>
        <n v="6676"/>
        <n v="31599"/>
        <n v="13971"/>
        <n v="2492"/>
        <n v="40895"/>
        <n v="676"/>
        <n v="5852"/>
        <n v="205052"/>
        <n v="9090"/>
        <n v="12966"/>
        <n v="1880"/>
        <n v="2272"/>
        <n v="42775"/>
        <n v="1913"/>
        <n v="6233"/>
        <n v="10751"/>
        <n v="3606"/>
        <n v="357"/>
        <n v="4541"/>
        <n v="76042"/>
        <n v="485"/>
        <n v="44696"/>
        <n v="13049"/>
        <n v="594"/>
        <n v="72563"/>
        <n v="2284"/>
        <n v="30355"/>
        <n v="6183"/>
        <n v="10773"/>
        <n v="25996"/>
        <n v="20668"/>
        <n v="5554"/>
        <n v="98250"/>
        <n v="5072"/>
        <n v="2908"/>
        <n v="2111"/>
        <n v="91188"/>
        <n v="418"/>
        <n v="25262"/>
        <n v="3663"/>
        <n v="14778"/>
        <n v="7203"/>
        <n v="5036"/>
        <n v="5882"/>
        <n v="10718"/>
        <n v="10170"/>
        <n v="9427"/>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388"/>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n v="5985"/>
        <n v="68664"/>
        <n v="20218"/>
        <n v="5792"/>
        <n v="5760"/>
        <n v="12179"/>
        <n v="8618"/>
        <n v="9344"/>
        <n v="6537"/>
        <n v="8610"/>
        <n v="3095"/>
        <n v="3785"/>
        <n v="5719"/>
        <n v="8053"/>
        <n v="3182"/>
        <n v="7429"/>
        <n v="8938"/>
        <n v="4308"/>
        <n v="2450"/>
        <n v="4428"/>
        <n v="3061"/>
        <n v="2628"/>
        <n v="3686"/>
        <n v="3530"/>
        <n v="419"/>
        <n v="2493"/>
        <n v="1674"/>
        <n v="6199"/>
        <n v="4951"/>
        <n v="1926"/>
        <n v="4798"/>
        <n v="15867"/>
      </sharedItems>
    </cacheField>
    <cacheField name="No of Reviews" numFmtId="0">
      <sharedItems containsSemiMixedTypes="0" containsString="0" containsNumber="1" containsInteger="1" minValue="1" maxValue="8" count="8">
        <n v="8"/>
        <n v="5"/>
        <n v="1"/>
        <n v="4"/>
        <n v="3"/>
        <n v="7"/>
        <n v="6"/>
        <n v="2"/>
      </sharedItems>
    </cacheField>
    <cacheField name="Price Bucket" numFmtId="0">
      <sharedItems count="3">
        <s v="&gt;₹500"/>
        <s v="₹200-500"/>
        <s v="&lt;₹200"/>
      </sharedItems>
    </cacheField>
    <cacheField name="Group Discount" numFmtId="0">
      <sharedItems/>
    </cacheField>
    <cacheField name="Potential Revenue" numFmtId="164">
      <sharedItems containsMixedTypes="1" containsNumber="1" minValue="0" maxValue="3451882164" count="1272">
        <n v="4472000"/>
        <n v="26671631"/>
        <n v="15353906"/>
        <n v="15055272"/>
        <n v="65959737"/>
        <n v="6745095"/>
        <n v="24871000"/>
        <n v="7578812"/>
        <n v="9092889"/>
        <n v="179511309"/>
        <n v="13154206"/>
        <n v="4539549"/>
        <n v="75396037"/>
        <n v="2033538"/>
        <n v="1902432"/>
        <n v="7484043"/>
        <n v="17553606"/>
        <n v="6509455"/>
        <n v="1466185"/>
        <n v="1866222"/>
        <n v="1103634"/>
        <n v="367816"/>
        <n v="20829150"/>
        <n v="56232000"/>
        <n v="965066"/>
        <n v="1070426"/>
        <n v="212645"/>
        <n v="1073925"/>
        <n v="16580500.859999999"/>
        <n v="25748800"/>
        <n v="575424"/>
        <n v="923538"/>
        <n v="74842465"/>
        <n v="19336707"/>
        <n v="9782208"/>
        <n v="9822248"/>
        <n v="36575025"/>
        <n v="54491220"/>
        <n v="46297500"/>
        <n v="17194800"/>
        <n v="109586"/>
        <n v="251387709"/>
        <n v="983344"/>
        <n v="2465336"/>
        <n v="1311687"/>
        <n v="25135370"/>
        <n v="314550"/>
        <n v="14037100"/>
        <n v="133951"/>
        <n v="125790"/>
        <n v="3858268"/>
        <n v="1778220"/>
        <n v="300398"/>
        <n v="567777"/>
        <n v="267464"/>
        <n v="2335122"/>
        <n v="23004009"/>
        <n v="13738224"/>
        <n v="126873"/>
        <n v="48513731"/>
        <n v="8107200"/>
        <n v="424575"/>
        <n v="689973"/>
        <n v="1095903"/>
        <n v="42575580"/>
        <n v="1566455"/>
        <n v="11843523"/>
        <n v="13106880"/>
        <n v="2803194"/>
        <n v="31525431"/>
        <n v="765234"/>
        <n v="19896800"/>
        <n v="685083"/>
        <n v="1119879"/>
        <n v="118668"/>
        <n v="3900049"/>
        <n v="24219"/>
        <n v="63451500"/>
        <n v="1000825"/>
        <n v="14574150"/>
        <n v="2950815"/>
        <n v="74315220"/>
        <n v="240607588"/>
        <n v="11533200"/>
        <n v="826181"/>
        <n v="270513"/>
        <n v="39503889"/>
        <n v="1852158"/>
        <n v="6248745"/>
        <n v="22743"/>
        <n v="489873"/>
        <n v="17042880"/>
        <n v="2616642"/>
        <n v="57899331"/>
        <n v="2648349"/>
        <n v="9995"/>
        <n v="305388"/>
        <n v="2804022"/>
        <n v="2066943"/>
        <n v="6729264"/>
        <n v="27090448"/>
        <n v="6541200"/>
        <n v="5291835"/>
        <n v="3083794"/>
        <n v="357455183"/>
        <n v="294109"/>
        <n v="33489"/>
        <n v="12433282"/>
        <n v="393711"/>
        <n v="1676901"/>
        <n v="1935369"/>
        <n v="4980086"/>
        <n v="2246751"/>
        <n v="59981600"/>
        <n v="17157417"/>
        <n v="530440"/>
        <n v="752492"/>
        <n v="9839874"/>
        <n v="8439480"/>
        <n v="27694700"/>
        <n v="402426"/>
        <n v="265958"/>
        <n v="2321095"/>
        <n v="22975218"/>
        <n v="860000"/>
        <n v="29597270"/>
        <n v="295000"/>
        <n v="1691483"/>
        <n v="5617422"/>
        <n v="69045460"/>
        <n v="11623024"/>
        <n v="14628682"/>
        <n v="84915"/>
        <n v="15249"/>
        <n v="350410"/>
        <n v="0"/>
        <n v="111888"/>
        <n v="8721600"/>
        <n v="13391504"/>
        <n v="18409"/>
        <n v="162837"/>
        <n v="86913"/>
        <n v="3350851"/>
        <n v="158735"/>
        <n v="837162"/>
        <n v="120649"/>
        <n v="1016346"/>
        <n v="37529937"/>
        <n v="1519698"/>
        <n v="1394604"/>
        <n v="2334873"/>
        <n v="1614117"/>
        <n v="164518250"/>
        <n v="54876030"/>
        <n v="1742898"/>
        <n v="482310"/>
        <n v="37161709"/>
        <n v="8742249"/>
        <n v="96409500"/>
        <n v="35250435"/>
        <n v="956603"/>
        <n v="51863371"/>
        <n v="21564400"/>
        <n v="84225066"/>
        <n v="253999190"/>
        <n v="5310323"/>
        <n v="15279705"/>
        <n v="40578300"/>
        <n v="272480949"/>
        <n v="5478439"/>
        <n v="4554667"/>
        <n v="139367500"/>
        <n v="12048225"/>
        <n v="9958311"/>
        <n v="490509"/>
        <n v="8127232"/>
        <n v="9901342"/>
        <n v="40888840"/>
        <n v="175084976"/>
        <n v="4809362"/>
        <n v="13460265"/>
        <n v="910156"/>
        <n v="38828597"/>
        <n v="149699200"/>
        <n v="1547624"/>
        <n v="3480056"/>
        <n v="1836534"/>
        <n v="2099898"/>
        <n v="45133340"/>
        <n v="3612182"/>
        <n v="85509284"/>
        <n v="69066000"/>
        <n v="22125574"/>
        <n v="3932187"/>
        <n v="391438362"/>
        <n v="27692500"/>
        <n v="351522"/>
        <n v="12126252"/>
        <n v="264745600"/>
        <n v="11825250"/>
        <n v="10483990"/>
        <n v="8589270"/>
        <n v="101926512"/>
        <n v="54132975"/>
        <n v="208090122"/>
        <n v="14445795"/>
        <n v="102264543"/>
        <n v="4346913"/>
        <n v="614460"/>
        <n v="400599"/>
        <n v="4683115"/>
        <n v="12616210"/>
        <n v="29938000"/>
        <n v="3197799"/>
        <n v="9930060"/>
        <n v="7750242"/>
        <n v="164113191"/>
        <n v="1353597"/>
        <n v="46258945"/>
        <n v="43529577"/>
        <n v="135887400"/>
        <n v="4223310"/>
        <n v="5852028"/>
        <n v="15634374"/>
        <n v="1399196"/>
        <n v="23000"/>
        <n v="91679000"/>
        <n v="64710300"/>
        <n v="3342710"/>
        <n v="1875627"/>
        <n v="12837578"/>
        <n v="23859"/>
        <n v="1526472"/>
        <n v="15272740"/>
        <n v="9467264"/>
        <n v="536586750"/>
        <n v="52932810"/>
        <n v="1697875"/>
        <n v="11318670"/>
        <n v="54854559"/>
        <n v="76245"/>
        <n v="34737826"/>
        <n v="27574260"/>
        <n v="12777893"/>
        <n v="1777221"/>
        <n v="25959344"/>
        <n v="288067500"/>
        <n v="46946406"/>
        <n v="1028970"/>
        <n v="402133727"/>
        <n v="724800"/>
        <n v="143384404"/>
        <n v="18388700"/>
        <n v="8758390"/>
        <n v="74526310"/>
        <n v="59215562"/>
        <n v="15827377"/>
        <n v="36442250"/>
        <n v="5076826"/>
        <n v="39962835"/>
        <n v="4029924"/>
        <n v="8395200"/>
        <n v="2520477"/>
        <n v="527648"/>
        <n v="3205998"/>
        <n v="11020648"/>
        <n v="1372959"/>
        <n v="65007"/>
        <n v="16497994"/>
        <n v="24446340"/>
        <n v="1259193"/>
        <n v="23895063"/>
        <n v="4989002"/>
        <n v="361638"/>
        <n v="11846110"/>
        <n v="5686308"/>
        <n v="10479"/>
        <n v="94293875.519999996"/>
        <n v="40275000"/>
        <n v="2428470"/>
        <n v="63643256"/>
        <n v="60258240"/>
        <n v="7593399"/>
        <n v="3792881"/>
        <n v="13884444"/>
        <n v="20356875"/>
        <n v="15654057"/>
        <n v="563766"/>
        <n v="12116000"/>
        <n v="21029295"/>
        <n v="816183"/>
        <n v="12856008"/>
        <n v="7214778"/>
        <n v="4447229"/>
        <n v="2327337"/>
        <n v="4274434"/>
        <n v="26671320"/>
        <n v="47216875"/>
        <n v="50125530"/>
        <n v="9691299"/>
        <n v="32164275"/>
        <n v="2719475"/>
        <n v="8546640"/>
        <n v="1539000"/>
        <n v="11234457"/>
        <n v="6219351"/>
        <n v="57350"/>
        <n v="1324736000"/>
        <n v="6753500"/>
        <n v="44817580"/>
        <n v="938973"/>
        <n v="2732633"/>
        <n v="23745001"/>
        <n v="4299132"/>
        <n v="1004330"/>
        <n v="14597415"/>
        <n v="1200108"/>
        <n v="50703321"/>
        <n v="29413995"/>
        <n v="33327887"/>
        <n v="13930056"/>
        <n v="31150200"/>
        <n v="51586470"/>
        <n v="52619400"/>
        <n v="42696763"/>
        <n v="26903811"/>
        <n v="130416"/>
        <n v="109665114"/>
        <n v="146175"/>
        <n v="3998995"/>
        <n v="1610700"/>
        <n v="2915250"/>
        <n v="1035809"/>
        <n v="3559260"/>
        <n v="3795380"/>
        <n v="3332333"/>
        <n v="8501400"/>
        <n v="11407140"/>
        <n v="529308"/>
        <n v="58239018"/>
        <n v="3560125"/>
        <n v="1427592"/>
        <n v="5859067"/>
        <n v="35150500"/>
        <n v="15341500"/>
        <n v="6446700"/>
        <n v="2045338"/>
        <n v="19344470"/>
        <n v="1550448"/>
        <n v="298881100"/>
        <n v="820967160"/>
        <n v="263352240"/>
        <n v="5470038"/>
        <n v="373247100"/>
        <n v="94012970"/>
        <n v="8494947"/>
        <n v="697945101"/>
        <n v="335700702"/>
        <n v="950257849"/>
        <n v="202812175"/>
        <n v="492507"/>
        <n v="52034997"/>
        <n v="1477040"/>
        <n v="767743101"/>
        <n v="1758599"/>
        <n v="340521100"/>
        <n v="1130904762"/>
        <n v="597762200"/>
        <n v="6850430"/>
        <n v="8178273"/>
        <n v="1945188762"/>
        <n v="12334020"/>
        <n v="127968"/>
        <n v="17250750"/>
        <n v="291912702"/>
        <n v="192775970"/>
        <n v="376066100"/>
        <n v="1116733101"/>
        <n v="272952410"/>
        <n v="862121"/>
        <n v="6213355"/>
        <n v="1427612"/>
        <n v="985167160"/>
        <n v="233155000"/>
        <n v="51620000"/>
        <n v="24829650"/>
        <n v="1009495"/>
        <n v="1179410"/>
        <n v="147963"/>
        <n v="9471408"/>
        <n v="56642410"/>
        <n v="2035664762"/>
        <n v="48684600"/>
        <n v="7636825"/>
        <n v="35519310"/>
        <n v="170116"/>
        <n v="83445600"/>
        <n v="164557970"/>
        <n v="4280205"/>
        <n v="68786240"/>
        <n v="8789936"/>
        <n v="778449"/>
        <n v="313215"/>
        <n v="79137912"/>
        <n v="690117"/>
        <n v="17983777"/>
        <n v="13715000"/>
        <n v="340649100"/>
        <n v="9588"/>
        <n v="167575200"/>
        <n v="35976"/>
        <n v="228346"/>
        <n v="5704000"/>
        <n v="1430407"/>
        <n v="685657"/>
        <n v="37036890"/>
        <n v="225696970"/>
        <n v="1151424"/>
        <n v="156187"/>
        <n v="6646500"/>
        <n v="60015977"/>
        <n v="44033000"/>
        <n v="504028100"/>
        <n v="587510"/>
        <n v="1182207160"/>
        <n v="1220593"/>
        <n v="1845360"/>
        <n v="838161"/>
        <n v="26388346"/>
        <n v="2047360"/>
        <n v="203061"/>
        <n v="269730"/>
        <n v="118003"/>
        <n v="927072"/>
        <n v="1868900"/>
        <n v="405173247"/>
        <n v="1235763"/>
        <n v="11323200"/>
        <n v="382075"/>
        <n v="927639"/>
        <n v="17555164"/>
        <n v="122754"/>
        <n v="239021"/>
        <n v="4549090"/>
        <n v="1062578748"/>
        <n v="32199930"/>
        <n v="558734"/>
        <n v="387469"/>
        <n v="9612345"/>
        <n v="1234764"/>
        <n v="532665"/>
        <n v="393803"/>
        <s v=""/>
        <n v="258077"/>
        <n v="166315"/>
        <n v="716604"/>
        <n v="304895000"/>
        <n v="3256368"/>
        <n v="6099800"/>
        <n v="205897"/>
        <n v="1052576"/>
        <n v="117502980"/>
        <n v="23320050"/>
        <n v="2780700"/>
        <n v="1127718"/>
        <n v="80533890"/>
        <n v="512487"/>
        <n v="120586653"/>
        <n v="7586700"/>
        <n v="22977"/>
        <n v="496919100"/>
        <n v="424092"/>
        <n v="57978430"/>
        <n v="110066240"/>
        <n v="60379"/>
        <n v="35035000"/>
        <n v="48348978"/>
        <n v="182427"/>
        <n v="1543500"/>
        <n v="85509450"/>
        <n v="93953"/>
        <n v="87310288"/>
        <n v="149586"/>
        <n v="828000"/>
        <n v="202300"/>
        <n v="12140847"/>
        <n v="12475"/>
        <n v="1948500"/>
        <n v="64928490"/>
        <n v="111512"/>
        <n v="2578710"/>
        <n v="853807160"/>
        <n v="740610"/>
        <n v="2173500"/>
        <n v="85800"/>
        <n v="79800"/>
        <n v="680773"/>
        <n v="268462"/>
        <n v="102429"/>
        <n v="412592492"/>
        <n v="153422490"/>
        <n v="472703247"/>
        <n v="175900000"/>
        <n v="29443490"/>
        <n v="67864"/>
        <n v="752199"/>
        <n v="148761874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541184020"/>
        <n v="565945590"/>
        <n v="8683836"/>
        <n v="427532490"/>
        <n v="92902005"/>
        <n v="76949973"/>
        <n v="8829450"/>
        <n v="118383300"/>
        <n v="265740"/>
        <n v="6734631"/>
        <n v="108284610"/>
        <n v="52262496"/>
        <n v="438357360"/>
        <n v="240898730"/>
        <n v="21265140"/>
        <n v="74790039"/>
        <n v="254887676"/>
        <n v="115920"/>
        <n v="15251610"/>
        <n v="463630948"/>
        <n v="25903042"/>
        <n v="275904808"/>
        <n v="71560134"/>
        <n v="83926416"/>
        <n v="4089921"/>
        <n v="6639000"/>
        <n v="83976374"/>
        <n v="7000513"/>
        <n v="32934850"/>
        <n v="10968615"/>
        <n v="37766815"/>
        <n v="2676375"/>
        <n v="142315256"/>
        <n v="43569548"/>
        <n v="5610150"/>
        <n v="80418352"/>
        <n v="38182779"/>
        <n v="64640295"/>
        <n v="263306202"/>
        <n v="12191568"/>
        <n v="307176488"/>
        <n v="285078479"/>
        <n v="13573299"/>
        <n v="14064483"/>
        <n v="191633101"/>
        <n v="2414346"/>
        <n v="421347861"/>
        <n v="178020"/>
        <n v="56909600"/>
        <n v="60907531"/>
        <n v="272915811"/>
        <n v="630520"/>
        <n v="19858014"/>
        <n v="207254090"/>
        <n v="43872371"/>
        <n v="7500968"/>
        <n v="55668000"/>
        <n v="50226645"/>
        <n v="205717740"/>
        <n v="45644190"/>
        <n v="13744331"/>
        <n v="5386858"/>
        <n v="250408695"/>
        <n v="6642620"/>
        <n v="35043291"/>
        <n v="3492750"/>
        <n v="1243508"/>
        <n v="16358000"/>
        <n v="2359240"/>
        <n v="1523727"/>
        <n v="35106148"/>
        <n v="369093600"/>
        <n v="90890910"/>
        <n v="77783034"/>
        <n v="8836000"/>
        <n v="6338880"/>
        <n v="171057225"/>
        <n v="8032687"/>
        <n v="37391767"/>
        <n v="12890449"/>
        <n v="90923616"/>
        <n v="14387940"/>
        <n v="71400"/>
        <n v="233235121"/>
        <n v="56757959"/>
        <n v="98094180"/>
        <n v="97000"/>
        <n v="268131304"/>
        <n v="32609451"/>
        <n v="593406"/>
        <n v="145053437"/>
        <n v="4565716"/>
        <n v="242809645"/>
        <n v="8031717"/>
        <n v="8607627"/>
        <n v="38994000"/>
        <n v="30981332"/>
        <n v="41655000"/>
        <n v="195517500"/>
        <n v="6588528"/>
        <n v="11602920"/>
        <n v="844400"/>
        <n v="227058120"/>
        <n v="835582"/>
        <n v="75760738"/>
        <n v="6959700"/>
        <n v="2438370"/>
        <n v="1620675"/>
        <n v="498564"/>
        <n v="1823420"/>
        <n v="1071800"/>
        <n v="2339100"/>
        <n v="2168210"/>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n v="2578419"/>
        <n v="3585015"/>
        <n v="136984680"/>
        <n v="14132382"/>
        <n v="289600"/>
        <n v="7459200"/>
        <n v="6698450"/>
        <n v="1378880"/>
        <n v="7475200"/>
        <n v="1045920"/>
        <n v="3788400"/>
        <n v="309500"/>
        <n v="1192275"/>
        <n v="3431400"/>
        <n v="1449540"/>
        <n v="2291040"/>
        <n v="38412"/>
        <n v="95175"/>
        <n v="1300075"/>
        <n v="1072560"/>
        <n v="516960"/>
        <n v="514500"/>
        <n v="708480"/>
        <n v="306100"/>
        <n v="657000"/>
        <n v="1179520"/>
        <n v="10586470"/>
        <n v="125700"/>
        <n v="2367910"/>
        <n v="1121850"/>
        <n v="276210"/>
        <n v="619900"/>
        <n v="594120"/>
        <n v="808920"/>
        <n v="1079550"/>
        <n v="2380050"/>
      </sharedItems>
    </cacheField>
  </cacheFields>
  <extLst>
    <ext xmlns:x14="http://schemas.microsoft.com/office/spreadsheetml/2009/9/main" uri="{725AE2AE-9491-48be-B2B4-4EB974FC3084}">
      <x14:pivotCacheDefinition pivotCacheId="2422312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6.042887152777" createdVersion="7" refreshedVersion="7" minRefreshableVersion="3" recordCount="1351" xr:uid="{EF10368B-0B9F-4940-B55E-26305FF6038B}">
  <cacheSource type="worksheet">
    <worksheetSource ref="A1:N1352" sheet="Cleaned Data"/>
  </cacheSource>
  <cacheFields count="14">
    <cacheField name="Product ID" numFmtId="0">
      <sharedItems/>
    </cacheField>
    <cacheField name="Product Name" numFmtId="0">
      <sharedItems longText="1"/>
    </cacheField>
    <cacheField name="Category" numFmtId="0">
      <sharedItems/>
    </cacheField>
    <cacheField name="Product Type" numFmtId="0">
      <sharedItems containsBlank="1"/>
    </cacheField>
    <cacheField name="Discounted Price" numFmtId="0">
      <sharedItems containsSemiMixedTypes="0" containsString="0" containsNumber="1" minValue="39" maxValue="77990"/>
    </cacheField>
    <cacheField name="Actual Price" numFmtId="0">
      <sharedItems containsMixedTypes="1" containsNumber="1" minValue="39" maxValue="85000"/>
    </cacheField>
    <cacheField name="Discount Percentage" numFmtId="0">
      <sharedItems containsSemiMixedTypes="0" containsString="0" containsNumber="1" minValue="0" maxValue="0.94" count="92">
        <n v="0.42"/>
        <n v="0.64"/>
        <n v="0.43"/>
        <n v="0.9"/>
        <n v="0.53"/>
        <n v="0.61"/>
        <n v="0.85"/>
        <n v="0.65"/>
        <n v="0.23"/>
        <n v="0.5"/>
        <n v="0.33"/>
        <n v="0.55000000000000004"/>
        <n v="0.63"/>
        <n v="0.6"/>
        <n v="0.13"/>
        <n v="0.38"/>
        <n v="0.46"/>
        <n v="0.7"/>
        <n v="0.25"/>
        <n v="0.51"/>
        <n v="0.73"/>
        <n v="0"/>
        <n v="0.8"/>
        <n v="0.67"/>
        <n v="0.57999999999999996"/>
        <n v="0.45"/>
        <n v="0.62"/>
        <n v="0.54"/>
        <n v="0.77"/>
        <n v="0.56000000000000005"/>
        <n v="0.86"/>
        <n v="0.69"/>
        <n v="0.44"/>
        <n v="0.75"/>
        <n v="0.68"/>
        <n v="0.66"/>
        <n v="0.56999999999999995"/>
        <n v="0.17"/>
        <n v="0.52"/>
        <n v="0.88"/>
        <n v="0.47"/>
        <n v="0.2"/>
        <n v="0.4"/>
        <n v="0.28999999999999998"/>
        <n v="0.71"/>
        <n v="0.15"/>
        <n v="0.48"/>
        <n v="0.41"/>
        <n v="0.59"/>
        <n v="0.89"/>
        <n v="0.87"/>
        <n v="0.35"/>
        <n v="0.78"/>
        <n v="0.08"/>
        <n v="0.18"/>
        <n v="0.3"/>
        <n v="0.06"/>
        <n v="0.27"/>
        <n v="0.24"/>
        <n v="0.94"/>
        <n v="0.04"/>
        <n v="0.36"/>
        <n v="0.26"/>
        <n v="0.32"/>
        <n v="0.83"/>
        <n v="0.28000000000000003"/>
        <n v="0.19"/>
        <n v="0.39"/>
        <n v="0.49"/>
        <n v="0.1"/>
        <n v="0.22"/>
        <n v="0.21"/>
        <n v="0.79"/>
        <n v="0.34"/>
        <n v="0.76"/>
        <n v="0.16"/>
        <n v="0.31"/>
        <n v="0.14000000000000001"/>
        <n v="0.72"/>
        <n v="0.37"/>
        <n v="0.82"/>
        <n v="0.11"/>
        <n v="0.91"/>
        <n v="7.0000000000000007E-2"/>
        <n v="0.81"/>
        <n v="0.84"/>
        <n v="0.74"/>
        <n v="0.05"/>
        <n v="0.12"/>
        <n v="0.03"/>
        <n v="0.09"/>
        <n v="0.02"/>
      </sharedItems>
    </cacheField>
    <cacheField name="Rating" numFmtId="0">
      <sharedItems containsMixedTypes="1" containsNumber="1" minValue="2" maxValue="5"/>
    </cacheField>
    <cacheField name="Rating Count" numFmtId="0">
      <sharedItems containsString="0" containsBlank="1" containsNumber="1" containsInteger="1" minValue="2" maxValue="426973"/>
    </cacheField>
    <cacheField name="No of Reviews" numFmtId="0">
      <sharedItems containsSemiMixedTypes="0" containsString="0" containsNumber="1" containsInteger="1" minValue="1" maxValue="8"/>
    </cacheField>
    <cacheField name="Price Bucket" numFmtId="0">
      <sharedItems/>
    </cacheField>
    <cacheField name="Group Discount" numFmtId="0">
      <sharedItems/>
    </cacheField>
    <cacheField name="Potential Revenue" numFmtId="164">
      <sharedItems containsMixedTypes="1" containsNumber="1" minValue="0" maxValue="3451882164"/>
    </cacheField>
    <cacheField name="Discount Bucket" numFmtId="0">
      <sharedItems count="4">
        <s v="40-59%"/>
        <s v="60-100%"/>
        <s v="20-39%"/>
        <s v="&lt;2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6.756137037039" createdVersion="7" refreshedVersion="7" minRefreshableVersion="3" recordCount="1351" xr:uid="{FE752C55-BFCB-4882-8AD8-124893327F6D}">
  <cacheSource type="worksheet">
    <worksheetSource ref="A1:L1352" sheet="amazon" r:id="rId2"/>
  </cacheSource>
  <cacheFields count="12">
    <cacheField name="Product ID" numFmtId="0">
      <sharedItems count="1351">
        <s v="B0912WJ87V"/>
        <s v="B07JW9H4J1"/>
        <s v="B098NS6PVG"/>
        <s v="B096MSW6CT"/>
        <s v="B08HDJ86NZ"/>
        <s v="B08CF3B7N1"/>
        <s v="B08Y1TFSP6"/>
        <s v="B08WRWPM22"/>
        <s v="B08DDRGWTJ"/>
        <s v="B008IFXQFU"/>
        <s v="B082LZGK39"/>
        <s v="B08CF3D7QR"/>
        <s v="B0789LZTCJ"/>
        <s v="B085DTN6R2"/>
        <s v="B09KLVMZ3B"/>
        <s v="B083342NKJ"/>
        <s v="B082LSVT4B"/>
        <s v="B08WRBG3XW"/>
        <s v="B09C6HXFC1"/>
        <s v="B09NHVCHS9"/>
        <s v="B094JNXNPV"/>
        <s v="B09W5XR9RT"/>
        <s v="B077Z65HSD"/>
        <s v="B00NH11PEY"/>
        <s v="B09CMM3VGK"/>
        <s v="B08QSC1XY8"/>
        <s v="B008FWZGSG"/>
        <s v="B0B4HJNPV4"/>
        <s v="B08Y1SJVV5"/>
        <s v="B07XLCFSSN"/>
        <s v="B09RZS1NQT"/>
        <s v="B09C6HWG18"/>
        <s v="B00NH11KIK"/>
        <s v="B07JW1Y6XV"/>
        <s v="B07KRCW6LZ"/>
        <s v="B09NJN8L25"/>
        <s v="B07XJYYH7L"/>
        <s v="B002PD61Y4"/>
        <s v="B07232M876"/>
        <s v="B07P681N66"/>
        <s v="B0711PVX6Z"/>
        <s v="B082T6V3DT"/>
        <s v="B0BFWGBX61"/>
        <s v="B0088TKTY2"/>
        <s v="B0B4DT8MKT"/>
        <s v="B08CDKQ8T6"/>
        <s v="B0994GFWBH"/>
        <s v="B01GGKZ0V6"/>
        <s v="B09Q8HMKZX"/>
        <s v="B01GGKYKQM"/>
        <s v="B0B86CDHL1"/>
        <s v="B0B5ZF3NRK"/>
        <s v="B08R69VDHT"/>
        <s v="B09RWZRCP1"/>
        <s v="B09CMP1SC8"/>
        <s v="B09YLXYP7Y"/>
        <s v="B0B2DJDCPX"/>
        <s v="B07LGT55SJ"/>
        <s v="B09NKZXMWJ"/>
        <s v="B0974H97TJ"/>
        <s v="B07GVGTSLN"/>
        <s v="B0BMXMLSMM"/>
        <s v="B07JH1C41D"/>
        <s v="B0141EZMAI"/>
        <s v="B08HDH26JX"/>
        <s v="B09VT6JKRP"/>
        <s v="B093QCY6YJ"/>
        <s v="B08LKS3LSP"/>
        <s v="B00V4BGDKU"/>
        <s v="B08CHKQ8D4"/>
        <s v="B082T6GVLJ"/>
        <s v="B07JNVF678"/>
        <s v="B09QGZFBPM"/>
        <s v="B07JGDB5M1"/>
        <s v="B0981XSZJ7"/>
        <s v="B08Y5KXR6Z"/>
        <s v="B0974G5Q2Y"/>
        <s v="B09RX1FK54"/>
        <s v="B09KH58JZR"/>
        <s v="B08RP2L2NL"/>
        <s v="B0B4G2MWSB"/>
        <s v="B0B21C4BMX"/>
        <s v="B084MZXJNK"/>
        <s v="B09QGZM8QB"/>
        <s v="B09X79PP8F"/>
        <s v="B082T6GVG9"/>
        <s v="B0B4HKH19N"/>
        <s v="B071SDRGWL"/>
        <s v="B08PSQRW2T"/>
        <s v="B0859M539M"/>
        <s v="B002SZEOLG"/>
        <s v="B082T6GXS5"/>
        <s v="B09CMQRQM6"/>
        <s v="B09C6H53KH"/>
        <s v="B08QSDKFGQ"/>
        <s v="B07YTNKVJQ"/>
        <s v="B0117H7GZ6"/>
        <s v="B084N133Y7"/>
        <s v="B081FG1QYX"/>
        <s v="B08R69WBN7"/>
        <s v="B0B3RHX6B6"/>
        <s v="B084N18QZY"/>
        <s v="B07JPJJZ2H"/>
        <s v="B09PNR6F8Q"/>
        <s v="B07M69276N"/>
        <s v="B09YLYB9PB"/>
        <s v="B08CTNJ985"/>
        <s v="B0BP7XLX48"/>
        <s v="B09LHXNZLR"/>
        <s v="B0B3N8VG24"/>
        <s v="B08PSVBB2X"/>
        <s v="B0B3MQXNFB"/>
        <s v="B00GE55L22"/>
        <s v="B0162K34H2"/>
        <s v="B0B8SRZ5SV"/>
        <s v="B07CWNJLPC"/>
        <s v="B00NH12R1O"/>
        <s v="B0B8SSC5D9"/>
        <s v="B08WKG2MWT"/>
        <s v="B07DC4RZPY"/>
        <s v="B09C6FML9B"/>
        <s v="B0B65MJ45G"/>
        <s v="B08P9RYPLR"/>
        <s v="B084MZXJN6"/>
        <s v="B08XMG618K"/>
        <s v="B00GGGOYEK"/>
        <s v="B00RGLI0ZS"/>
        <s v="B07HZ2QCGR"/>
        <s v="B095244Q22"/>
        <s v="B00NH13Q8W"/>
        <s v="B0B8SSZ76F"/>
        <s v="B09JSW16QD"/>
        <s v="B07JH1CBGW"/>
        <s v="B09Q8WQ5QJ"/>
        <s v="B0162LYSFS"/>
        <s v="B07PFJ5VQD"/>
        <s v="B01J8S6X2I"/>
        <s v="B0B65P827P"/>
        <s v="B084MZYBTV"/>
        <s v="B0B5F3YZY4"/>
        <s v="B09G5TSGXV"/>
        <s v="B09YLX91QR"/>
        <s v="B081FJWN52"/>
        <s v="B08NCKT9FG"/>
        <s v="B0B4T6MR8N"/>
        <s v="B01GGKZ4NU"/>
        <s v="B09BW2GP18"/>
        <s v="B07924P3C5"/>
        <s v="B08N1WL9XW"/>
        <s v="B08CT62BM1"/>
        <s v="B07CRL2GY6"/>
        <s v="B07DWFX9YS"/>
        <s v="B07F1P8KNV"/>
        <s v="B084N1BM9L"/>
        <s v="B0B61HYR92"/>
        <s v="B09HV71RL1"/>
        <s v="B09VH568H7"/>
        <s v="B09PTT8DZF"/>
        <s v="B0B94JPY2N"/>
        <s v="B0B4T8RSJ1"/>
        <s v="B08XXVXP3J"/>
        <s v="B07CWDX49D"/>
        <s v="B01LONQBDG"/>
        <s v="B0941392C8"/>
        <s v="B08G43CCLC"/>
        <s v="B0B61GCHC1"/>
        <s v="B08H5L8V1L"/>
        <s v="B09SB6SJB4"/>
        <s v="B08NW8GHCJ"/>
        <s v="B08G1RW2Q3"/>
        <s v="B00GGGOYEU"/>
        <s v="B0BQRJ3C47"/>
        <s v="B08V9C4B1J"/>
        <s v="B086JTMRYL"/>
        <s v="B00OFM6PEO"/>
        <s v="B085HY1DGR"/>
        <s v="B09NL4DJ2Z"/>
        <s v="B08BQ947H3"/>
        <s v="B005FYNT3G"/>
        <s v="B01J0XWYKQ"/>
        <s v="B09CTRPSJR"/>
        <s v="B0B72BSW7K"/>
        <s v="B07XCM6T4N"/>
        <s v="B08W56G1K9"/>
        <s v="B01L8ZNWN2"/>
        <s v="B009VCGPSY"/>
        <s v="B0B296NTFV"/>
        <s v="B00ZYLMQH0"/>
        <s v="B01HJI0FS2"/>
        <s v="B09T3H12GV"/>
        <s v="B08ZJDWTJ1"/>
        <s v="B08YDFX7Y1"/>
        <s v="B087FXHB6J"/>
        <s v="B07SLMR1K6"/>
        <s v="B00KXULGJQ"/>
        <s v="B08CYPB15D"/>
        <s v="B00MFPCY5C"/>
        <s v="B07JJFSG2B"/>
        <s v="B07JPX9CR7"/>
        <s v="B0819HZPXL"/>
        <s v="B0B9LDCX89"/>
        <s v="B0765B3TH7"/>
        <s v="B083RCTXLL"/>
        <s v="B08HLZ28QC"/>
        <s v="B07GVR9TG7"/>
        <s v="B07PLHTTB4"/>
        <s v="B077T3BG5L"/>
        <s v="B079Y6JZC8"/>
        <s v="B07TR5HSR9"/>
        <s v="B0819ZZK5K"/>
        <s v="B08QJJCY2Q"/>
        <s v="B07L5L4GTB"/>
        <s v="B08CF4SCNP"/>
        <s v="B09XX51X2G"/>
        <s v="B01M72LILF"/>
        <s v="B09GB5B4BK"/>
        <s v="B098K3H92Z"/>
        <s v="B084PJSSQ1"/>
        <s v="B097C564GC"/>
        <s v="B08CYNJ5KY"/>
        <s v="B00A0VCJPI"/>
        <s v="B08L879JSN"/>
        <s v="B08TDJNM3G"/>
        <s v="B07KR5P3YD"/>
        <s v="B01N6LU1VF"/>
        <s v="B003L62T7W"/>
        <s v="B00NNQMYNE"/>
        <s v="B07Z3K96FR"/>
        <s v="B0756CLQWL"/>
        <s v="B004IO5BMQ"/>
        <s v="B01HGCLUH6"/>
        <s v="B01N4EV2TL"/>
        <s v="B08MZQBFLN"/>
        <s v="B09Z28BQZT"/>
        <s v="B094DQWV9B"/>
        <s v="B0BBMPH39N"/>
        <s v="B097JQ1J5G"/>
        <s v="B08CHZ3ZQ7"/>
        <s v="B08SCCG9D4"/>
        <s v="B09M869Z5V"/>
        <s v="B07Z1X6VFC"/>
        <s v="B07YL54NVJ"/>
        <s v="B0759QMF85"/>
        <s v="B08PFSZ7FH"/>
        <s v="B012MQS060"/>
        <s v="B07BRKK9JQ"/>
        <s v="B01EZ0X3L8"/>
        <s v="B08YD264ZS"/>
        <s v="B00GZLB57U"/>
        <s v="B07V82W5CN"/>
        <s v="B08HD7JQHX"/>
        <s v="B09ZHCJDP1"/>
        <s v="B08C4Z69LN"/>
        <s v="B016XVRKZM"/>
        <s v="B098JYT4SY"/>
        <s v="B09P564ZTJ"/>
        <s v="B07MSLTW8Z"/>
        <s v="B09N6TTHT6"/>
        <s v="B0B2PQL5N3"/>
        <s v="B073BRXPZX"/>
        <s v="B08LHTJTBB"/>
        <s v="B07VTFN6HM"/>
        <s v="B008QS9J6Y"/>
        <s v="B09M8888DM"/>
        <s v="B07Z1YVP72"/>
        <s v="B082FTPRSK"/>
        <s v="B09RF2QXGX"/>
        <s v="B01KK0HU3Y"/>
        <s v="B086394NY5"/>
        <s v="B017PDR9N0"/>
        <s v="B09GFN8WZL"/>
        <s v="B07ZKD8T1Q"/>
        <s v="B07G3YNLJB"/>
        <s v="B0798PJPCL"/>
        <s v="B09MZ6WZ6V"/>
        <s v="B094QZLJQ6"/>
        <s v="B08WD18LJZ"/>
        <s v="B06XDKWLJH"/>
        <s v="B01J1CFO5I"/>
        <s v="B07J2NGB69"/>
        <s v="B00MUTWLW4"/>
        <s v="B017NC2IPM"/>
        <s v="B08HQL67D6"/>
        <s v="B08KHM9VBJ"/>
        <s v="B01IOZUHRS"/>
        <s v="B00CEQEGPI"/>
        <s v="B01DGVKBC6"/>
        <s v="B08JD36C6H"/>
        <s v="B084BR3QX8"/>
        <s v="B09VC2D2WG"/>
        <s v="B09163Q5CD"/>
        <s v="B08K9PX15C"/>
        <s v="B083RD1J99"/>
        <s v="B09Z7YGV3R"/>
        <s v="B07Z53L5QL"/>
        <s v="B07X2L5Z8C"/>
        <s v="B07L9FW9GF"/>
        <s v="B08D64C9FN"/>
        <s v="B07S7DCJKS"/>
        <s v="B0BDS8MY8J"/>
        <s v="B08LW31NQ6"/>
        <s v="B0994GP1CX"/>
        <s v="B07H8W9PB6"/>
        <s v="B08D9NDZ1Y"/>
        <s v="B0085IATT6"/>
        <s v="B08WJ86PV2"/>
        <s v="B078HRR1XV"/>
        <s v="B09P22HXH6"/>
        <s v="B07YWS9SP9"/>
        <s v="B08WLY8V9S"/>
        <s v="B07YNHCW6N"/>
        <s v="B01MQ2A86A"/>
        <s v="B0BHYJ8CVF"/>
        <s v="B0BCVJ3PVP"/>
        <s v="B09TMZ1MF8"/>
        <s v="B08LT9BMPP"/>
        <s v="B09F3PDDRF"/>
        <s v="B07DJ5KYDZ"/>
        <s v="B009LJ2BXA"/>
        <s v="B09BVCVTBC"/>
        <s v="B07SY4C3TD"/>
        <s v="B07GLNJC25"/>
        <s v="B07TMCXRFV"/>
        <s v="B01EJ5MM5M"/>
        <s v="B08J82K4GX"/>
        <s v="B07Z1Z77ZZ"/>
        <s v="B08FGNPQ9X"/>
        <s v="B07NTKGW45"/>
        <s v="B08J4PL1Z3"/>
        <s v="B09939XJX8"/>
        <s v="B09MDCZJXS"/>
        <s v="B08CTQP51L"/>
        <s v="B0BG62HMDJ"/>
        <s v="B08GTYFC37"/>
        <s v="B08SBH499M"/>
        <s v="B08FYB5HHK"/>
        <s v="B09GBBJV72"/>
        <s v="B07P434WJY"/>
        <s v="B07T9FV9YP"/>
        <s v="B08WKFSN84"/>
        <s v="B08TR61BVK"/>
        <s v="B0B2CPVXHX"/>
        <s v="B08461VC1Z"/>
        <s v="B07LFWP97N"/>
        <s v="B07W9KYT62"/>
        <s v="B08D9MNH4B"/>
        <s v="B09MKG4ZCM"/>
        <s v="B07222HQKP"/>
        <s v="B00NFD0ETQ"/>
        <s v="B0148NPH9I"/>
        <s v="B01JOFKL0A"/>
        <s v="B079S811J3"/>
        <s v="B07L1N3TJX"/>
        <s v="B08TDJ5BVF"/>
        <s v="B09XXZXQC1"/>
        <s v="B0BHVPTM2C"/>
        <s v="B01NBX5RSB"/>
        <s v="B08497Z1MQ"/>
        <s v="B07KNM95JK"/>
        <s v="B09Q3M3WLJ"/>
        <s v="B09B9SPC7F"/>
        <s v="B099SD8PRP"/>
        <s v="B08WKCTFF3"/>
        <s v="B08498D67S"/>
        <s v="B00C3GBCIS"/>
        <s v="B00URH5E34"/>
        <s v="B00EYW1U68"/>
        <s v="B08Y7MXFMK"/>
        <s v="B08498H13H"/>
        <s v="B07W14CHV8"/>
        <s v="B09F5Z694W"/>
        <s v="B0B25LQQPC"/>
        <s v="B01LYLJ99X"/>
        <s v="B08CZHGHKH"/>
        <s v="B0B2RBP83P"/>
        <s v="B07QMRHWJD"/>
        <s v="B07KSMBL2H"/>
        <s v="B0B6F7LX4C"/>
        <s v="B08DPLCM6T"/>
        <s v="B085194JFL"/>
        <s v="B09F6S8BT6"/>
        <s v="B0B1YVCJ2Y"/>
        <s v="B01M4GGIVU"/>
        <s v="B08B42LWKN"/>
        <s v="B0B3MMYHYW"/>
        <s v="B09JPC82QC"/>
        <s v="B014I8SSD0"/>
        <s v="B09L8DSSFH"/>
        <s v="B07MKFNHKG"/>
        <s v="B01N90RZ4M"/>
        <s v="B09Q5SWVBJ"/>
        <s v="B07B275VN9"/>
        <s v="B0B15CPR37"/>
        <s v="B09F9YQQ7B"/>
        <s v="B014I8SX4Y"/>
        <s v="B0B9XN9S3W"/>
        <s v="B07966M8XH"/>
        <s v="B09RFC46VP"/>
        <s v="B09ZPM4C2C"/>
        <s v="B0BCZCQTJX"/>
        <s v="B08QX1CC14"/>
        <s v="B09VCHLSJF"/>
        <s v="B0B1YZX72F"/>
        <s v="B092BJMT8Q"/>
        <s v="B09Q5P2MT3"/>
        <s v="B09T3KB6JZ"/>
        <s v="B093ZNQZ2Y"/>
        <s v="B09BW334ML"/>
        <s v="B07DL1KC3H"/>
        <s v="B0B6F98KJJ"/>
        <s v="B0B9XLX8VR"/>
        <s v="B09F6VHQXB"/>
        <s v="B09YL9SN9B"/>
        <s v="B09TT6BFDX"/>
        <s v="B09DDCQFMT"/>
        <s v="B0BHZCNC4P"/>
        <s v="B0B16KD737"/>
        <s v="B099K9ZX65"/>
        <s v="B08Y55LPBF"/>
        <s v="B015OW3M1W"/>
        <s v="B01D5H8ZI8"/>
        <s v="B09X1M3DHX"/>
        <s v="B09MM6P76N"/>
        <s v="B01D5H8LDM"/>
        <s v="B0B1YY6JJL"/>
        <s v="B08L4SBJRY"/>
        <s v="B0B3XY5YT4"/>
        <s v="B08TGG316Z"/>
        <s v="B071VMP1Z4"/>
        <s v="B08RX8G496"/>
        <s v="B08CS3BT4L"/>
        <s v="B00RFWNJMC"/>
        <s v="B005LJQMCK"/>
        <s v="B0BB3CBFBM"/>
        <s v="B08PV1X771"/>
        <s v="B09XJ1LM7R"/>
        <s v="B088Z1YWBC"/>
        <s v="B07VSG5SXZ"/>
        <s v="B08RWCZ6SY"/>
        <s v="B07KSB1MLX"/>
        <s v="B081NHWT6Z"/>
        <s v="B09JKNF147"/>
        <s v="B0B9959XF3"/>
        <s v="B0B1YZ9CB8"/>
        <s v="B08XMSKKMM"/>
        <s v="B09L8DT7D6"/>
        <s v="B0B466C3G4"/>
        <s v="B005LJQMZC"/>
        <s v="B07MDRGHWQ"/>
        <s v="B0B15GSPQW"/>
        <s v="B08GJNM9N7"/>
        <s v="B0B6F8HHR6"/>
        <s v="B0BCKWZ884"/>
        <s v="B07ZR4S1G4"/>
        <s v="B09C635BMM"/>
        <s v="B00GG59HU2"/>
        <s v="B09ZPJT8B2"/>
        <s v="B08CKW1KH9"/>
        <s v="B0BLV1GNLN"/>
        <s v="B08RHPDNVV"/>
        <s v="B0841KQR1Z"/>
        <s v="B0B467CCB9"/>
        <s v="B095JQVC7N"/>
        <s v="B08PPHFXG3"/>
        <s v="B06XR9PR5X"/>
        <s v="B09127FZCK"/>
        <s v="B083GQGT3Z"/>
        <s v="B07YZG8PPY"/>
        <s v="B09H39KTTB"/>
        <s v="B08DCVRW98"/>
        <s v="B0718ZN31Q"/>
        <s v="B09MJ77786"/>
        <s v="B09NNGHG22"/>
        <s v="B07V5YF4ND"/>
        <s v="B097ZQTDVZ"/>
        <s v="B006LW0WDQ"/>
        <s v="B0758F7KK7"/>
        <s v="B09L835C3V"/>
        <s v="B098TV3L96"/>
        <s v="B09WN3SRC7"/>
        <s v="B09B125CFJ"/>
        <s v="B09RQRZW2X"/>
        <s v="B07VVXJ2P5"/>
        <s v="B0BC8BQ432"/>
        <s v="B06XFTHCNY"/>
        <s v="B01D5H90L4"/>
        <s v="B09F6D21BY"/>
        <s v="B09LQQYNZQ"/>
        <s v="B0BC9BW512"/>
        <s v="B075ZTJ9XR"/>
        <s v="B0978V2CP6"/>
        <s v="B09LRZYBH1"/>
        <s v="B0B997FBZT"/>
        <s v="B098LCVYPW"/>
        <s v="B08PZ6HZLT"/>
        <s v="B075TJHWVC"/>
        <s v="B09LV13JFB"/>
        <s v="B092BL5DCX"/>
        <s v="B09HQSV46W"/>
        <s v="B08TZD7FQN"/>
        <s v="B0B21XL94T"/>
        <s v="B0B3XXSB1K"/>
        <s v="B08RZ12GKR"/>
        <s v="B0B7B9V9QP"/>
        <s v="B06XGWRKYT"/>
        <s v="B09TY4MSH3"/>
        <s v="B07RY2X9MP"/>
        <s v="B0B2C5MJN6"/>
        <s v="B0BBMGLQDW"/>
        <s v="B08XXF5V6G"/>
        <s v="B09HK9JH4F"/>
        <s v="B09MMD1FDN"/>
        <s v="B09HN7LD5L"/>
        <s v="B0BNDD9TN6"/>
        <s v="B01M5967SY"/>
        <s v="B016MDK4F4"/>
        <s v="B07RX14W1Q"/>
        <s v="B09PLD9TCD"/>
        <s v="B0B8ZKWGKD"/>
        <s v="B09NNJ9WYM"/>
        <s v="B0B8CXTTG3"/>
        <s v="B09HCH3JZG"/>
        <s v="B097JVLW3L"/>
        <s v="B09YHLPQYT"/>
        <s v="B08YXJJW8H"/>
        <s v="B09P8M18QM"/>
        <s v="B08BG4M4N7"/>
        <s v="B07VJ9ZTXS"/>
        <s v="B084872DQY"/>
        <s v="B08FD2VSD9"/>
        <s v="B095JPKPH3"/>
        <s v="B087JWLZ2K"/>
        <s v="B09DSXK8JX"/>
        <s v="B08PKBMJKS"/>
        <s v="B0B8VQ7KDS"/>
        <s v="B09RWQ7YR6"/>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8JQN8DGZ"/>
        <s v="B08TV2P1N8"/>
        <s v="B07T5DKR5D"/>
        <s v="B07PR1CL3S"/>
        <s v="B07JQKQ91F"/>
        <s v="B07TCN5VR9"/>
        <s v="B014SZO90Y"/>
        <s v="B07KY3FNQP"/>
        <s v="B07QZ3CZ48"/>
        <s v="B08FTFXNNB"/>
        <s v="B07N42JB4S"/>
        <s v="B0B31BYXQQ"/>
        <s v="B092X94QNQ"/>
        <s v="B08H9Z3XQW"/>
        <s v="B08LPJZSSW"/>
        <s v="B09NR6G588"/>
        <s v="B08D11DZ2W"/>
        <s v="B07Q7561HD"/>
        <s v="B0B1F6GQPS"/>
        <s v="B07LG59NPV"/>
        <s v="B08MCD9JFY"/>
        <s v="B0856HY85J"/>
        <s v="B07CD2BN46"/>
        <s v="B0856HNMR7"/>
        <s v="B0B12K5BPM"/>
        <s v="B00LVMTA2A"/>
        <s v="B07L8KNP5F"/>
        <s v="B015ZXUDD0"/>
        <s v="B09PL79D2X"/>
        <s v="B00Y4ORQ46"/>
        <s v="B074CWD7MS"/>
        <s v="B00R1P3B4O"/>
        <s v="B09DG9VNWB"/>
        <s v="B09Y5MP7C4"/>
        <s v="B01DJJVFPC"/>
        <s v="B07DFYJRQV"/>
        <s v="B06XSK3XL6"/>
        <s v="B07YNTJ8ZM"/>
        <s v="B08FB2LNSZ"/>
        <s v="B01IBRHE3E"/>
        <s v="B07XLML2YS"/>
        <s v="B086WMSCN3"/>
        <s v="B003B00484"/>
        <s v="B09P18XVW6"/>
        <s v="B0B217Z5VK"/>
        <s v="B07B88KQZ8"/>
        <s v="B07YY1BY5B"/>
        <s v="B08VRMK55F"/>
        <s v="B0972BQ2RS"/>
        <s v="B00ZRBWPA0"/>
        <s v="B0B2DD66GS"/>
        <s v="B07W6VWZ8C"/>
        <s v="B01MF8MB65"/>
        <s v="B08QDPB1SL"/>
        <s v="B0B31FR4Y2"/>
        <s v="B09Y14JLP3"/>
        <s v="B08CFCK6CW"/>
        <s v="B098R25TGC"/>
        <s v="B07DKZCZ89"/>
        <s v="B08GYG6T12"/>
        <s v="B09BN2NPBD"/>
        <s v="B07NC12T2R"/>
        <s v="B08JMC1988"/>
        <s v="B09GFWJDY1"/>
        <s v="B07L3NDN24"/>
        <s v="B09RKFBCV7"/>
        <s v="B08B6XWQ1C"/>
        <s v="B00E3DVQFS"/>
        <s v="B00BN5SNF0"/>
        <s v="B09SGGRKV8"/>
        <s v="B00N3XLDW0"/>
        <s v="B09X76VL5L"/>
        <s v="B091JF2TFD"/>
        <s v="B09NC2TY11"/>
        <s v="B09X7DY7Q4"/>
        <s v="B09YV575RK"/>
        <s v="B09ND94ZRG"/>
        <s v="B09NNHFSSF"/>
        <s v="B09YLFHFDW"/>
        <s v="B0873L7J6X"/>
        <s v="B0B2931FCV"/>
        <s v="B08KRMK9LZ"/>
        <s v="B0814ZY6FP"/>
        <s v="B07X963JNS"/>
        <s v="B09LD3116F"/>
        <s v="B08Y5QJTVK"/>
        <s v="B094JB13XL"/>
        <s v="B08CRRQK6Z"/>
        <s v="B08MTLLSL8"/>
        <s v="B08Y57TPDM"/>
        <s v="B09CYTJV3N"/>
        <s v="B08FY4FG5X"/>
        <s v="B08X77LM8C"/>
        <s v="B07XJWTYM2"/>
        <s v="B0B5GJRTHB"/>
        <s v="B09TBCVJS3"/>
        <s v="B088GXTJM3"/>
        <s v="B07RZZ1QSW"/>
        <s v="B075DB1F13"/>
        <s v="B0083T231O"/>
        <s v="B07YFWVRCM"/>
        <s v="B083T5G5PM"/>
        <s v="B08MWJTST6"/>
        <s v="B08SMJT55F"/>
        <s v="B014SZPBM4"/>
        <s v="B078W65FJ7"/>
        <s v="B08S74GTBT"/>
        <s v="B07W7Z6DVL"/>
        <s v="B07BKSSDR2"/>
        <s v="B00N1U9AJS"/>
        <s v="B00LXTFMRS"/>
        <s v="B00VA7YYUO"/>
        <s v="B00KIE28X0"/>
        <s v="B07JB2Y4SR"/>
        <s v="B00LY1FN1K"/>
        <s v="B00LY12TH6"/>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 v="B07WKBD37W"/>
        <s v="B07R99NBVB"/>
        <s v="B076B8G5D8"/>
        <s v="B07JF9B592"/>
        <s v="B07KCMR8D6"/>
        <s v="B0846D5CBP"/>
        <s v="B00AXHBBXU"/>
        <s v="B00LZLQ624"/>
        <s v="B00UGZWM2I"/>
        <s v="B00LZLPYHW"/>
        <s v="B0752LL57V"/>
        <s v="B00LM4X0KU"/>
        <s v="B00LHZWD0C"/>
        <s v="B00LM4W1N2"/>
        <s v="B00LHZW3XY"/>
        <s v="B00J4YG0PC"/>
        <s v="B095X38CJS"/>
        <s v="B00P93X2H6"/>
        <s v="B00N1U7JXM"/>
        <s v="B00P93X0VO"/>
        <s v="B07SBGFDX9"/>
        <s v="B00LOD70SC"/>
        <s v="B00P93X6EK"/>
        <s v="B00LM4X3XE"/>
        <s v="B07VV37FT4"/>
        <s v="B00LZPQVMK"/>
        <s v="B08XNL93PL"/>
        <s v="B099S26HWG"/>
        <s v="B00K32PEW4"/>
        <s v="B0746N6WML"/>
        <s v="B086PXQ2R4"/>
        <s v="B00S2SEV7K"/>
        <s v="B086Q3QMFS"/>
        <s v="B07LFQLKFZ"/>
        <s v="B00LY17RHI"/>
        <s v="B00DJ5N9VK"/>
      </sharedItems>
    </cacheField>
    <cacheField name="Product Name" numFmtId="0">
      <sharedItems count="1337" longText="1">
        <s v="Reffair AX30 [MAX] Portable Air Purifier for Car, Home &amp; Office | Smart Ionizer Function | H13 Grade True HEPA Filter [Internationally Tested] Aromabuds Fragrance Option - Black"/>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Duracell USB Lightning Apple Certified (Mfi) Braided Sync &amp; Charge Cable For Iphone, Ipad And Ipod. Fast Charging Lightning Cable, 3.9 Feet (1.2M) - Black"/>
        <s v="Flix Micro Usb Cable For Smartphone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Duracell Type C To Type C 5A (100W) Braided Sync &amp; Fast Charging Cable, 3.9 Feet (1.2M). USB C to C Cable, Supports PD &amp; QC 3.0 Charging, 5 GBPS Data Transmission ‚Äì Black"/>
        <s v="AmazonBasics USB 2.0 Cable - A-Male to B-Male - for Personal Computer, Printer- 6 Feet (1.8 Meters),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Ambrane Unbreakable 3A Fast Charging Braided Type C Cable    1.5 Meter (RCT15, Blue) Supports QC 2.0/3.0 Charging"/>
        <s v="TP-LINK WiFi Dongle 300 Mbps Mini Wireless Network USB Wi-Fi Adapter for PC Desktop Laptop(Supports Windows 11/10/8.1/8/7/XP, Mac OS 10.9-10.15 and Linux, WPS, Soft AP Mode, USB 2.0) (TL-WN823N),Black"/>
        <s v="Wecool Unbreakable 3 in 1 Charging Cable with 3A Speed, Fast Charging Multi Purpose Cable 1.25 Mtr Long, Type C cable, Micro Usb Cable and Cable for iPhone, White"/>
        <s v="Portronics Konnect L 1.2Mtr, Fast Charging 3A Micro USB Cable with Charge &amp; Sync Function (Grey)"/>
        <s v="Lapster 1.5 mtr USB 2.0 Type A Male to USB A Male Cable for computer and laptop"/>
        <s v="AmazonBasics USB Type-C to USB Type-C 2.0 Cable - 3 Feet Laptop (0.9 Meters) - White"/>
        <s v="Portronics Konnect L 20W PD Quick Charge Type-C to 8-Pin USB Mobile Charging Cable, 1.2M, Tangle Resistant, Fast Data Sync(Grey)"/>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SWAPKART Fast Charging Cable and Data Sync USB Cable Compatible for iPhone 6/6S/7/7+/8/8+/10/11, 12, 13 Pro max iPad Air/Mini, iPod and iOS Devices (White)"/>
        <s v="Wayona Usb Nylon Braided Data Sync And Charging Cable For Iphone, Ipad Tablet (Red, Black)"/>
        <s v="Flix (Beetel) Usb To Type C Pvc Data Sync And 2A 480Mbps Data Sync, Tough Fast Charging Long Cable For Usb Type C Devices, Charging Adapter (White, 1 Meter) - Xcd-C12"/>
        <s v="boAt A 350 Type C Cable for Smartphone, Charging Adapter (1.5m, Carbon Black)"/>
        <s v="Wayona Usb Type C Fast Charger Cable Fast Charging Usb C Cable/Cord Compatible For Samsung Galaxy S10E S10 S9 S8 Plus S10+,Note 10 Note 9 Note 8,S20,M31S,M40,Realme X3,Pixel 2 Xl (3 Ft Pack Of 1,Grey)"/>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boAt Deuce USB 300 2 in 1 Type-C &amp; Micro USB Stress Resistant, Sturdy Cable with 3A Fast Charging &amp; 480mbps Data Transmission, 10000+ Bends Lifespan and Extended 1.5m Length(Mercurial Black)"/>
        <s v="Lapster USB 3.0 A to Micro B SuperSpeed for hard disk cable - short cable"/>
        <s v="ZEBRONICS ZEB-USB150WF1 WiFi USB Mini Adapter Supports 150 Mbps Wireless Data, Comes with Advanced Security WPA/WPA2 encryption Standards"/>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Amazon Basics New Release Nylon USB-A to Lightning Cable Cord, Fast Charging MFi Certified Charger for Apple iPhone, iPad (3-Ft, Rose Gold)"/>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PTron Solero T241 2.4A Type-C Data &amp; Charging USB Cable, Made in India, 480Mbps Data Sync, Durable 1-Meter Long USB Cable for Type-C USB Devices for Charging Adapter (Black)"/>
        <s v="boAt Laptop, Smartphone Type-c A400 Male Data Cable (Carbon Black)"/>
        <s v="boAt Type C A750 Stress Resistant, Tangle-free, Sturdy Flat Cable with 6.5A Fast Charging &amp; 480Mbps Data Transmission, 10000+ Bends Lifespan and Extended 1.5m Length(Radiant Red)"/>
        <s v="Portronics Konnect L POR-1403 Fast Charging 3A Type-C Cable 1.2 Meter with Charge &amp; Sync Function for All Type-C Devices (White)"/>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Wayona Usb Type C 65W 6Ft/2M Long Fast Charging Cable Compatible For Samsung S22 S20 Fe S21 Ultra A33 A53 A01 A73 A70 A51 M33 M53 M51 M31(2M, Black)"/>
        <s v="MI 2-in-1 USB Type C Cable (Micro USB to Type C) 30cm for Smartphone, Headphone, Laptop (White)"/>
        <s v="AmazonBasics New Release ABS USB-A to Lightning Cable Cord, Fast Charging MFi Certified Charger for Apple iPhone, iPad Tablet (3-Ft, White)"/>
        <s v="pTron Solero 331 3.4Amps Multifunction Fast Charging Cable, 3-in-1 USB Cable Micro USB/Type-C/iOS, Made in India, Durable &amp; Strong &amp; Tangle-free 118cm in Length (Black)"/>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TP-Link Nano USB WiFi Dongle 150Mbps High Gain Wireless Network Wi-Fi Adapter for PC Desktop and Laptops, Supports Windows 10/8.1/8/7/XP, Linux, Mac OS X (TL-WN722N)"/>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Duracell Type-C To Micro 1.2M braided Sync &amp; Charge Cable, USB C to Micro Fast Charge Compatible for fast data transmission (Black)"/>
        <s v="Zoul USB Type C Fast Charging 3A Nylon Braided Data Cable Quick Charger Cable QC 3.0 for Samsung Galaxy M31s M30 S10 S9 S20 Plus, Note 10 9 8, A20e A40 A50 A70 (1M, Grey)"/>
        <s v="MI Xiaomi USB Type C HYperCharge Cable 6A 100cm Sturdy and Durable Black Supports 120W HyperCharging"/>
        <s v="GENERIC Ultra-Mini Bluetooth CSR 4.0 USB Dongle Adapter for Windows Computer ( Black:Golden)"/>
        <s v="Belkin Apple Certified Lightning To Type C Cable, Fast Charging For Iphone, Ipad, Air Pods, 3.3 Feet (1 Meters)    Whit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Wayona Nylon Braided Lightning USB Data Sync &amp; 3A Charging Cable for iPhones, iPad Air, iPad Mini, iPod Nano and iPod Touch (3 FT Pack of 1, Grey)"/>
        <s v="realme 10W Fast Charging Micro-USB Cable (Braided, Black)"/>
        <s v="TP-Link AC1300 USB WiFi Adapter (Archer T3U) - 2.4G/5G Dual Band Mini Wireless Network Adapter for PC Desktop, MU-MIMO Wi-Fi Dongle, USB 3.0, Supports Windows 11,10, 8.1, 8, 7, XP/Mac OS 10.15 and earlier"/>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Amazon Basics USB A to Lightning MFi Certified Charging Cable (White, 1.2 meter)"/>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Belkin Apple Certified Lightning to USB Charge and Sync Cable for iPhone, iPad, Air Pods, 39.6 inch (100cm) ‚Äì Black"/>
        <s v="Time Office Scanner Replacement Cable for Startek FM220U (Type C) Ivory"/>
        <s v="Storite USB 2.0 A to Mini 5 pin B Cable for External HDDS/Camera/Card Readers 35cm"/>
        <s v="Amkette 30 Pin to USB Charging &amp; Data Sync Cable for iPhone 3G/3GS/4/4s/iPad 1/2/3, iPod Nano 5th/6th Gen and iPod Touch 3rd/4th Gen -1.5m (Black)"/>
        <s v="POPIO Type C Dash Charging USB Data Cable for OnePlus Devices"/>
        <s v="MYVN LTG to USB for¬†Fast Charging &amp; Data Sync USB Cable Compatible for iPhone 5/5s/6/6S/7/7+/8/8+/10/11, iPad Air/Mini, iPod and iOS Devices (1 M)"/>
        <s v="AmazonBasics USB 2.0 Extension Cable for Personal Computer, Printer, 2-Pack - A-Male to A-Female - 3.3 Feet (1 Meter, Black)"/>
        <s v="Amazon Basics USB C to Lightning TPE MFi Certified Charging Cable (White, 1.2 meter)"/>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Portronics Konnect L 60W PD Type C to Type C Mobile Charging Cable, 1.2M, Fast Data Sync, Tangle Resistant, TPE+Nylon Braided(Grey)"/>
        <s v="boAt LTG 500 Apple MFI Certified for iPhone, iPad and iPod 2Mtr Data Cable(Metallic Silver)"/>
        <s v="Agaro Blaze USBA to micro +Type C 2in1 Braided 1.2M Cable"/>
        <s v="AmazonBasics 6 Feet DisplayPort to DisplayPort Cable - (Not HDMI Cable) (Gold)"/>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Wayona Nylon Braided Usb Type C 3Ft 1M 3A Fast Charger Cable For Samsung Galaxy S9 S8 (Wc3Cb1, Black)"/>
        <s v="Belkin Apple Certified Lightning to USB Charge and Sync Tough Braided Cable for iPhone, iPad, Air Pods, 3.3 feet (1 meters) ‚Äì Black"/>
        <s v="Lapster usb 2.0 mantra cable, mantra mfs 100 data cable (black)"/>
        <s v="Wayona Type C to Lightning MFI Certified 20W Fast charging Nylon Braided USB C Cable for iPhone 14 Pro, 14 Pro Max, 14, 14 Plus, 13, 13 Pro, 13 Pro Max, 13 Mini, 12, 12 Pro, 11, 11 Pro Max, iPhone 12 Mini (2M, Black)"/>
        <s v="Amazon Brand - Solimo 3A Fast Charging Tough Type C USB Data Cable¬† ‚Äì 1 Met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pTron Solero T241 2.4A Type-C Data &amp; Charging USB Cable, Made in India, 480Mbps Data Sync, Durable 1-Meter Long USB Cable for Smartphone, Type-C USB Devices (White)"/>
        <s v="Storite Super Speed USB 3.0 Male to Male Cable for Hard Drive Enclosures, Laptop Cooling Pad, DVD Players(60cm,Black)"/>
        <s v="AmazonBasics Double Braided Nylon USB Type-C to Type-C 2.0 Cable, Charging Adapter, Smartphone 6 feet, Dark Grey"/>
        <s v="AmazonBasics USB Type-C to Micro-B 2.0 Cable - 6 Inches (15.2 Centimeters) - White"/>
        <s v="Lava Charging Adapter Elements D3 2A Fast Charging Speed Usb Type C Data Cable, White"/>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Synqe USB Type C Fast Charging Cable 2M Charger Cord Data Cable Compatible with Samsung Galaxy M51,Galaxy M31S, S10e S10 S9 S20 Plus, Note10 9 8,M40 A50 A70, Redmi Note 9, Moto G7, Poco F1 (2M, Grey)"/>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EYNK Extra Long Micro USB Fast Charging USB Cable | Micro USB Data Cable | Quick Fast Charging Cable | Charger Sync Cable | High Speed Transfer Android Smartphones V8 Cable (2.4 Amp, 3m,) (White)"/>
        <s v="Storite USB 2.0 A to Mini 5 pin B Cable for External HDDS/Camera/Card Readers (150cm - 1.5M)"/>
        <s v="REDTECH USB-C to Lightning Cable 3.3FT, [Apple MFi Certified] Lightning to Type C Fast Charging Cord Compatible with iPhone 14/13/13 pro/Max/12/11/X/XS/XR/8, Supports Power Delivery - White"/>
        <s v="Synqe Type C to Type C Short Fast Charging 60W Cable Compatible with Samsung Galaxy Z Fold3 5G, Z Flip3 5G, S22 5G, S22 Ultra, S21, S20, S20FE, A52, A73, A53 (0.25M, Black)"/>
        <s v="ESR USB C to Lightning Cable, 10 ft (3 m), MFi-Certified, Braided Nylon Power Delivery Fast Charging for iPhone 14/14 Plus/14 Pro/14 Pro Max, iPhone 13/12/11/X/8 Series, Use with Type-C Chargers, Black"/>
        <s v="Storite USB Extension Cable USB 3.0 Male to Female Extension Cable High Speed 5GBps Extension Cable Data Transfer for Keyboard, Mouse, Flash Drive, Hard Drive, Printer and More- 1.5M - Blue"/>
        <s v="Sounce Spiral Charger Cable Protector Data Cable Saver Charging Cord Protective Cable Cover Headphone MacBook Laptop Earphone Cell Phone Set of 3 (Cable Protector (12 Units))"/>
        <s v="FLiX (Beetel) USB to Type C PVC Data Sync &amp; 2A Smartphone Fast Charging Cable, Made in India, 480Mbps Data Sync, Tough Cable, 1 Meter Long USB Cable for USB Type C Devices Black XCD-C12"/>
        <s v="LIRAMARK Webcam Cover Slide, Ultra Thin Laptop Camera Cover Slide Blocker for Computer MacBook Pro iMac PC Tablet (Pack of 3)"/>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SKE Bed Study Table Portable Wood Multifunction Laptop-Table Lapdesk for Children Bed Foldabe Table Work with Tablet Slot &amp; Cup Holder Brown Black"/>
        <s v="STRIFF Adjustable Laptop Tabletop Stand Patented Riser Ventilated Portable Foldable Compatible with MacBook Notebook Tablet Tray Desk Table Book with Free Phone Stand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ZEBRONICS Zeb-Dash Plus 2.4GHz High Precision Wireless Mouse with up to 1600 DPI, Power Saving Mode, Nano Receiver and Plug &amp; Play Usage - USB"/>
        <s v="Zebronics Zeb-Companion 107 USB Wireless Keyboard and Mouse Set with Nano Receiver (Black)"/>
        <s v="SanDisk Ultra Flair 64GB USB 3.0 Pen Drive, Multicolor"/>
        <s v="TP-Link AC750 Wifi Range Extender | Up to 750Mbps | Dual Band WiFi Extender, Repeater, Wifi Signal Booster, Access Point| Easy Set-Up | Extends Wifi to Smart Home &amp; Alexa Devices (RE200)"/>
        <s v="HP 805 Black Original Ink Cartridge"/>
        <s v="GIZGA essentials Universal Silicone Keyboard Protector Skin for 15.6-inches Laptop (5 x 6 x 3 inches)"/>
        <s v="SanDisk Ultra 128 GB USB 3.0 Pen Drive (Black)"/>
        <s v="Dell WM118 Wireless Mouse, 2.4 Ghz with USB Nano Receiver, Optical Tracking, 12-Months Battery Life, Ambidextrous, Pc/Mac/Laptop - Black."/>
        <s v="Zebronics Zeb-Transformer-M Optical USB Gaming Mouse with LED Effect(Black)"/>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HP 150 Wireless USB Mouse with Ergonomic and ambidextrous Design, 1600 DPI Optical Tracking, 2.4 GHz Wireless connectivity, Dual-Function Scroll Wheel and 12 Month Long Battery Life. 3-Years Warrant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TP-Link TL-WA850RE Single_Band 300Mbps RJ45 Wireless Range Extender, Broadband/Wi-Fi Extender, Wi-Fi Booster/Hotspot with 1 Ethernet Port, Plug and Play, Built-in Access Point Mode, Whit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Zebronics Wired Keyboard and Mouse Combo with 104 Keys and a USB Mouse with 1200 DPI - JUDWAA 750"/>
        <s v="SanDisk Ultra Dual 64 GB USB 3.0 OTG Pen Drive (Black)"/>
        <s v="Logitech B100 Wired USB Mouse, 3 yr Warranty, 800 DPI Optical Tracking, Ambidextrous PC/Mac/Laptop - Black"/>
        <s v="AirCase Rugged Hard Drive Case for 2.5-inch Western Digital, Seagate, Toshiba, Portable Storage Shell for Gadget Hard Disk USB Cable Power Bank Mobile Charger Earphone, Waterproof (Black)"/>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Redgear A-15 Wired Gaming Mouse with Upto 6400 DPI, RGB &amp; Driver Customization for PC(Black)"/>
        <s v="JBL Commercial CSLM20B Auxiliary Omnidirectional Lavalier Microphone with Battery for Content Creation, Voiceover/Dubbing, Recording (Black,Small)"/>
        <s v="Portronics MPORT 31C 4-in-1 USB Hub (Type C to 4 USB-A Ports) with Fast Data Transfer"/>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Zebronics Zeb-Transformer Gaming Keyboard and Mouse Combo (USB, Braided Cable)"/>
        <s v="SanDisk Ultra 64 GB USB Pen Drives (SDDDC2-064G-I35, Black, Silver)"/>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Zebronics Zeb-Jaguar Wireless Mouse, 2.4GHz with USB Nano Receiver, High Precision Optical Tracking, 4 Buttons, Plug &amp; Play, Ambidextrous, for PC/Mac/Laptop (Black+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Lapster Gel Mouse pad with Wrist Rest , Gaming Mouse Pad with Lycra Cloth Nonslip for Laptop , Computer, , Home &amp; Office (Black)"/>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Portronics Ruffpad 8.5M Multicolor LCD Writing Pad with Screen 21.5cm (8.5-inch) for Drawing, Playing, Handwriting Gifts for Kids &amp; Adults, India's first notepad to save and share your child's first creatives via Ruffpad app on your Smartphone(Black)"/>
        <s v="Cuzor 12V Mini ups for WiFi Router | Power Backup up to 4 Hours | Replaceable Battery | Ups for Wi-Fi Router and Modem | Ups for Router up to 2A | ups for uninterrupted wi-fi"/>
        <s v="Crucial BX500 240GB 3D NAND SATA 6.35 cm (2.5-inch) SSD (CT240BX500SSD1)"/>
        <s v="Portronics My buddy plus Adjustable Laptop cooling Table (Brown)"/>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OFIXO Multi-Purpose Laptop Table/Study Table/Bed Table/Foldable and Portable Wooden/Writing Desk (Wooden)"/>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FEDUS Cat6 Ethernet Cable, 10 Meter High Speed 550MHZ / 10 Gigabit Speed UTP LAN Cable, Network Cable Internet Cable RJ45 Cable LAN Wire, Patch Computer Cord Gigabit Category 6 Wires for Modem, Router"/>
        <s v="Kingston DataTraveler Exodia DTX/32 GB Pen Drive USB 3.2 Gen 1 (Multicolor)"/>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ProElite Faux Leather Smart Flip Case Cover for Apple iPad 10.2&quot; 9th Gen (2021) / 8th Gen / 7th Gen with Stylus Pen, Black"/>
        <s v="Logitech Pebble M350 Wireless Mouse with Bluetooth or USB - Silent, Slim Computer Mouse with Quiet Click for Laptop, Notebook, PC and Mac - Graphite"/>
        <s v="Zebronics Zeb-Power Wired USB Mouse, 3-Button, 1200 DPI Optical Sensor, Plug &amp; Play, for Windows/Mac"/>
        <s v="Ant Esports GM320 RGB Optical Wired Gaming Mouse | 8 Programmable Buttons | 12800 DPI"/>
        <s v="IT2M Designer Mouse Pad for Laptop/Computer (9.2 X 7.6 Inches, 12788)"/>
        <s v="Lapster Caddy for ssd and HDD, Optical Bay 2nd Hard Drive Caddy, Caddy 9.5mm for Laptop"/>
        <s v="Lenovo 600 Bluetooth 5.0 Silent Mouse: Compact, Portable, Dongle-Free Multi-Device connectivity with Microsoft Swift Pair | 3-Level Adjustable DPI up to 2400 | Battery Life: up to 1 yr"/>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Western Digital WD Green SATA 240GB Internal SSD Solid State Drive - SATA 6Gb/s 2.5 inches - WDS240G3G0A"/>
        <s v="Logitech G102 USB Light Sync Gaming Mouse with Customizable RGB Lighting, 6 Programmable Buttons, Gaming Grade Sensor, 8K DPI Tracking, 16.8mn Color, Light Weight - Black"/>
        <s v="Lapster USB 3.0 sata Cable for 2.5 inch SSD and HDD , USB 3.0 to SATA III Hard Driver Adapter , sata to USB Cable-(Blue)"/>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ZEBRONICS Zeb-100HB 4 Ports USB Hub for Laptop, PC Computers, Plug &amp; Play, Backward Compatible - Black"/>
        <s v="ESR Screen Protector Compatible with iPad Pro 11 Inch (2022/2021/2020/2018) and iPad Air 5/4 (2022/2020, 10.9 Inch), Tempered-Glass Film with Alignment Frame, Scratch Resistant, HD Clarity, 2 P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Scarters Mouse Pad, Desk Mat Extended for Work from Home/Office/Gaming | Vegan PU Leather | Anti-Skid, Anti-Slip, Reversible Splash-Proof ‚Äì Deskspread ~ Navy Blue &amp; Yellow"/>
        <s v="Gizga Essentials Laptop Bag Sleeve Case Cover Pouch with Handle for 14.1 Inch Laptop for Men &amp; Women, Padded Laptop Compartment, Premium Zipper Closure, Water Repellent Nylon Fabric, Grey"/>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Orico 2.5&quot;(6.3cm) USB 3.0 HDD Enclosure Case Cover for SATA SSD HDD | SATA SSD HDD Enclosure High Speed USB 3.0 | Tool Free Installation | Black"/>
        <s v="Logitech G402 Hyperion Fury USB Wired Gaming Mouse, 4,000 DPI, Lightweight, 8 Programmable Buttons, Compatible for PC/Mac - Black"/>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Artis AR-45W-MG2 45 Watts MG2 Laptop Adapter/Charger Compatible with MB Air 13‚Äù &amp; MB Air 11‚Äù (14.5 V, 3.1 A) Connector: MG2 (T Tip Connector)"/>
        <s v="E-COSMOS 5V 1.2W Portable Flexible USB LED Light (Colours May Vary, Small, EC-POF1)"/>
        <s v="Xiaomi Pad 5| Qualcomm Snapdragon 860| 120Hz Refresh Rate| 6GB, 128GB| 2.5K+ Display (10.95-inch/27.81cm)|1 Billion Colours| Dolby Vision Atmos| Quad Speakers| Wi-Fi| Gray"/>
        <s v="HB Plus Folding Height Adjustable Aluminum Foldable Portable Adjustment Desktop Laptop Holder Riser Stand"/>
        <s v="HP 65W AC Laptops Charger Adapter 4.5mm for HP Pavilion Black (Without Power Cable)"/>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Offbeat¬Æ - DASH 2.4GHz Wireless + Bluetooth 5.1 Mouse, Multi-Device Dual Mode Slim Rechargeable Silent Click Buttons Wireless Bluetooth Mouse, 3 Adjustable DPI, Works on 2 devices at the same time with a switch button for Windows/Mac/Android/Ipad/Smart TV"/>
        <s v="HP GK320 Wired Full Size RGB Backlight Mechanical Gaming Keyboard, 4 LED Indicators, Mechanical Switches, Double Injection Key Caps, and Windows Lock Key(4QN01AA)"/>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SWAPKART Portable Flexible Adjustable Eye Protection USB LED Desk Light Table Lamp for Reading, Working on PC, Laptop, Power Bank, Bedroom ( Multicolour )"/>
        <s v="AmazonBasics Flexible Premium HDMI Cable (Black, 4K@60Hz, 18Gbps), 3-Foot"/>
        <s v="MI 80 cm (32 inches) 5A Series HD Ready Smart Android LED TV L32M7-5AIN (Black)"/>
        <s v="LG 80 cm (32 inches) HD Ready Smart LED TV 32LM563BPTC (Dark Iron Gray)"/>
        <s v="tizum HDMI to VGA Adapter Cable 1080P for Projector, Computer, Laptop, TV, Projectors &amp; TV"/>
        <s v="Samsung 80 cm (32 Inches) Wondertainment Series HD Ready LED Smart TV UA32T4340BKXXL (Glossy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OnePlus 126 cm (50 inches) Y Series 4K Ultra HD Smart Android LED TV 50Y1S Pro (Black)"/>
        <s v="Mi 108 cm (43 inches) Full HD Android LED TV 4C | L43M6-INC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VW 80 cm (32 inches) Frameless Series HD Ready LED TV VW32A (Black)"/>
        <s v="Tata Sky Universal Remote"/>
        <s v="OnePlus 80 cm (32 inches) Y Series HD Ready Smart Android LED TV 32 Y1S (Black)"/>
        <s v="Airtel DigitalTV DTH Television, Setup Box Remote Compatible for SD and HD Recording (Black)"/>
        <s v="Samsung 108 cm (43 inches) Crystal 4K Neo Series Ultra HD Smart LED TV UA43AUE65AKXXL (Black)"/>
        <s v="Redmi 80 cm (32 inches) Android 11 Series HD Ready Smart LED TV | L32M6-RA/L32M7-RA (Black)"/>
        <s v="Amazon Basics High-Speed HDMI Cable, 6 Feet (2-Pack),Black"/>
        <s v="Acer 80 cm (32 inches) N Series HD Ready TV AR32NSV53HD (Black)"/>
        <s v="Model-P4 6 Way Swivel Tilt Wall Mount 32-55-inch Full Motion Cantilever for LED,LCD and Plasma TV's"/>
        <s v="Redmi 108 cm (43 inches) 4K Ultra HD Android Smart LED TV X43 | L43R7-7AIN (Black)"/>
        <s v="TCL 80 cm (32 inches) HD Ready Certified Android Smart LED TV 32S5205 (Black)"/>
        <s v="Firestick Remote"/>
        <s v="SKYWALL 81.28 cm (32 inches) HD Ready Smart LED TV 32SWELS-PRO (Black)"/>
        <s v="OnePlus 108 cm (43 inches) Y Series 4K Ultra HD Smart Android LED TV 43Y1S Pro (Black)"/>
        <s v="Acer 127 cm (50 inches) I Series 4K Ultra HD Android Smart LED TV AR50AR2851UDFL (Black)"/>
        <s v="Samsung 108 cm (43 inches) Crystal 4K Series Ultra HD Smart LED TV UA43AUE60AKLXL (Black)"/>
        <s v="OnePlus 108 cm (43 inches) Y Series Full HD Smart Android LED TV 43 Y1S (Black)"/>
        <s v="TCL 100 cm (40 inches) Full HD Certified Android R Smart LED TV 40S6505 (Black)"/>
        <s v="LOHAYA Remote Compatible for Mi Smart LED TV 4A Remote Control (32&quot;/43&quot;) [ Compatible for Mi Tv Remote Control ] [ Compatible for Mi Smart LED Tv Remote Control ]"/>
        <s v="Dealfreez Case Compatible with Fire TV Stick 3rd Gen 2021 Full Wrap Silicone Remote Cover Anti-Lost with Loop (D-Black)"/>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VU 139 cm (55 inches) The GloLED Series 4K Smart LED Google TV 55GloLED (Grey)"/>
        <s v="Croma 80 cm (32 Inches) HD Ready LED TV (CREL7369, Black) (2021 Model)"/>
        <s v="LG 80 cm (32 inches) HD Ready Smart LED TV 32LQ576BPSA (Ceramic Black)"/>
        <s v="Cotbolt Silicone Protective Case Cover for LG an MR21GA Magic Remote Shockproof for LG Smart TV Remote 2021 Protective Skin Waterproof Anti Lost (Black) (Remote Not Included)"/>
        <s v="Electvision Remote Control Compatible with Amazon Fire tv Stick (Pairing Manual Will be Back Side Remote Control)(P)"/>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Saifsmart Outlet Wall Mount Hanger Holder for Dot 3rd Gen, Compact Bracket Case Plug and Built-in Cable Management for Kitchen Bathroom, Bedroom (Black)"/>
        <s v="LG 108 cm (43 inches) 4K Ultra HD Smart LED TV 43UQ7500PSF (Ceramic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LRIPL Mi Remote Control with Netflix &amp; Prime Video Button Compatible for Mi 4X LED Android Smart TV 4A Remote Control (32&quot;/43&quot;) with Voice Command (Pairing Required)"/>
        <s v="Kodak 80 cm (32 inches) HD Ready Certified Android LED TV 32HDX7XPRO (Black)"/>
        <s v="Airtel DigitalTV DTH Remote SD/HD/HD Recording Compatible for Television (Shining Black )"/>
        <s v="BlueRigger Digital Optical Audio Toslink Cable (3.3 Feet / 1 Meter) With 8 Channel (7.1) Audio Support (for Home Theatre, Xbox, Playstation etc.)"/>
        <s v="VU 138 cm (55 inches) Premium Series 4K Ultra HD Smart IPS LED TV 55UT (Black)"/>
        <s v="Samsung 80 cm (32 inches) Wondertainment Series HD Ready LED Smart TV UA32TE40AAKBXL (Titan Gray)"/>
        <s v="7SEVEN¬Æ Compatible for Tata Sky Remote Original Set Top¬†HD Box and Suitable for SD Tata Play setup Box Remote Control"/>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LOHAYA Television Remote Compatible with Samsung Smart LED/LCD/HD TV Remote Control [ Compatible for All Samsung Tv Remote Control ]"/>
        <s v="Electvision Remote Control Compatible with Kodak/Thomson Smart led tv (Without Voice) Before Placing Order for verification Contact Our coustmer Care 7738090464"/>
        <s v="Acer 80 cm (32 inches) S Series HD Ready Android Smart LED TV AR32AR2841HDSB (Black)"/>
        <s v="Acer 139 cm (55 inches) I Series 4K Ultra HD Android Smart LED TV AR55AR2851UDFL (Black)"/>
        <s v="7SEVEN¬Æ Bluetooth Voice Command Remote for Xiaomi Redmi Mi Smart TV with Netflix &amp; Prime Video Hot Keys XMRM-00A"/>
        <s v="Sony TV - Remote Compatible for Sony LED Remote Control Works with Sony LED TV by Trend Trail Speed tech &amp; Remote hi Remote &amp; REO India only"/>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Samsung 138 cm (55 inches) Crystal 4K Neo Series Ultra HD Smart LED TV UA55AUE65AKXXL (Black)"/>
        <s v="LOHAYA Television Remote Compatible for VU LED LCD HD Tv Remote Control Model No :- EN2B27V"/>
        <s v="MI 108 cm (43 inches) 5A Series Full HD Smart Android LED TV L43M7-EAIN (Black)"/>
        <s v="Caldipree Silicone Case Cover Compatible for 2022 Samsung Smart TV Remote QLED TV BN68-13897A TM2280E (2022-BLACK)"/>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TCL 80 cm (32 inches) HD Ready Certified Android Smart LED TV 32S615 (Black)"/>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7SEVEN¬Æ TCL Remote Control Smart TV RC802V Remote Compatible for TCL TV Remote Original 55EP680 40A325 49S6500 55P8S 55P8 50P8 65P8 40S6500 43S6500FS 49S6800FS 49S6800 49S6510FS(Without Voice Function/Google Assistant and Non-Bluetooth remote)"/>
        <s v="Amazon Basics 16-Gauge Speaker Wire - 50 Feet"/>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AmazonBasics - High-Speed Male to Female HDMI Extension Cable - 6 Feet"/>
        <s v="7SEVEN Compatible LG TV Remote Suitable for LG Non Magic Smart tv Remote Control (Mouse &amp; Voice Non-Support) MR20GA Prime Video and Netflix Hotkeys"/>
        <s v="Realme Smart TV Stick 4K"/>
        <s v="Acer 100 cm (40 inches) P Series Full HD Android Smart LED TV AR40AR2841FDFL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Mi 100 cm (40 inches) Horizon Edition Full HD Android LED TV 4A | L40M6-EI (Black)"/>
        <s v="Astigo Compatible Remote Control for Mi Smart LED 4A (43&quot;/32&quot;)"/>
        <s v="Toshiba 108 cm (43 inches) V Series Full HD Smart Android LED TV 43V35KP (Silver)"/>
        <s v="LG 139 cm (55 inches) 4K Ultra HD Smart LED TV 55UQ7500PSF (Ceramic Black)"/>
        <s v="Tata Sky Digital TV HD Setup Box Remote"/>
        <s v="VU 108 cm (43 inches) Premium Series Full HD Smart LED TV 43GA (Black)"/>
        <s v="Kodak 80 cm (32 Inches) HD Ready LED TV Kodak 32HDX900S (Black)"/>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TIZUM High Speed HDMI Cable Aura -Gold Plated-High Speed Data 10.2Gbps, 3D, 4K, HD 1080P (10 Ft/ 3 M)"/>
        <s v="Technotech High Speed HDMI Cable 5 Meter V1.4 - Supports Full HD 1080p (Color May Vary)"/>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Shopoflux Silicone Remote Cover for Mi Smart TV and Mi TV Stick/MI Box S / 3S / MI 4X / 4A Smart LED TV (Black)"/>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Airtel DigitalTV HD Setup Box Remote"/>
        <s v="Airtel Digital TV HD Set Top Box with FTA Pack | Unlimited Entertainment + Recording Feature + Free Standard Installation (6 Months Pack)"/>
        <s v="MI 138.8 cm (55 inches) 5X Series 4K Ultra HD LED Smart Android TV L55M6-ES (Grey)"/>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boAt Airdopes 121v2 in-Ear True Wireless Earbuds with Upto 14 Hours Playback, 8MM Drivers, Battery Indicators, Lightweight Earbuds &amp; Multifunction Controls (Active Black, with Mic)"/>
        <s v="boAt Rockerz 255 Pro+ in-Ear Bluetooth Neckband with Upto 40 Hours Playback, ASAP  Charge, IPX7, Dual Pairing, BT v5.0, with Mic (Active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Boult Audio BassBuds X1 in-Ear Wired Earphones with 10mm Extra Bass Driver and HD Sound with mic(Black)"/>
        <s v="Duracell Ultra Alkaline AA Battery, 8 Pcs"/>
        <s v="boAt Bassheads 152 in Ear Wired Earphones with Mic(Active Black)"/>
        <s v="boAt BassHeads 122 Wired Earphones with Heavy Bass, Integrated Controls and Mic (Gun Metal)"/>
        <s v="HP w100 480P 30 FPS Digital Webcam with Built-in Mic, Plug and Play Setup, Wide-Angle View for Video Calling on Skype, Zoom, Microsoft Teams and Other Apps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boAt Rockerz 330 in-Ear Bluetooth Neckband with Upto 30 Hours Playtime, ASAP  Charge, Signature Sound, Dual Pairing &amp; IPX5 with Mic (Active Black)"/>
        <s v="boAt Bassheads 242 in Ear Wired Earphones with Mic(Blue)"/>
        <s v="DIGITEK¬Æ (DTR 260 GT) Gorilla Tripod/Mini 33 cm (13 Inch) Tripod for Mobile Phone with Phone Mount &amp; Remote, Flexible Gorilla Stand for DSLR &amp; Action Cameras"/>
        <s v="Boult Audio ZCharge Bluetooth Wireless in Ear Earphones with Mic, 40H Playtime and Super Fast Charging, Environmental Noise Cancellation for Pro+ Calling and IPX5 Water Resistant (Black)"/>
        <s v="Boult Audio AirBass PowerBuds with Inbuilt Powerbank, 120H Total Playtime, IPX7 Fully Waterproof, Lightning Boult Type-C Fast Charging, Low Latency Gaming, TWS Earbuds with Pro+ Calling Mic (Black)"/>
        <s v="Eveready 1015 Carbon Zinc AA Battery - 10 Pieces"/>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Tygot 10 Inches Big LED Ring Light for Camera, Phone tiktok YouTube Video Shooting and Makeup, 10&quot; inch Ring Light with 7 Feet Long Foldable and Lightweight Tripod Stand"/>
        <s v="boAt Rockerz 550 Over Ear Bluetooth Headphones with Upto 20 Hours Playback, 50MM Drivers, Soft Padded Ear Cushions and Physical Noise Isolation, Without Mic (Black)"/>
        <s v="Xiaomi Mi Wired in Ear Earphones with Mic Basic with Ultra Deep Bass &amp; Aluminum Alloy Sound Chamber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ZEBRONICS Zeb-Thunder Bluetooth Wireless Over Ear Headphone FM, mSD, 9 hrs Playback with Mic (Black)"/>
        <s v="Duracell Rechargeable AA 1300mAh Batteries, 4Pcs"/>
        <s v="boAt Airdopes 181 in-Ear True Wireless Earbuds with ENx  Tech, Beast  Mode(Low Latency Upto 60ms) for Gaming, with Mic, ASAP  Charge, 20H Playtime, Bluetooth v5.2, IPX4 &amp; IWP (Cool Grey)"/>
        <s v="Logitech H111 Wired On Ear Headphones With Mic Black"/>
        <s v="Digitek DTR 550 LW (67 Inch) Tripod For DSLR, Camera |Operating Height: 5.57 Feet | Maximum Load Capacity up to 4.5kg | Portable Lightweight Aluminum Tripod with 360 Degree Ball Head | Carry Bag Included (Black) (DTR 550LW)"/>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boAt Dual Port Rapid Car Charger (Qualcomm Certified) with Quick Charge 3.0 + Free Micro USB Cable - (Black)"/>
        <s v="Zebronics ZEB-COUNTY 3W Wireless Bluetooth Portable Speaker With Supporting Carry Handle, USB, SD Card, AUX, FM &amp; Call Function. (Green)"/>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Noise Pulse Buzz 1.69&quot; Bluetooth Calling Smart Watch with Call Function, 150 Watch Faces, 60 Sports Modes, Spo2 &amp; Heart Rate Monitoring, Calling Smart Watch for Men &amp; Women - Jet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Infinity (JBL Fuze Pint, Wireless Ultra Portable Mini Speaker with Mic, Deep Bass, Dual Equalizer, Bluetooth 5.0 with Voice Assistant Support for Mobiles (Black)"/>
        <s v="boAt Bassheads 225 in Ear Wired Earphones with Mic(Blue)"/>
        <s v="Duracell Chhota Power AA Battery Set of 10 Pcs"/>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Boult Audio Truebuds with 30H Playtime, IPX7 Waterproof, Lightning Boult‚Ñ¢ Type C Fast Charging (10 Min=100Mins), BoomX‚Ñ¢ Tech Rich Bass, Pro+ Calling HD Mic, Touch Controls in Ear Earbuds TWS (Grey)"/>
        <s v="Noise Buds VS201 V2 in-Ear Truly Wireless Earbuds with Dual Equalizer | with Mic | Total 14-Hour Playtime | Full Touch Control | IPX5 Water Resistance and Bluetooth v5.1 (Olive Green)"/>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boAt Stone 650 10W Bluetooth Speaker with Upto 7 Hours Playback, IPX5 and Integrated Controls (Blue)"/>
        <s v="boAt Stone 180 5W Bluetooth Speaker with Upto 10 Hours Playback, 1.75&quot; Driver, IPX7 &amp; TWS Feature(Black)"/>
        <s v="ZEBRONICS Zeb-Evolve Wireless in Ear Neckband Earphone with Supporting Bluetooth v5.0, Voice Assistant, Rapid Charge, Call Function &amp; Magnetic Earpiece, with mic (Metallic Blue)"/>
        <s v="ZEBRONICS Zeb-Fame 5watts 2.0 Multi Media Speakers with AUX, USB and Volume Control (Black)"/>
        <s v="Fire-Boltt Ninja Calling 1.69&quot; Bluetooth Calling Smart Watch, Dial Pad, Speaker, AI Voice Assistant with 450 NITS Peak Brightness, Wrist Gaming &amp; 100+ Watch Faces with SpO2, HR, Multiple Sports Mode"/>
        <s v="DIGITEK¬Æ (DTR-200MT) (18 CM) Portable &amp; Flexible Mini Tripod with Mobile Holder &amp; 360 Degree Ball Head, For Smart Phones, Compact Cameras, GoPro, Maximum Operating Height: 7.87 Inch, Maximum Load Upto: 1 kgs"/>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ENVIE ECR-20 Charger for AA &amp; AAA Rechargeable Batteries"/>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Noise ColorFit Ultra Buzz Bluetooth Calling Smart Watch with 1.75&quot; HD Display, 320x385 px Resolution, 100 Sports Modes, Stock Market Info Smartwatch for Men &amp; Women (Olive Green)"/>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Boult Audio Airbass Propods X TWS Bluetooth Truly Wireless in Ear Earbuds with Mic, 32H Playtime, Fast Charging Type-C, Ipx5 Water Resistant, Touch Controls and Voice Assistant (Red)"/>
        <s v="CP PLUS 2MP Full HD Smart Wi-fi CCTV Security Camera | 360¬∞ with Pan Tilt | Two Way Talk | Cloud Monitor | Motion Detect | Night Vision | Supports SD Card (Up to 128 GB) | Alexa &amp; Ok Google | CP-E21A"/>
        <s v="Sony WI-C100 Wireless Headphones with Customizable Equalizer for Deep Bass &amp; 25 Hrs Battery, DSEE-Upscale, Splash Proof, 360RA, Fast Pair, in-Ear Bluetooth Headset with mic for Phone Calls (Black)"/>
        <s v="Infinity (JBL Glide 510, 72 Hrs Playtime with Quick Charge, Wireless On Ear Headphone with Mic, Deep Bass, Dual Equalizer, Bluetooth 5.0 with Voice Assistant Support (Black)"/>
        <s v="ZEBRONICS Zeb-Sound Bomb N1 True Wireless in Ear Earbuds with Mic ENC, Gaming Mode (up to 50ms), up to 18H Playback, BT V5.2, Fidget Case, Voice Assistant, Splash Proof, Type C (Midnight Black)"/>
        <s v="Tukzer Stylus Pen, iPad Pencil with Palm Rejection Tilt Sensor| 2nd Gen for 2018-2022 iPad 6/7/8/9th Gen; iPad 10.2&quot;, Pro 12.9/11&quot;, Mini 6/5th, Air 5/4/3rd, Precise for Writing/Drawing (3 Spare Tips)"/>
        <s v="Zebronics ZEB-VITA Wireless Bluetooth 10W Portable Bar Speaker With Supporting USB, SD Card, AUX, FM, TWS &amp; Call Function"/>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Boult Audio Bass Buds Q2 Lightweight Stereo Wired Over Ear Headphones Set with Mic with Deep Bass, Comfortable Ear Cushions, &amp; Long Cord (Black)"/>
        <s v="Silicone Rubber Earbuds Tips, Eartips, Earpads, Earplugs, for Replacement in Earphones and Bluetooth Medium Size (10 Pcs Black)"/>
        <s v="realme Buds Wireless in Ear Bluetooth Earphones with mic, 11.2mm Bass Boost Driver, Magnetic Fast Pair, Fast Charging and 12 Hrs Playtime (Yellow)"/>
        <s v="Wecool Moonwalk M1 ENC True Wireless in Ear Earbuds with Mic, Titanium Drivers for Rich Bass Experience, 40+ Hours Play Time, Type C Fast Charging, Low Latency, BT 5.3, IPX5, Deep Bass (Black)"/>
        <s v="Amazfit GTS2 Mini (New Version) Smart Watch with Always-on AMOLED Display, Alexa Built-in, SpO2, 14 Days' Battery Life, 68 Sports Modes, GPS, HR, Sleep &amp; Stress Monitoring (Meteor Black)"/>
        <s v="DIGITEK¬Æ (DLS-9FT) Lightweight &amp; Portable Aluminum Alloy Light Stand for Ring Light, Reflector, Flash Units, Diffuser, Portrait, Softbox, Studio Lighting &amp; More Ideal for Outdoor &amp; Indoor Shoots"/>
        <s v="SLOVIC¬Æ Tripod Mount Adapter| Tripod Mobile Holder|Tripod Phone Mount(Made in India)| Smartphone Clip Clipper 360 Degree for Taking Magic Video Shots &amp; Pictures."/>
        <s v="Panasonic Eneloop BQ-CC55N Advanced, Smart and Quick Charger for AA &amp; AAA Rechargeable Batteries, White"/>
        <s v="Belkin Essential Series 4-Socket Surge Protector Universal Socket with 5ft Heavy Duty Cable (Grey)"/>
        <s v="Imou 360¬∞ 1080P Full HD Security Camera, Human Detection, Motion Tracking, 2-Way Audio, Night Vision, Dome Camera with WiFi &amp; Ethernet Connection, Alexa Google Assistant, Up to 256GB SD Card Support"/>
        <s v="Sennheiser CX 80S in-Ear Wired Headphones with in-line One-Button Smart Remote with Microphone Black"/>
        <s v="Tukzer Fully Foldable Tabletop Desktop Tablet Mobile Stand Holder - Angle &amp; Height Adjustable for Desk, Cradle, Dock, Compatible with Smartphones &amp; Tablets (White)"/>
        <s v="boAt Stone 250 Portable Wireless Speaker with 5W RMS Immersive Audio, RGB LEDs, Up to 8HRS Playtime, IPX7 Water Resistance, Multi-Compatibility Modes(Black)"/>
        <s v="Duracell Ultra Alkaline D Battery, 2 Pcs"/>
        <s v="boAt BassHeads 900 On-Ear Wired Headphones with Mic (White)"/>
        <s v="Zebronics Astra 10 Portable Wireless BT v5.0 Speaker, 10W RMS Power, 15* Hours Backup, 2.25&quot; Drive Size, up to 6.4&quot; Mobile Holder Support, Carry Handle, USB, mSD, AUX Input and FM Radio with Antenna"/>
        <s v="Infinity (JBL Fuze 100, Wireless Portable Bluetooth Speaker with Mic, Deep Bass, Dual Equalizer, IPX7 Waterproof, Rugged Fabric Design (Black)"/>
        <s v="Dr Trust Electronic Kitchen Digital Scale Weighing Machine (Blue)"/>
        <s v="3M Scotch Double Sided Heavy Duty Tape(1m holds 4.5Kgs) for indoor hanging applications (Photo frames, Mirrors, Key Holders, Car Interiors, Extension Boards, Wall decoration, etc)(L: 3m, W: 24mm)"/>
        <s v="PIDILITE Fevicryl Acrylic Colours Sunflower Kit (10 Colors x 15 ml) DIY Paint, Rich Pigment, Non-Craking Paint for Canvas, Wood, Leather, Earthenware, Metal, Diwali Gifts for Diwali"/>
        <s v="Apsara Platinum Pencils Value Pack - Pack of 20"/>
        <s v="Camel Artist Acrylic Color Box - 9ml Tubes, 12 Shades"/>
        <s v="Classmate Octane Colour Burst-Multicolour Gel Pens (Pack of 10) | Gold &amp; Silver Glitter Sparkle Pens|10 colour ink shades for art lovers and kids|Fun at home essentials"/>
        <s v="Camel Fabrica Acrylic Ultra Color - 15ml each, 10 Shades"/>
        <s v="Camel Oil Pastel with Reusable Plastic Box - 50 Shades"/>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 v="ESnipe Mart Worldwide Travel Adapter with Build in Dual USB Charger Ports with 125V 6A, 250V Protected Electrical Plug for Laptops, Cameras (White)"/>
        <s v="Gizga Essentials Cable Organiser, Cord Management System for PC, TV, Home Theater, Speaker &amp; Cables, Reusable Cable Organizer for Desk, WFH Accessories, Organizer Tape Roll, Reusable Cable Ties Strap"/>
        <s v="Boya ByM1 Auxiliary Omnidirectional Lavalier Condenser Microphone with 20ft Audio Cable (Black)"/>
        <s v="MAONO AU-400 Lavalier Auxiliary Omnidirectional Microphone (Black)"/>
        <s v="Classmate Octane Neon- Blue Gel Pens(Pack of 5)|Smooth Writing Pen|Attractive body colour for Boys &amp; Girls|Waterproof ink for smudge free writing|Preferred by Students for Exam|Study at home essential"/>
        <s v="Casio FX-991ES Plus-2nd Edition Scientific Calculator, Black"/>
        <s v="Casio FX-82MS 2nd Gen Non-Programmable Scientific Calculator, 240 Functions and 2-line Display, Black"/>
        <s v="Classmate Soft Cover 6 Subject Spiral Binding Notebook, Single Line, 300 Pages"/>
        <s v="COI Note Pad/Memo Book with Sticky Notes &amp; Clip Holder with Pen for Gifting"/>
        <s v="Classmate 2100117 Soft Cover 6 Subject Spiral Binding Notebook, Single Line, 300 Pages"/>
        <s v="Casio MJ-12D 150 Steps Check and Correct Desktop Calculator"/>
        <s v="Parker Quink Ink Bottle, Blue"/>
        <s v="Luxor 5 Subject Single Ruled Notebook - A4, 70 GSM, 300 pages"/>
        <s v="Parker Classic Gold Gold Trim Ball Pen"/>
        <s v="Luxor 5 Subject Single Ruled Notebook - A5 Size, 70 GSM, 300 Pages"/>
        <s v="Classmate Long Notebook - 140 Pages, Single Line, 297mm x 210mm (Pack of 12)"/>
        <s v="BRUSTRO Copytinta Coloured Craft Paper A4 Size 80 GSM Mixed Bright Colour 40 Sheets Pack (10 cols X 4 Sheets) Double Side Color for Office Printing, Art and Craft."/>
        <s v="Classmate Pulse Spiral Notebook - 240 mm x 180 mm, Soft Cover, 200 Pages, Unruled"/>
        <s v="3M Post-it Sticky Note Cube, 200 Sheets (4 Colors x 50 Sheets) | 3&quot; x 3&quot; Size | For notes, reminders, study, school and organizing"/>
        <s v="Classmate Pulse 6 Subject Notebook - Unruled, 300 Pages, Spiral Binding, 240mm*180mm"/>
        <s v="Pentonic Multicolor Ball Point Pen, Pack of 10"/>
        <s v="Pilot V7 Liquid Ink Roller Ball Pen (2 Blue + 1 Black)"/>
        <s v="Classmate Soft Cover 6 Subject Spiral Binding Notebook, Unruled, 300 Pages"/>
        <s v="Parker Quink Ink Bottle (Black)"/>
        <s v="Classmate Octane Neon- 25 Blue Gel Pens | Smooth Writing Pens| Water-proof Ink For Smudge-free Writing| Preferred By Students For Exam &amp; Class Notes| Study At Home Essential"/>
        <s v="Parker Vector Standard Chrome Trim Ball Pen (Ink - Black)"/>
        <s v="Portronics Ruffpad 15 Re-Writable LCD Screen 38.1cm (15-inch) Writing Pad for Drawing, Playing, Handwriting Gifts for Kids &amp; Adults (Grey)"/>
        <s v="Classmate Pulse 1 Subject Notebook - 240mm x 180mm , Soft Cover, 180 Pages, Single Line, Pack of 4"/>
        <s v="Casio MJ-120D 150 Steps Check and Correct Desktop Calculator with Tax Keys, Black"/>
        <s v="Parker Vector Camouflage Gift Set - Roller Ball Pen &amp; Parker Logo Keychain (Black Body, Blue Ink), 2 Piece Set"/>
        <s v="Classmate Long Book - Unruled, 160 Pages, 314 mm x 194 mm - Pack Of 3"/>
        <s v="Pilot Frixion Clicker Roller Pen (Blue), (9000019529)"/>
        <s v="Classmate Drawing Book - Unruled, 40 Pages, 210 mm x 297 mm - Pack Of 4"/>
        <s v="Parker Moments Vector Timecheck Gold Trim Roller Ball Pen (Black)"/>
        <s v="Camlin Elegante Fountain Pen - Black/Blue/Red"/>
        <s v="Faber-Castell Connector Pen Set - Pack of 25 (Assorted)"/>
      </sharedItems>
    </cacheField>
    <cacheField name="Category" numFmtId="0">
      <sharedItems count="9">
        <s v="Car &amp; Motorbike"/>
        <s v="Computers &amp; Accessories"/>
        <s v="Electronics "/>
        <s v="Health &amp; PersonalCare"/>
        <s v="Home &amp; Kitchen"/>
        <s v="Home Improvement"/>
        <s v="Musical Instruments"/>
        <s v="Office Products"/>
        <s v="Toys &amp; Games"/>
      </sharedItems>
    </cacheField>
    <cacheField name="Product Type" numFmtId="0">
      <sharedItems containsBlank="1"/>
    </cacheField>
    <cacheField name="Discounted Price" numFmtId="166">
      <sharedItems containsSemiMixedTypes="0" containsString="0" containsNumber="1" minValue="39" maxValue="77990"/>
    </cacheField>
    <cacheField name="Actual Price" numFmtId="166">
      <sharedItems containsMixedTypes="1" containsNumber="1" minValue="39" maxValue="85000"/>
    </cacheField>
    <cacheField name="Discount Percentage" numFmtId="0">
      <sharedItems containsSemiMixedTypes="0" containsString="0" containsNumber="1" minValue="0" maxValue="0.94" count="92">
        <n v="0.42"/>
        <n v="0.64"/>
        <n v="0.43"/>
        <n v="0.9"/>
        <n v="0.53"/>
        <n v="0.61"/>
        <n v="0.85"/>
        <n v="0.65"/>
        <n v="0.23"/>
        <n v="0.5"/>
        <n v="0.33"/>
        <n v="0.55000000000000004"/>
        <n v="0.63"/>
        <n v="0.6"/>
        <n v="0.13"/>
        <n v="0.38"/>
        <n v="0.46"/>
        <n v="0.7"/>
        <n v="0.25"/>
        <n v="0.51"/>
        <n v="0.73"/>
        <n v="0"/>
        <n v="0.8"/>
        <n v="0.67"/>
        <n v="0.57999999999999996"/>
        <n v="0.45"/>
        <n v="0.62"/>
        <n v="0.54"/>
        <n v="0.77"/>
        <n v="0.56000000000000005"/>
        <n v="0.86"/>
        <n v="0.69"/>
        <n v="0.44"/>
        <n v="0.75"/>
        <n v="0.68"/>
        <n v="0.66"/>
        <n v="0.56999999999999995"/>
        <n v="0.17"/>
        <n v="0.52"/>
        <n v="0.88"/>
        <n v="0.47"/>
        <n v="0.2"/>
        <n v="0.4"/>
        <n v="0.28999999999999998"/>
        <n v="0.71"/>
        <n v="0.15"/>
        <n v="0.48"/>
        <n v="0.41"/>
        <n v="0.59"/>
        <n v="0.89"/>
        <n v="0.87"/>
        <n v="0.35"/>
        <n v="0.78"/>
        <n v="0.08"/>
        <n v="0.18"/>
        <n v="0.3"/>
        <n v="0.06"/>
        <n v="0.27"/>
        <n v="0.24"/>
        <n v="0.94"/>
        <n v="0.04"/>
        <n v="0.36"/>
        <n v="0.26"/>
        <n v="0.32"/>
        <n v="0.83"/>
        <n v="0.28000000000000003"/>
        <n v="0.19"/>
        <n v="0.39"/>
        <n v="0.49"/>
        <n v="0.1"/>
        <n v="0.22"/>
        <n v="0.21"/>
        <n v="0.79"/>
        <n v="0.34"/>
        <n v="0.76"/>
        <n v="0.16"/>
        <n v="0.31"/>
        <n v="0.14000000000000001"/>
        <n v="0.72"/>
        <n v="0.37"/>
        <n v="0.82"/>
        <n v="0.11"/>
        <n v="0.91"/>
        <n v="7.0000000000000007E-2"/>
        <n v="0.81"/>
        <n v="0.84"/>
        <n v="0.74"/>
        <n v="0.05"/>
        <n v="0.12"/>
        <n v="0.03"/>
        <n v="0.09"/>
        <n v="0.02"/>
      </sharedItems>
    </cacheField>
    <cacheField name="Rating" numFmtId="0">
      <sharedItems containsMixedTypes="1" containsNumber="1" minValue="2" maxValue="5" count="26">
        <n v="3.8"/>
        <n v="4.2"/>
        <n v="4"/>
        <n v="3.9"/>
        <n v="4.0999999999999996"/>
        <n v="4.3"/>
        <n v="4.4000000000000004"/>
        <n v="4.5"/>
        <n v="3.3"/>
        <n v="3.6"/>
        <n v="3.7"/>
        <n v="3.5"/>
        <n v="3.4"/>
        <n v="5"/>
        <n v="3"/>
        <n v="4.5999999999999996"/>
        <n v="3.2"/>
        <n v="4.7"/>
        <n v="2.8"/>
        <n v="3.1"/>
        <n v="4.8"/>
        <n v="2.2999999999999998"/>
        <s v="|"/>
        <n v="2"/>
        <n v="2.6"/>
        <n v="2.9"/>
      </sharedItems>
    </cacheField>
    <cacheField name="Rating Count" numFmtId="0">
      <sharedItems containsString="0" containsBlank="1" containsNumber="1" containsInteger="1" minValue="2" maxValue="426973"/>
    </cacheField>
    <cacheField name="No of Reviews" numFmtId="0">
      <sharedItems containsSemiMixedTypes="0" containsString="0" containsNumber="1" containsInteger="1" minValue="1" maxValue="8"/>
    </cacheField>
    <cacheField name="Price Bucket" numFmtId="0">
      <sharedItems/>
    </cacheField>
    <cacheField name="Group Discount" numFmtId="0">
      <sharedItems/>
    </cacheField>
  </cacheFields>
  <extLst>
    <ext xmlns:x14="http://schemas.microsoft.com/office/spreadsheetml/2009/9/main" uri="{725AE2AE-9491-48be-B2B4-4EB974FC3084}">
      <x14:pivotCacheDefinition pivotCacheId="1189238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Reffair AX30 [MAX] Portable Air Purifier for Car, Home &amp; Office | Smart Ionizer Function | H13 Grade True HEPA Filter [Internationally Tested] Aromabuds Fragrance Option - Black"/>
    <x v="0"/>
    <m/>
    <n v="2339"/>
    <n v="4000"/>
    <n v="0.42"/>
    <x v="0"/>
    <x v="0"/>
    <x v="0"/>
    <x v="0"/>
    <s v="Medium"/>
    <x v="0"/>
  </r>
  <r>
    <x v="1"/>
    <s v="Wayona Nylon Braided USB to Lightning Fast Charging and Data Sync Cable Compatible for iPhone 13, 12,11, X, 8, 7, 6, 5, iPad Air, Pro, Mini (3 FT Pack of 1, Grey)"/>
    <x v="1"/>
    <s v="USBCables"/>
    <n v="399"/>
    <n v="1099"/>
    <n v="0.64"/>
    <x v="1"/>
    <x v="1"/>
    <x v="0"/>
    <x v="0"/>
    <s v="High"/>
    <x v="1"/>
  </r>
  <r>
    <x v="2"/>
    <s v="Ambrane Unbreakable 60W / 3A Fast Charging 1.5m Braided Type C Cable for Smartphones, Tablets, Laptops &amp; other Type C devices, PD Technology, 480Mbps Data Sync, Quick Charge 3.0 (RCT15A, Black)"/>
    <x v="1"/>
    <s v="USBCables"/>
    <n v="199"/>
    <n v="349"/>
    <n v="0.43"/>
    <x v="2"/>
    <x v="2"/>
    <x v="0"/>
    <x v="1"/>
    <s v="Medium"/>
    <x v="2"/>
  </r>
  <r>
    <x v="3"/>
    <s v="Sounce Fast Phone Charging Cable &amp; Data Sync USB Cable Compatible for iPhone 13, 12,11, X, 8, 7, 6, 5, iPad Air, Pro, Mini &amp; iOS Devices"/>
    <x v="1"/>
    <s v="USBCables"/>
    <n v="199"/>
    <n v="1899"/>
    <n v="0.9"/>
    <x v="3"/>
    <x v="3"/>
    <x v="0"/>
    <x v="0"/>
    <s v="High"/>
    <x v="3"/>
  </r>
  <r>
    <x v="4"/>
    <s v="boAt Deuce USB 300 2 in 1 Type-C &amp; Micro USB Stress Resistant, Tangle-Free, Sturdy Cable with 3A Fast Charging &amp; 480mbps Data Transmission, 10000+ Bends Lifespan and Extended 1.5m Length(Martian Red)"/>
    <x v="1"/>
    <s v="USBCables"/>
    <n v="329"/>
    <n v="699"/>
    <n v="0.53"/>
    <x v="1"/>
    <x v="4"/>
    <x v="0"/>
    <x v="0"/>
    <s v="High"/>
    <x v="4"/>
  </r>
  <r>
    <x v="5"/>
    <s v="Portronics Konnect L 1.2M Fast Charging 3A 8 Pin USB Cable with Charge &amp; Sync Function for iPhone, iPad (Grey)"/>
    <x v="1"/>
    <s v="USBCables"/>
    <n v="154"/>
    <n v="399"/>
    <n v="0.61"/>
    <x v="1"/>
    <x v="5"/>
    <x v="0"/>
    <x v="1"/>
    <s v="High"/>
    <x v="5"/>
  </r>
  <r>
    <x v="6"/>
    <s v="pTron Solero TB301 3A Type-C Data and Fast Charging Cable, Made in India, 480Mbps Data Sync, Strong and Durable 1.5-Meter Nylon Braided USB Cable for Type-C Devices for Charging Adapter (Black)"/>
    <x v="1"/>
    <s v="USBCables"/>
    <n v="149"/>
    <n v="1000"/>
    <n v="0.85"/>
    <x v="3"/>
    <x v="6"/>
    <x v="0"/>
    <x v="0"/>
    <s v="High"/>
    <x v="6"/>
  </r>
  <r>
    <x v="7"/>
    <s v="boAt Micro USB 55 Tangle-free, Sturdy Micro USB Cable with 3A Fast Charging &amp; 480mbps Data Transmission (Black)"/>
    <x v="1"/>
    <s v="USBCables"/>
    <n v="176.63"/>
    <n v="499"/>
    <n v="0.65"/>
    <x v="4"/>
    <x v="7"/>
    <x v="0"/>
    <x v="1"/>
    <s v="High"/>
    <x v="7"/>
  </r>
  <r>
    <x v="8"/>
    <s v="MI Usb Type-C Cable Smartphone (Black)"/>
    <x v="1"/>
    <s v="USBCables"/>
    <n v="229"/>
    <n v="299"/>
    <n v="0.23"/>
    <x v="5"/>
    <x v="8"/>
    <x v="0"/>
    <x v="1"/>
    <s v="Low"/>
    <x v="8"/>
  </r>
  <r>
    <x v="9"/>
    <s v="TP-Link USB WiFi Adapter for PC(TL-WN725N), N150 Wireless Network Adapter for Desktop - Nano Size WiFi Dongle Compatible with Windows 11/10/7/8/8.1/XP/ Mac OS 10.9-10.15 Linux Kernel 2.6.18-4.4.3"/>
    <x v="1"/>
    <s v="WirelessUSBAdapters"/>
    <n v="499"/>
    <n v="999"/>
    <n v="0.5"/>
    <x v="1"/>
    <x v="9"/>
    <x v="0"/>
    <x v="0"/>
    <s v="High"/>
    <x v="9"/>
  </r>
  <r>
    <x v="10"/>
    <s v="Ambrane Unbreakable 60W / 3A Fast Charging 1.5m Braided Micro USB Cable for Smartphones, Tablets, Laptops &amp; Other Micro USB Devices, 480Mbps Data Sync, Quick Charge 3.0 (RCM15, Black)"/>
    <x v="1"/>
    <s v="USBCables"/>
    <n v="199"/>
    <n v="299"/>
    <n v="0.33"/>
    <x v="2"/>
    <x v="2"/>
    <x v="0"/>
    <x v="1"/>
    <s v="Medium"/>
    <x v="10"/>
  </r>
  <r>
    <x v="11"/>
    <s v="Portronics Konnect L POR-1081 Fast Charging 3A Type-C Cable 1.2Meter with Charge &amp; Sync Function for All Type-C Devices (Grey)"/>
    <x v="1"/>
    <s v="USBCables"/>
    <n v="154"/>
    <n v="339"/>
    <n v="0.55000000000000004"/>
    <x v="5"/>
    <x v="10"/>
    <x v="0"/>
    <x v="1"/>
    <s v="High"/>
    <x v="11"/>
  </r>
  <r>
    <x v="12"/>
    <s v="boAt Rugged v3 Extra Tough Unbreakable Braided Micro USB Cable 1.5 Meter (Black)"/>
    <x v="1"/>
    <s v="USBCables"/>
    <n v="299"/>
    <n v="799"/>
    <n v="0.63"/>
    <x v="1"/>
    <x v="4"/>
    <x v="0"/>
    <x v="0"/>
    <s v="High"/>
    <x v="12"/>
  </r>
  <r>
    <x v="13"/>
    <s v="Portronics Konnect CL 20W POR-1067 Type-C to 8 Pin USB 1.2M Cable with Power Delivery &amp; 3A Quick Charge Support, Nylon Braided for All Type-C and 8 Pin Devices, Green"/>
    <x v="1"/>
    <s v="USBCables"/>
    <n v="350"/>
    <n v="899"/>
    <n v="0.61"/>
    <x v="1"/>
    <x v="11"/>
    <x v="0"/>
    <x v="0"/>
    <s v="High"/>
    <x v="13"/>
  </r>
  <r>
    <x v="14"/>
    <s v="Portronics Konnect L 1.2M POR-1401 Fast Charging 3A 8 Pin USB Cable with Charge &amp; Sync Function (White)"/>
    <x v="1"/>
    <s v="USBCables"/>
    <n v="159"/>
    <n v="399"/>
    <n v="0.6"/>
    <x v="4"/>
    <x v="12"/>
    <x v="0"/>
    <x v="1"/>
    <s v="High"/>
    <x v="14"/>
  </r>
  <r>
    <x v="15"/>
    <s v="MI Braided USB Type-C Cable for Charging Adapter (Red)"/>
    <x v="1"/>
    <s v="USBCables"/>
    <n v="349"/>
    <n v="399"/>
    <n v="0.13"/>
    <x v="6"/>
    <x v="13"/>
    <x v="0"/>
    <x v="1"/>
    <s v="Low"/>
    <x v="15"/>
  </r>
  <r>
    <x v="16"/>
    <s v="Ambrane Unbreakable 60W / 3A Fast Charging 1.5m Braided Type C to Type C Cable for Smartphones, Tablets, Laptops &amp; Other Type C Devices, PD Technology, 480Mbps Data Sync (RCTT15, Black)"/>
    <x v="1"/>
    <s v="USBCables"/>
    <n v="249"/>
    <n v="399"/>
    <n v="0.38"/>
    <x v="2"/>
    <x v="2"/>
    <x v="0"/>
    <x v="1"/>
    <s v="Medium"/>
    <x v="16"/>
  </r>
  <r>
    <x v="17"/>
    <s v="boAt Type C A325 Tangle-free, Sturdy Type C Cable with 3A Rapid Charging &amp; 480mbps Data Transmission(Black)"/>
    <x v="1"/>
    <s v="USBCables"/>
    <n v="199"/>
    <n v="499"/>
    <n v="0.6"/>
    <x v="4"/>
    <x v="14"/>
    <x v="0"/>
    <x v="1"/>
    <s v="High"/>
    <x v="17"/>
  </r>
  <r>
    <x v="18"/>
    <s v="Duracell USB Lightning Apple Certified (Mfi) Braided Sync &amp; Charge Cable For Iphone, Ipad And Ipod. Fast Charging Lightning Cable, 3.9 Feet (1.2M) - Black"/>
    <x v="1"/>
    <s v="USBCables"/>
    <n v="970"/>
    <n v="1799"/>
    <n v="0.46"/>
    <x v="7"/>
    <x v="15"/>
    <x v="0"/>
    <x v="0"/>
    <s v="Medium"/>
    <x v="18"/>
  </r>
  <r>
    <x v="19"/>
    <s v="Flix Micro Usb Cable For Smartphone (Black)"/>
    <x v="1"/>
    <s v="USBCables"/>
    <n v="59"/>
    <n v="199"/>
    <n v="0.7"/>
    <x v="2"/>
    <x v="16"/>
    <x v="0"/>
    <x v="2"/>
    <s v="High"/>
    <x v="19"/>
  </r>
  <r>
    <x v="20"/>
    <s v="Ambrane Unbreakable 3 in 1 Fast Charging Braided Multipurpose Cable for Speaker with 2.1 A Speed - 1.25 meter, Black"/>
    <x v="1"/>
    <s v="USBCables"/>
    <n v="299"/>
    <n v="399"/>
    <n v="0.25"/>
    <x v="2"/>
    <x v="17"/>
    <x v="0"/>
    <x v="1"/>
    <s v="Low"/>
    <x v="20"/>
  </r>
  <r>
    <x v="21"/>
    <s v="Duracell USB C To Lightning Apple Certified (Mfi) Braided Sync &amp; Charge Cable For Iphone, Ipad And Ipod. Fast Charging Lightning Cable, 3.9 Feet (1.2M) - Black"/>
    <x v="1"/>
    <s v="USBCables"/>
    <n v="970"/>
    <n v="1999"/>
    <n v="0.51"/>
    <x v="6"/>
    <x v="18"/>
    <x v="0"/>
    <x v="0"/>
    <s v="High"/>
    <x v="21"/>
  </r>
  <r>
    <x v="22"/>
    <s v="boAt A400 USB Type-C to USB-A 2.0 Male Data Cable, 2 Meter (Black)"/>
    <x v="1"/>
    <s v="USBCables"/>
    <n v="299"/>
    <n v="999"/>
    <n v="0.7"/>
    <x v="5"/>
    <x v="19"/>
    <x v="0"/>
    <x v="0"/>
    <s v="High"/>
    <x v="22"/>
  </r>
  <r>
    <x v="23"/>
    <s v="AmazonBasics USB 2.0 - A-Male to A-Female Extension Cable for Personal Computer, Printer (Black, 9.8 Feet/3 Meters)"/>
    <x v="1"/>
    <s v="USBCables"/>
    <n v="199"/>
    <n v="750"/>
    <n v="0.73"/>
    <x v="7"/>
    <x v="20"/>
    <x v="0"/>
    <x v="0"/>
    <s v="High"/>
    <x v="23"/>
  </r>
  <r>
    <x v="24"/>
    <s v="Ambrane 60W / 3A Type C Fast Charging Unbreakable 1.5m L Shaped Braided Cable, PD Technology, 480Mbps Data Transfer for Smartphones, Tablet, Laptops &amp; other type c devices (ABLC10, Black)"/>
    <x v="1"/>
    <s v="USBCables"/>
    <n v="179"/>
    <n v="499"/>
    <n v="0.64"/>
    <x v="2"/>
    <x v="21"/>
    <x v="0"/>
    <x v="1"/>
    <s v="High"/>
    <x v="24"/>
  </r>
  <r>
    <x v="25"/>
    <s v="Zoul USB C 60W Fast Charging 3A 6ft/2M Long Type C Nylon Braided Data Cable Quick Charger Cable QC 3.0 for Samsung Galaxy M31S M30 S10 S9 S20 Plus, Note 10 9 8, A20e A40 A50 A70 (2M, Grey)"/>
    <x v="1"/>
    <s v="USBCables"/>
    <n v="389"/>
    <n v="1099"/>
    <n v="0.65"/>
    <x v="5"/>
    <x v="22"/>
    <x v="0"/>
    <x v="0"/>
    <s v="High"/>
    <x v="25"/>
  </r>
  <r>
    <x v="26"/>
    <s v="Samsung Original Type C to C Cable - 3.28 Feet (1 Meter), White"/>
    <x v="1"/>
    <s v="USBCables"/>
    <n v="599"/>
    <n v="599"/>
    <n v="0"/>
    <x v="5"/>
    <x v="23"/>
    <x v="0"/>
    <x v="0"/>
    <s v="Low"/>
    <x v="26"/>
  </r>
  <r>
    <x v="27"/>
    <s v="pTron Solero T351 3.5Amps Fast Charging Type-C to Type-C PD Data &amp; Charging USB Cable, Made in India, 480Mbps Data Sync, Durable 1 Meter Long Cable for Type-C Smartphones, Tablets &amp; Laptops (Black)"/>
    <x v="1"/>
    <s v="USBCables"/>
    <n v="199"/>
    <n v="999"/>
    <n v="0.8"/>
    <x v="3"/>
    <x v="24"/>
    <x v="0"/>
    <x v="0"/>
    <s v="High"/>
    <x v="27"/>
  </r>
  <r>
    <x v="28"/>
    <s v="pTron Solero MB301 3A Micro USB Data &amp; Charging Cable, Made in India, 480Mbps Data Sync, Strong &amp; Durable 1.5-Meter Nylon Braided USB Cable for Micro USB Devices - (Black)"/>
    <x v="1"/>
    <s v="USBCables"/>
    <n v="99"/>
    <n v="666.66"/>
    <n v="0.85"/>
    <x v="3"/>
    <x v="6"/>
    <x v="0"/>
    <x v="0"/>
    <s v="High"/>
    <x v="28"/>
  </r>
  <r>
    <x v="29"/>
    <s v="Amazonbasics Nylon Braided Usb-C To Lightning Cable, Fast Charging Mfi Certified Smartphone, Iphone Charger (6-Foot, Dark Grey)"/>
    <x v="1"/>
    <s v="USBCables"/>
    <n v="899"/>
    <n v="1900"/>
    <n v="0.53"/>
    <x v="6"/>
    <x v="25"/>
    <x v="0"/>
    <x v="0"/>
    <s v="High"/>
    <x v="29"/>
  </r>
  <r>
    <x v="30"/>
    <s v="Sounce 65W OnePlus Dash Warp Charge Cable, 6.5A Type-C to USB C PD Data Sync Fast Charging Cable Compatible with One Plus 8T/ 9/ 9R/ 9 pro/ 9RT/ 10R/ Nord &amp; for All Type C Devices ‚Äì Red, 1 Meter"/>
    <x v="1"/>
    <s v="USBCables"/>
    <n v="199"/>
    <n v="999"/>
    <n v="0.8"/>
    <x v="2"/>
    <x v="26"/>
    <x v="0"/>
    <x v="0"/>
    <s v="High"/>
    <x v="30"/>
  </r>
  <r>
    <x v="31"/>
    <s v="Duracell Type C To Type C 5A (100W) Braided Sync &amp; Fast Charging Cable, 3.9 Feet (1.2M). USB C to C Cable, Supports PD &amp; QC 3.0 Charging, 5 GBPS Data Transmission ‚Äì Black"/>
    <x v="1"/>
    <s v="USBCables"/>
    <n v="970"/>
    <n v="1999"/>
    <n v="0.51"/>
    <x v="1"/>
    <x v="27"/>
    <x v="0"/>
    <x v="0"/>
    <s v="High"/>
    <x v="31"/>
  </r>
  <r>
    <x v="32"/>
    <s v="AmazonBasics USB 2.0 Cable - A-Male to B-Male - for Personal Computer, Printer- 6 Feet (1.8 Meters), Black"/>
    <x v="1"/>
    <s v="USBCables"/>
    <n v="209"/>
    <n v="695"/>
    <n v="0.7"/>
    <x v="7"/>
    <x v="28"/>
    <x v="0"/>
    <x v="0"/>
    <s v="High"/>
    <x v="32"/>
  </r>
  <r>
    <x v="33"/>
    <s v="Wayona Nylon Braided 3A Lightning to USB A Syncing and Fast Charging Data Cable for iPhone, Ipad (3 FT Pack of 1, Black)"/>
    <x v="1"/>
    <s v="USBCables"/>
    <n v="399"/>
    <n v="1099"/>
    <n v="0.64"/>
    <x v="1"/>
    <x v="1"/>
    <x v="0"/>
    <x v="0"/>
    <s v="High"/>
    <x v="1"/>
  </r>
  <r>
    <x v="34"/>
    <s v="TP-Link Nano AC600 USB Wi-Fi Adapter(Archer T2U Nano)- 2.4G/5G Dual Band Wireless Network Adapter for PC Desktop Laptop, Mini Travel Size, Supports Windows 11,10, 8.1, 8, 7, XP/Mac OS 10.9-10.15"/>
    <x v="1"/>
    <s v="WirelessUSBAdapters"/>
    <n v="999"/>
    <n v="1599"/>
    <n v="0.38"/>
    <x v="5"/>
    <x v="29"/>
    <x v="0"/>
    <x v="0"/>
    <s v="Medium"/>
    <x v="33"/>
  </r>
  <r>
    <x v="35"/>
    <s v="FLiX (Beetel USB to Micro USB PVC Data Sync &amp; 2A Fast Charging Cable, Made in India, 480Mbps Data Sync, Solid Cable, 1 Meter Long USB Cable for Micro USB Devices (White)(XCD-M11)"/>
    <x v="1"/>
    <s v="USBCables"/>
    <n v="59"/>
    <n v="199"/>
    <n v="0.7"/>
    <x v="2"/>
    <x v="16"/>
    <x v="0"/>
    <x v="2"/>
    <s v="High"/>
    <x v="19"/>
  </r>
  <r>
    <x v="36"/>
    <s v="Wecool Nylon Braided Multifunction Fast Charging Cable For Android Smartphone, Ios And Type C Usb Devices, 3 In 1 Charging Cable, 3A, (3 Feet) (Black)"/>
    <x v="1"/>
    <s v="USBCables"/>
    <n v="333"/>
    <n v="999"/>
    <n v="0.67"/>
    <x v="8"/>
    <x v="30"/>
    <x v="0"/>
    <x v="0"/>
    <s v="High"/>
    <x v="34"/>
  </r>
  <r>
    <x v="37"/>
    <s v="D-Link DWA-131 300 Mbps Wireless Nano USB Adapter (Black)"/>
    <x v="1"/>
    <s v="WirelessUSBAdapters"/>
    <n v="507"/>
    <n v="1208"/>
    <n v="0.57999999999999996"/>
    <x v="4"/>
    <x v="31"/>
    <x v="0"/>
    <x v="0"/>
    <s v="High"/>
    <x v="35"/>
  </r>
  <r>
    <x v="38"/>
    <s v="Amazonbasics Micro Usb Fast Charging Cable For Android Smartphone,Personal Computer,Printer With Gold Plated Connectors (6 Feet, Black)"/>
    <x v="1"/>
    <s v="USBCables"/>
    <n v="199"/>
    <n v="395"/>
    <n v="0.5"/>
    <x v="1"/>
    <x v="32"/>
    <x v="0"/>
    <x v="1"/>
    <s v="High"/>
    <x v="36"/>
  </r>
  <r>
    <x v="39"/>
    <s v="TP-Link AC600 600 Mbps WiFi Wireless Network USB Adapter for Desktop PC with 2.4GHz/5GHz High Gain Dual Band 5dBi Antenna Wi-Fi, Supports Windows 11/10/8.1/8/7/XP, Mac OS 10.15 and earlier (Archer T2U Plus)"/>
    <x v="1"/>
    <s v="WirelessUSBAdapters"/>
    <n v="1199"/>
    <n v="2199"/>
    <n v="0.45"/>
    <x v="6"/>
    <x v="33"/>
    <x v="0"/>
    <x v="0"/>
    <s v="Medium"/>
    <x v="37"/>
  </r>
  <r>
    <x v="40"/>
    <s v="AmazonBasics Micro USB Fast Charging Cable for Android Phones with Gold Plated Connectors (3 Feet, Black)"/>
    <x v="1"/>
    <s v="USBCables"/>
    <n v="179"/>
    <n v="500"/>
    <n v="0.64"/>
    <x v="1"/>
    <x v="32"/>
    <x v="0"/>
    <x v="1"/>
    <s v="High"/>
    <x v="38"/>
  </r>
  <r>
    <x v="41"/>
    <s v="AmazonBasics New Release Nylon USB-A to Lightning Cable Cord, Fast Charging MFi Certified Charger for Apple iPhone, iPad (6-Ft, Rose Gold)"/>
    <x v="1"/>
    <s v="USBCables"/>
    <n v="799"/>
    <n v="2100"/>
    <n v="0.62"/>
    <x v="5"/>
    <x v="34"/>
    <x v="0"/>
    <x v="0"/>
    <s v="High"/>
    <x v="39"/>
  </r>
  <r>
    <x v="42"/>
    <s v="Ambrane Unbreakable 3A Fast Charging Braided Type C Cable    1.5 Meter (RCT15, Blue) Supports QC 2.0/3.0 Charging"/>
    <x v="1"/>
    <s v="USBCables"/>
    <n v="199"/>
    <n v="349"/>
    <n v="0.43"/>
    <x v="4"/>
    <x v="35"/>
    <x v="0"/>
    <x v="1"/>
    <s v="Medium"/>
    <x v="40"/>
  </r>
  <r>
    <x v="43"/>
    <s v="TP-LINK WiFi Dongle 300 Mbps Mini Wireless Network USB Wi-Fi Adapter for PC Desktop Laptop(Supports Windows 11/10/8.1/8/7/XP, Mac OS 10.9-10.15 and Linux, WPS, Soft AP Mode, USB 2.0) (TL-WN823N),Black"/>
    <x v="1"/>
    <s v="WirelessUSBAdapters"/>
    <n v="649"/>
    <n v="1399"/>
    <n v="0.54"/>
    <x v="1"/>
    <x v="9"/>
    <x v="0"/>
    <x v="0"/>
    <s v="High"/>
    <x v="41"/>
  </r>
  <r>
    <x v="44"/>
    <s v="Wecool Unbreakable 3 in 1 Charging Cable with 3A Speed, Fast Charging Multi Purpose Cable 1.25 Mtr Long, Type C cable, Micro Usb Cable and Cable for iPhone, White"/>
    <x v="1"/>
    <s v="USBCables"/>
    <n v="348"/>
    <n v="1499"/>
    <n v="0.77"/>
    <x v="1"/>
    <x v="36"/>
    <x v="0"/>
    <x v="0"/>
    <s v="High"/>
    <x v="42"/>
  </r>
  <r>
    <x v="45"/>
    <s v="Portronics Konnect L 1.2Mtr, Fast Charging 3A Micro USB Cable with Charge &amp; Sync Function (Grey)"/>
    <x v="1"/>
    <s v="USBCables"/>
    <n v="154"/>
    <n v="349"/>
    <n v="0.56000000000000005"/>
    <x v="5"/>
    <x v="37"/>
    <x v="0"/>
    <x v="1"/>
    <s v="High"/>
    <x v="43"/>
  </r>
  <r>
    <x v="46"/>
    <s v="Lapster 1.5 mtr USB 2.0 Type A Male to USB A Male Cable for computer and laptop"/>
    <x v="1"/>
    <s v="USBCables"/>
    <n v="139"/>
    <n v="999"/>
    <n v="0.86"/>
    <x v="2"/>
    <x v="38"/>
    <x v="0"/>
    <x v="0"/>
    <s v="High"/>
    <x v="44"/>
  </r>
  <r>
    <x v="47"/>
    <s v="AmazonBasics USB Type-C to USB Type-C 2.0 Cable - 3 Feet Laptop (0.9 Meters) - White"/>
    <x v="1"/>
    <s v="USBCables"/>
    <n v="329"/>
    <n v="845"/>
    <n v="0.61"/>
    <x v="1"/>
    <x v="39"/>
    <x v="0"/>
    <x v="0"/>
    <s v="High"/>
    <x v="45"/>
  </r>
  <r>
    <x v="48"/>
    <s v="Portronics Konnect L 20W PD Quick Charge Type-C to 8-Pin USB Mobile Charging Cable, 1.2M, Tangle Resistant, Fast Data Sync(Grey)"/>
    <x v="1"/>
    <s v="USBCables"/>
    <n v="263"/>
    <n v="699"/>
    <n v="0.62"/>
    <x v="4"/>
    <x v="40"/>
    <x v="0"/>
    <x v="0"/>
    <s v="High"/>
    <x v="46"/>
  </r>
  <r>
    <x v="49"/>
    <s v="Amazon Basics USB Type-C to USB-A 2.0 Male Fast Charging Cable for Laptop - 3 Feet (0.9 Meters), Black"/>
    <x v="1"/>
    <s v="USBCables"/>
    <n v="219"/>
    <n v="700"/>
    <n v="0.69"/>
    <x v="5"/>
    <x v="41"/>
    <x v="0"/>
    <x v="0"/>
    <s v="High"/>
    <x v="47"/>
  </r>
  <r>
    <x v="50"/>
    <s v="oraimo 65W Type C to C Fast Charging Cable USB C to USB C Cable High Speed Syncing, Nylon Braided 1M length with LED Indicator Compatible For Laptop, Macbook, Samsung Galaxy S22 S20 S10 S20Fe S21 S21 Ultra A70 A51 A71 A50S M31 M51 M31S M53 5G"/>
    <x v="1"/>
    <s v="USBCables"/>
    <n v="349"/>
    <n v="899"/>
    <n v="0.61"/>
    <x v="7"/>
    <x v="42"/>
    <x v="0"/>
    <x v="0"/>
    <s v="High"/>
    <x v="48"/>
  </r>
  <r>
    <x v="51"/>
    <s v="CEDO 65W OnePlus Dash Warp Charge Cable, USB A to Type C Data Sync Fast Charging Cable Compatible with One Plus 3 /3T /5 /5T /6 /6T /7 /7T /7 pro &amp; for All Type C Devices - 1 Meter, Red"/>
    <x v="1"/>
    <s v="USBCables"/>
    <n v="349"/>
    <n v="599"/>
    <n v="0.42"/>
    <x v="4"/>
    <x v="43"/>
    <x v="0"/>
    <x v="0"/>
    <s v="Medium"/>
    <x v="49"/>
  </r>
  <r>
    <x v="52"/>
    <s v="Pinnaclz Original Combo of 2 Micro USB Fast Charging Cable, USB Charging Cable for Data Transfer Perfect for Android Smart Phones White 1.2 Meter Made in India (Pack of 2)"/>
    <x v="1"/>
    <s v="USBCables"/>
    <n v="115"/>
    <n v="499"/>
    <n v="0.77"/>
    <x v="2"/>
    <x v="44"/>
    <x v="0"/>
    <x v="1"/>
    <s v="High"/>
    <x v="50"/>
  </r>
  <r>
    <x v="53"/>
    <s v="boAt Type C A750 Stress Resistant, Tangle-free, Sturdy Flat Cable with 6.5A Fast Charging &amp; 480Mbps Data Transmission, 10000+ Bends Lifespan and Extended 1.5m Length(Rebellious Black)"/>
    <x v="1"/>
    <s v="USBCables"/>
    <n v="399"/>
    <n v="999"/>
    <n v="0.6"/>
    <x v="4"/>
    <x v="45"/>
    <x v="0"/>
    <x v="0"/>
    <s v="High"/>
    <x v="51"/>
  </r>
  <r>
    <x v="54"/>
    <s v="Ambrane 2 in 1 Type-C &amp; Micro USB Cable with 60W / 3A Fast Charging, 480 mbps High Data, PD Technology &amp; Quick Charge 3.0, Compatible with All Type-C &amp; Micro USB Devices (ABDC-10, Black)"/>
    <x v="1"/>
    <s v="USBCables"/>
    <n v="199"/>
    <n v="499"/>
    <n v="0.6"/>
    <x v="4"/>
    <x v="46"/>
    <x v="0"/>
    <x v="1"/>
    <s v="High"/>
    <x v="52"/>
  </r>
  <r>
    <x v="55"/>
    <s v="Ambrane 60W / 3A Fast Charging Output Cable with Type-C to USB for Mobile, Neckband, True Wireless Earphone Charging, 480mbps Data Sync Speed, 1m Length (ACT - AZ10, Black)"/>
    <x v="1"/>
    <s v="USBCables"/>
    <n v="179"/>
    <n v="399"/>
    <n v="0.55000000000000004"/>
    <x v="2"/>
    <x v="47"/>
    <x v="0"/>
    <x v="1"/>
    <s v="High"/>
    <x v="53"/>
  </r>
  <r>
    <x v="56"/>
    <s v="SWAPKART Fast Charging Cable and Data Sync USB Cable Compatible for iPhone 6/6S/7/7+/8/8+/10/11, 12, 13 Pro max iPad Air/Mini, iPod and iOS Devices (White)"/>
    <x v="1"/>
    <s v="USBCables"/>
    <n v="209"/>
    <n v="499"/>
    <n v="0.57999999999999996"/>
    <x v="3"/>
    <x v="48"/>
    <x v="0"/>
    <x v="1"/>
    <s v="High"/>
    <x v="54"/>
  </r>
  <r>
    <x v="57"/>
    <s v="Wayona Usb Nylon Braided Data Sync And Charging Cable For Iphone, Ipad Tablet (Red, Black)"/>
    <x v="1"/>
    <s v="USBCables"/>
    <n v="399"/>
    <n v="1099"/>
    <n v="0.64"/>
    <x v="1"/>
    <x v="1"/>
    <x v="0"/>
    <x v="0"/>
    <s v="High"/>
    <x v="1"/>
  </r>
  <r>
    <x v="58"/>
    <s v="Flix (Beetel) Usb To Type C Pvc Data Sync And 2A 480Mbps Data Sync, Tough Fast Charging Long Cable For Usb Type C Devices, Charging Adapter (White, 1 Meter) - Xcd-C12"/>
    <x v="1"/>
    <s v="USBCables"/>
    <n v="139"/>
    <n v="249"/>
    <n v="0.44"/>
    <x v="2"/>
    <x v="16"/>
    <x v="0"/>
    <x v="1"/>
    <s v="Medium"/>
    <x v="55"/>
  </r>
  <r>
    <x v="59"/>
    <s v="boAt A 350 Type C Cable for Smartphone, Charging Adapter (1.5m, Carbon Black)"/>
    <x v="1"/>
    <s v="USBCables"/>
    <n v="299"/>
    <n v="799"/>
    <n v="0.63"/>
    <x v="6"/>
    <x v="49"/>
    <x v="0"/>
    <x v="0"/>
    <s v="High"/>
    <x v="56"/>
  </r>
  <r>
    <x v="60"/>
    <s v="Wayona Usb Type C Fast Charger Cable Fast Charging Usb C Cable/Cord Compatible For Samsung Galaxy S10E S10 S9 S8 Plus S10+,Note 10 Note 9 Note 8,S20,M31S,M40,Realme X3,Pixel 2 Xl (3 Ft Pack Of 1,Grey)"/>
    <x v="1"/>
    <s v="USBCables"/>
    <n v="325"/>
    <n v="1299"/>
    <n v="0.75"/>
    <x v="1"/>
    <x v="50"/>
    <x v="0"/>
    <x v="0"/>
    <s v="High"/>
    <x v="57"/>
  </r>
  <r>
    <x v="61"/>
    <s v="Lapster 65W compatible for OnePlus Dash Warp Charge Cable , type c to c cable fast charging Data Sync Cable Compatible with One Plus 10R / 9RT/ 9 pro/ 9R/ 8T/ 9/ Nord &amp; for All Type C Devices ‚Äì Red, 1 Meter"/>
    <x v="1"/>
    <s v="USBCables"/>
    <n v="199"/>
    <n v="999"/>
    <n v="0.8"/>
    <x v="7"/>
    <x v="51"/>
    <x v="0"/>
    <x v="0"/>
    <s v="High"/>
    <x v="58"/>
  </r>
  <r>
    <x v="62"/>
    <s v="Wayona Nylon Braided (2 Pack) Lightning Fast Usb Data Cable Fast Charger Cord For Iphone, Ipad Tablet (3 Ft Pack Of 2, Grey)"/>
    <x v="1"/>
    <s v="USBCables"/>
    <n v="649"/>
    <n v="1999"/>
    <n v="0.68"/>
    <x v="1"/>
    <x v="1"/>
    <x v="0"/>
    <x v="0"/>
    <s v="High"/>
    <x v="59"/>
  </r>
  <r>
    <x v="63"/>
    <s v="Gizga Essentials USB WiFi Adapter for PC, 150 Mbps Wireless Network Adapter for Desktop - Nano Size WiFi Dongle Compatible with Windows, Mac OS &amp; Linux Kernel | WPA/WPA2 Encryption Standards| Black"/>
    <x v="1"/>
    <s v="WirelessUSBAdapters"/>
    <n v="269"/>
    <n v="800"/>
    <n v="0.66"/>
    <x v="9"/>
    <x v="52"/>
    <x v="0"/>
    <x v="0"/>
    <s v="High"/>
    <x v="60"/>
  </r>
  <r>
    <x v="64"/>
    <s v="boAt Deuce USB 300 2 in 1 Type-C &amp; Micro USB Stress Resistant, Sturdy Cable with 3A Fast Charging &amp; 480mbps Data Transmission, 10000+ Bends Lifespan and Extended 1.5m Length(Mercurial Black)"/>
    <x v="1"/>
    <s v="USBCables"/>
    <n v="299"/>
    <n v="699"/>
    <n v="0.56999999999999995"/>
    <x v="1"/>
    <x v="4"/>
    <x v="0"/>
    <x v="0"/>
    <s v="High"/>
    <x v="4"/>
  </r>
  <r>
    <x v="65"/>
    <s v="Lapster USB 3.0 A to Micro B SuperSpeed for hard disk cable - short cable"/>
    <x v="1"/>
    <s v="USBCables"/>
    <n v="199"/>
    <n v="999"/>
    <n v="0.8"/>
    <x v="4"/>
    <x v="53"/>
    <x v="0"/>
    <x v="0"/>
    <s v="High"/>
    <x v="61"/>
  </r>
  <r>
    <x v="66"/>
    <s v="ZEBRONICS ZEB-USB150WF1 WiFi USB Mini Adapter Supports 150 Mbps Wireless Data, Comes with Advanced Security WPA/WPA2 encryption Standards"/>
    <x v="1"/>
    <s v="WirelessUSBAdapters"/>
    <n v="290"/>
    <n v="349"/>
    <n v="0.17"/>
    <x v="10"/>
    <x v="54"/>
    <x v="0"/>
    <x v="1"/>
    <s v="Low"/>
    <x v="62"/>
  </r>
  <r>
    <x v="67"/>
    <s v="Gilary Multi Charging Cable, 3 in 1 Nylon Braided Fast Charging Cable for iPhone Micro USB Type C Mobile Phone | Colour May Vary |"/>
    <x v="1"/>
    <s v="USBCables"/>
    <n v="345"/>
    <n v="999"/>
    <n v="0.65"/>
    <x v="10"/>
    <x v="55"/>
    <x v="0"/>
    <x v="0"/>
    <s v="High"/>
    <x v="63"/>
  </r>
  <r>
    <x v="68"/>
    <s v="TP-Link UE300 USB 3.0 to RJ45 Gigabit Ethernet Network Adapter - Plug and Play"/>
    <x v="1"/>
    <s v="WirelessUSBAdapters"/>
    <n v="1099"/>
    <n v="1899"/>
    <n v="0.42"/>
    <x v="7"/>
    <x v="56"/>
    <x v="0"/>
    <x v="0"/>
    <s v="Medium"/>
    <x v="64"/>
  </r>
  <r>
    <x v="69"/>
    <s v="Wayona Type C to Lightning MFI Certified 20W Fast charging Nylon Braided USB C Cable for iPhone 14, 14 Pro, 14 Pro Max, 14 Plus, 13, 13 Pro, 13 Pro Max, 13 Mini, 12, 12 Pro, 11, 11 Pro Max iPhone 12 Mini, X, 8 (2M, Grey)"/>
    <x v="1"/>
    <s v="USBCables"/>
    <n v="719"/>
    <n v="1499"/>
    <n v="0.52"/>
    <x v="4"/>
    <x v="57"/>
    <x v="0"/>
    <x v="0"/>
    <s v="High"/>
    <x v="65"/>
  </r>
  <r>
    <x v="70"/>
    <s v="Amazon Basics New Release Nylon USB-A to Lightning Cable Cord, Fast Charging MFi Certified Charger for Apple iPhone, iPad (3-Ft, Rose Gold)"/>
    <x v="1"/>
    <s v="USBCables"/>
    <n v="849"/>
    <n v="1809"/>
    <n v="0.53"/>
    <x v="5"/>
    <x v="58"/>
    <x v="0"/>
    <x v="0"/>
    <s v="High"/>
    <x v="66"/>
  </r>
  <r>
    <x v="71"/>
    <s v="Wayona Nylon Braided USB Data Sync and Fast Charging 3A Short Power Bank Cable For iPhones, iPad Air, iPad mini, iPod Nano and iPod Touch (Grey)"/>
    <x v="1"/>
    <s v="USBCables"/>
    <n v="349"/>
    <n v="999"/>
    <n v="0.65"/>
    <x v="1"/>
    <x v="59"/>
    <x v="0"/>
    <x v="0"/>
    <s v="High"/>
    <x v="67"/>
  </r>
  <r>
    <x v="72"/>
    <s v="Wayona Type C To Type C Long Fast Charging Cable Type C Charger Cord Compatible With Samsung S22 S20 S20 Fe 2022 S22 Ultra S21 Ultra A70 A51 A53 A33 A73 M51 M31 M33 M53 (Grey, 2M, 65W, 6Ft)"/>
    <x v="1"/>
    <s v="USBCables"/>
    <n v="399"/>
    <n v="999"/>
    <n v="0.6"/>
    <x v="5"/>
    <x v="60"/>
    <x v="0"/>
    <x v="0"/>
    <s v="High"/>
    <x v="68"/>
  </r>
  <r>
    <x v="73"/>
    <s v="Wayona Nylon Braided 2M / 6Ft Fast Charge Usb To Lightning Data Sync And Charging Cable For Iphone, Ipad Tablet (6 Ft Pack Of 1, Grey)"/>
    <x v="1"/>
    <s v="USBCables"/>
    <n v="449"/>
    <n v="1299"/>
    <n v="0.65"/>
    <x v="1"/>
    <x v="1"/>
    <x v="0"/>
    <x v="0"/>
    <s v="High"/>
    <x v="69"/>
  </r>
  <r>
    <x v="74"/>
    <s v="CROSSVOLT Compatible Dash/Warp Data Sync Fast Charging Cable Supported for All C Type Devices (Cable)"/>
    <x v="1"/>
    <s v="USBCables"/>
    <n v="299"/>
    <n v="999"/>
    <n v="0.7"/>
    <x v="5"/>
    <x v="61"/>
    <x v="0"/>
    <x v="0"/>
    <s v="High"/>
    <x v="70"/>
  </r>
  <r>
    <x v="75"/>
    <s v="PTron Solero T241 2.4A Type-C Data &amp; Charging USB Cable, Made in India, 480Mbps Data Sync, Durable 1-Meter Long USB Cable for Type-C USB Devices for Charging Adapter (Black)"/>
    <x v="1"/>
    <s v="USBCables"/>
    <n v="99"/>
    <n v="800"/>
    <n v="0.88"/>
    <x v="3"/>
    <x v="6"/>
    <x v="0"/>
    <x v="0"/>
    <s v="High"/>
    <x v="71"/>
  </r>
  <r>
    <x v="76"/>
    <s v="boAt Laptop, Smartphone Type-c A400 Male Data Cable (Carbon Black)"/>
    <x v="1"/>
    <s v="USBCables"/>
    <n v="273.10000000000002"/>
    <n v="999"/>
    <n v="0.73"/>
    <x v="5"/>
    <x v="19"/>
    <x v="0"/>
    <x v="0"/>
    <s v="High"/>
    <x v="22"/>
  </r>
  <r>
    <x v="77"/>
    <s v="boAt Type C A750 Stress Resistant, Tangle-free, Sturdy Flat Cable with 6.5A Fast Charging &amp; 480Mbps Data Transmission, 10000+ Bends Lifespan and Extended 1.5m Length(Radiant Red)"/>
    <x v="1"/>
    <s v="USBCables"/>
    <n v="399"/>
    <n v="999"/>
    <n v="0.6"/>
    <x v="4"/>
    <x v="45"/>
    <x v="0"/>
    <x v="0"/>
    <s v="High"/>
    <x v="51"/>
  </r>
  <r>
    <x v="78"/>
    <s v="Portronics Konnect L POR-1403 Fast Charging 3A Type-C Cable 1.2 Meter with Charge &amp; Sync Function for All Type-C Devices (White)"/>
    <x v="1"/>
    <s v="USBCables"/>
    <n v="210"/>
    <n v="399"/>
    <n v="0.47"/>
    <x v="4"/>
    <x v="62"/>
    <x v="0"/>
    <x v="1"/>
    <s v="Medium"/>
    <x v="72"/>
  </r>
  <r>
    <x v="79"/>
    <s v="King Shine Multi Retractable 3.0A Fast Charger Cord, Multiple Charging Cable 4Ft/1.2m 3-in-1 USB Charge Cord Compatible with Phone/Type C/Micro USB for All Android and iOS Smartphones (Random Colour)"/>
    <x v="1"/>
    <s v="USBCables"/>
    <n v="347"/>
    <n v="999"/>
    <n v="0.65"/>
    <x v="11"/>
    <x v="63"/>
    <x v="0"/>
    <x v="0"/>
    <s v="High"/>
    <x v="73"/>
  </r>
  <r>
    <x v="80"/>
    <s v="Lapster 5 pin mini usb cable, usb b cable,camera cable usb2.0 for External HDDS/Card Readers/Camera etc."/>
    <x v="1"/>
    <s v="USBCables"/>
    <n v="149"/>
    <n v="999"/>
    <n v="0.85"/>
    <x v="2"/>
    <x v="38"/>
    <x v="0"/>
    <x v="0"/>
    <s v="High"/>
    <x v="44"/>
  </r>
  <r>
    <x v="81"/>
    <s v="Portronics Konnect Spydr 31 3-in-1 Multi Functional Cable with 3.0A Output, Tangle Resistant, 1.2M Length, Nylon Braided(Zebra)"/>
    <x v="1"/>
    <s v="USBCables"/>
    <n v="228"/>
    <n v="899"/>
    <n v="0.75"/>
    <x v="0"/>
    <x v="64"/>
    <x v="0"/>
    <x v="0"/>
    <s v="High"/>
    <x v="74"/>
  </r>
  <r>
    <x v="82"/>
    <s v="Belkin Apple Certified Lightning To Type C Cable, Tough Unbreakable Braided Fast Charging For Iphone, Ipad, Air Pods, 3.3 Feet (1 Meters)    White"/>
    <x v="1"/>
    <s v="USBCables"/>
    <n v="1599"/>
    <n v="1999"/>
    <n v="0.2"/>
    <x v="6"/>
    <x v="65"/>
    <x v="0"/>
    <x v="0"/>
    <s v="Low"/>
    <x v="75"/>
  </r>
  <r>
    <x v="83"/>
    <s v="Wayona Usb Type C 65W 6Ft/2M Long Fast Charging Cable Compatible For Samsung S22 S20 Fe S21 Ultra A33 A53 A01 A73 A70 A51 M33 M53 M51 M31(2M, Black)"/>
    <x v="1"/>
    <s v="USBCables"/>
    <n v="399"/>
    <n v="999"/>
    <n v="0.6"/>
    <x v="5"/>
    <x v="60"/>
    <x v="0"/>
    <x v="0"/>
    <s v="High"/>
    <x v="68"/>
  </r>
  <r>
    <x v="84"/>
    <s v="MI 2-in-1 USB Type C Cable (Micro USB to Type C) 30cm for Smartphone, Headphone, Laptop (White)"/>
    <x v="1"/>
    <s v="USBCables"/>
    <n v="179"/>
    <n v="299"/>
    <n v="0.4"/>
    <x v="3"/>
    <x v="66"/>
    <x v="0"/>
    <x v="1"/>
    <s v="Medium"/>
    <x v="76"/>
  </r>
  <r>
    <x v="85"/>
    <s v="AmazonBasics New Release ABS USB-A to Lightning Cable Cord, Fast Charging MFi Certified Charger for Apple iPhone, iPad Tablet (3-Ft, White)"/>
    <x v="1"/>
    <s v="USBCables"/>
    <n v="689"/>
    <n v="1500"/>
    <n v="0.54"/>
    <x v="1"/>
    <x v="67"/>
    <x v="0"/>
    <x v="0"/>
    <s v="High"/>
    <x v="77"/>
  </r>
  <r>
    <x v="86"/>
    <s v="pTron Solero 331 3.4Amps Multifunction Fast Charging Cable, 3-in-1 USB Cable Micro USB/Type-C/iOS, Made in India, Durable &amp; Strong &amp; Tangle-free 118cm in Length (Black)"/>
    <x v="1"/>
    <s v="USBCables"/>
    <n v="249"/>
    <n v="931"/>
    <n v="0.73"/>
    <x v="3"/>
    <x v="24"/>
    <x v="0"/>
    <x v="0"/>
    <s v="High"/>
    <x v="78"/>
  </r>
  <r>
    <x v="87"/>
    <s v="boAt Type-c A400 Type-c to USB A Cable for All Type C Phones (Lg nexus 5x), 1Mtr(Black)"/>
    <x v="1"/>
    <s v="USBCables"/>
    <n v="349"/>
    <n v="699"/>
    <n v="0.5"/>
    <x v="5"/>
    <x v="19"/>
    <x v="0"/>
    <x v="0"/>
    <s v="High"/>
    <x v="79"/>
  </r>
  <r>
    <x v="88"/>
    <s v="Zoul Type C to Type C Fast Charging Cable 65W 2M/6ft USB C Nylon Braided Cord Compatible with MacBook Oneplus 9 9R Samsung Galaxy S21 Ultra S20+ (2M, Black)"/>
    <x v="1"/>
    <s v="USBCables"/>
    <n v="399"/>
    <n v="1099"/>
    <n v="0.64"/>
    <x v="4"/>
    <x v="68"/>
    <x v="0"/>
    <x v="0"/>
    <s v="High"/>
    <x v="80"/>
  </r>
  <r>
    <x v="89"/>
    <s v="TP-LINK AC1300 Archer T3U Plus High Gain USB 3.0 Wi-Fi Dongle, Wireless Dual Band MU-MIMO WiFi Adapter with High Gain Antenna, Supports Windows 11/10/8.1/8/7/XP/MacOS"/>
    <x v="1"/>
    <s v="WirelessUSBAdapters"/>
    <n v="1699"/>
    <n v="2999"/>
    <n v="0.43"/>
    <x v="6"/>
    <x v="33"/>
    <x v="0"/>
    <x v="0"/>
    <s v="Medium"/>
    <x v="81"/>
  </r>
  <r>
    <x v="90"/>
    <s v="TP-Link Nano USB WiFi Dongle 150Mbps High Gain Wireless Network Wi-Fi Adapter for PC Desktop and Laptops, Supports Windows 10/8.1/8/7/XP, Linux, Mac OS X (TL-WN722N)"/>
    <x v="1"/>
    <s v="WirelessUSBAdapters"/>
    <n v="749"/>
    <n v="1339"/>
    <n v="0.44"/>
    <x v="1"/>
    <x v="69"/>
    <x v="0"/>
    <x v="0"/>
    <s v="Medium"/>
    <x v="82"/>
  </r>
  <r>
    <x v="91"/>
    <s v="AmazonBasics New Release Nylon USB-A to Lightning Cable Cord, MFi Certified Charger for Apple iPhone, iPad, Silver, 6-Ft"/>
    <x v="1"/>
    <s v="USBCables"/>
    <n v="999"/>
    <n v="2100"/>
    <n v="0.52"/>
    <x v="7"/>
    <x v="70"/>
    <x v="0"/>
    <x v="0"/>
    <s v="High"/>
    <x v="83"/>
  </r>
  <r>
    <x v="92"/>
    <s v="Ambrane Fast 100W Output Cable with Type-C to Type-C for Mobile, Laptop, Macbook &amp; Table Charging, 480mbps Data Sync Speed, Braided Cable, 1.5m Length (ABCC-100, Black-Grey)"/>
    <x v="1"/>
    <s v="USBCables"/>
    <n v="499"/>
    <n v="899"/>
    <n v="0.44"/>
    <x v="1"/>
    <x v="71"/>
    <x v="0"/>
    <x v="0"/>
    <s v="Medium"/>
    <x v="84"/>
  </r>
  <r>
    <x v="93"/>
    <s v="Duracell Type-C To Micro 1.2M braided Sync &amp; Charge Cable, USB C to Micro Fast Charge Compatible for fast data transmission (Black)"/>
    <x v="1"/>
    <s v="USBCables"/>
    <n v="368"/>
    <n v="699"/>
    <n v="0.47"/>
    <x v="1"/>
    <x v="72"/>
    <x v="0"/>
    <x v="0"/>
    <s v="Medium"/>
    <x v="85"/>
  </r>
  <r>
    <x v="94"/>
    <s v="Zoul USB Type C Fast Charging 3A Nylon Braided Data Cable Quick Charger Cable QC 3.0 for Samsung Galaxy M31s M30 S10 S9 S20 Plus, Note 10 9 8, A20e A40 A50 A70 (1M, Grey)"/>
    <x v="1"/>
    <s v="USBCables"/>
    <n v="339"/>
    <n v="1099"/>
    <n v="0.69"/>
    <x v="5"/>
    <x v="22"/>
    <x v="0"/>
    <x v="0"/>
    <s v="High"/>
    <x v="25"/>
  </r>
  <r>
    <x v="95"/>
    <s v="MI Xiaomi USB Type C HYperCharge Cable 6A 100cm Sturdy and Durable Black Supports 120W HyperCharging"/>
    <x v="1"/>
    <s v="USBCables"/>
    <n v="499"/>
    <n v="1299"/>
    <n v="0.62"/>
    <x v="5"/>
    <x v="8"/>
    <x v="0"/>
    <x v="0"/>
    <s v="High"/>
    <x v="86"/>
  </r>
  <r>
    <x v="96"/>
    <s v="GENERIC Ultra-Mini Bluetooth CSR 4.0 USB Dongle Adapter for Windows Computer ( Black:Golden)"/>
    <x v="1"/>
    <s v="WirelessUSBAdapters"/>
    <n v="249"/>
    <n v="399"/>
    <n v="0.38"/>
    <x v="12"/>
    <x v="73"/>
    <x v="0"/>
    <x v="1"/>
    <s v="Medium"/>
    <x v="87"/>
  </r>
  <r>
    <x v="97"/>
    <s v="Belkin Apple Certified Lightning To Type C Cable, Fast Charging For Iphone, Ipad, Air Pods, 3.3 Feet (1 Meters)    White"/>
    <x v="1"/>
    <s v="USBCables"/>
    <n v="1499"/>
    <n v="1999"/>
    <n v="0.25"/>
    <x v="6"/>
    <x v="65"/>
    <x v="0"/>
    <x v="0"/>
    <s v="Low"/>
    <x v="75"/>
  </r>
  <r>
    <x v="98"/>
    <s v="Wayona Type C Cable Nylon Braided USB C QC 3.0 Fast Charging Short Power Bank Cable for Samsung Galaxy S10e/S10+/S10/S9/S9+/Note 9/S8/Note 8, LG G7 G5 G6, Moto G6 G7 (0.25M, Black)"/>
    <x v="1"/>
    <s v="USBCables"/>
    <n v="339"/>
    <n v="999"/>
    <n v="0.66"/>
    <x v="5"/>
    <x v="74"/>
    <x v="0"/>
    <x v="0"/>
    <s v="High"/>
    <x v="88"/>
  </r>
  <r>
    <x v="99"/>
    <s v="Pinnaclz Original Combo of 2 USB Type C Fast Charging Cable, USB C Data Cable for Charging and Data Transfer Smart Phones White 1.2 Meter Made in India (Pack of 2)"/>
    <x v="1"/>
    <s v="USBCables"/>
    <n v="149"/>
    <n v="499"/>
    <n v="0.7"/>
    <x v="2"/>
    <x v="44"/>
    <x v="0"/>
    <x v="1"/>
    <s v="High"/>
    <x v="50"/>
  </r>
  <r>
    <x v="100"/>
    <s v="Ambrane BCL-15 Lightning Cable for Smartphone (1.5m Black)"/>
    <x v="1"/>
    <s v="USBCables"/>
    <n v="149"/>
    <n v="399"/>
    <n v="0.63"/>
    <x v="3"/>
    <x v="75"/>
    <x v="0"/>
    <x v="1"/>
    <s v="High"/>
    <x v="89"/>
  </r>
  <r>
    <x v="101"/>
    <s v="Belkin USB C to USB-C Fast Charging Type C Cable, 60W PD, 3.3 feet (1 meter) for Laptop, Personal Computer, Tablet, Smartphone - Black, USB-IF Certified"/>
    <x v="1"/>
    <s v="USBCables"/>
    <n v="599"/>
    <n v="849"/>
    <n v="0.28999999999999998"/>
    <x v="7"/>
    <x v="76"/>
    <x v="0"/>
    <x v="0"/>
    <s v="Low"/>
    <x v="90"/>
  </r>
  <r>
    <x v="102"/>
    <s v="Wayona Nylon Braided Lightning USB Data Sync &amp; 3A Charging Cable for iPhones, iPad Air, iPad Mini, iPod Nano and iPod Touch (3 FT Pack of 1, Grey)"/>
    <x v="1"/>
    <s v="USBCables"/>
    <n v="399"/>
    <n v="1299"/>
    <n v="0.69"/>
    <x v="1"/>
    <x v="59"/>
    <x v="0"/>
    <x v="0"/>
    <s v="High"/>
    <x v="91"/>
  </r>
  <r>
    <x v="103"/>
    <s v="realme 10W Fast Charging Micro-USB Cable (Braided, Black)"/>
    <x v="1"/>
    <s v="USBCables"/>
    <n v="249"/>
    <n v="399"/>
    <n v="0.38"/>
    <x v="2"/>
    <x v="77"/>
    <x v="0"/>
    <x v="1"/>
    <s v="Medium"/>
    <x v="92"/>
  </r>
  <r>
    <x v="104"/>
    <s v="TP-Link AC1300 USB WiFi Adapter (Archer T3U) - 2.4G/5G Dual Band Mini Wireless Network Adapter for PC Desktop, MU-MIMO Wi-Fi Dongle, USB 3.0, Supports Windows 11,10, 8.1, 8, 7, XP/Mac OS 10.15 and earlier"/>
    <x v="1"/>
    <s v="WirelessUSBAdapters"/>
    <n v="1399"/>
    <n v="2499"/>
    <n v="0.44"/>
    <x v="6"/>
    <x v="78"/>
    <x v="0"/>
    <x v="0"/>
    <s v="Medium"/>
    <x v="93"/>
  </r>
  <r>
    <x v="105"/>
    <s v="Ambrane 60W / 3A Fast Charging Output Cable with Micro to USB for Mobile, Neckband, True Wireless Earphone Charging, 480mbps Data Sync Speed, 1m Length (ACM - AZ1, Black)"/>
    <x v="1"/>
    <s v="USBCables"/>
    <n v="149"/>
    <n v="399"/>
    <n v="0.63"/>
    <x v="2"/>
    <x v="47"/>
    <x v="0"/>
    <x v="1"/>
    <s v="High"/>
    <x v="53"/>
  </r>
  <r>
    <x v="106"/>
    <s v="Wayona USB Type C 65W Fast Charging 2M/6Ft Long Flash Charge Cable 3A QC 3.0 Data Cable Compatible with Samsung Galaxy S21 S10 S9 S8, iQOO Z3, Vivo, Note 10 9 8, A20e A40 A50 A70, Moto G7 G8 (2M, Grey)"/>
    <x v="1"/>
    <s v="USBCables"/>
    <n v="325"/>
    <n v="999"/>
    <n v="0.67"/>
    <x v="5"/>
    <x v="79"/>
    <x v="0"/>
    <x v="0"/>
    <s v="High"/>
    <x v="94"/>
  </r>
  <r>
    <x v="107"/>
    <s v="Syncwire LTG to USB Cable for Fast Charging Compatible with Phone 5/ 5C/ 5S/ 6/ 6S/ 7/8/ X/XR/XS Max/ 11/12/ 13 Series and Pad Air/Mini, Pod &amp; Other Devices (1.1 Meter, White)"/>
    <x v="1"/>
    <s v="USBCables"/>
    <n v="399"/>
    <n v="1999"/>
    <n v="0.8"/>
    <x v="13"/>
    <x v="80"/>
    <x v="1"/>
    <x v="0"/>
    <s v="High"/>
    <x v="95"/>
  </r>
  <r>
    <x v="108"/>
    <s v="Skadioo WiFi Adapter for pc | Car Accessories, WiFi Dongle for pc | USB WiFi Adapter for pc | Wi-Fi Receiver 2.4GHz, 802.11b/g/n UNano Size WiFi Dongle Compatible Adapter,WiFi dongle for pc"/>
    <x v="1"/>
    <s v="WirelessUSBAdapters"/>
    <n v="199"/>
    <n v="499"/>
    <n v="0.6"/>
    <x v="10"/>
    <x v="81"/>
    <x v="0"/>
    <x v="1"/>
    <s v="High"/>
    <x v="96"/>
  </r>
  <r>
    <x v="109"/>
    <s v="FLiX (Beetel USB to Type C PVC Data Sync &amp; 15W(3A) TPE Fast Charging Cable, Made in India, 480Mbps Data Sync, 1 Meter Long cable for all Andriod &amp; all Type C Devices (Black)(XCD - FPC02)"/>
    <x v="1"/>
    <s v="USBCables"/>
    <n v="88"/>
    <n v="299"/>
    <n v="0.71"/>
    <x v="2"/>
    <x v="16"/>
    <x v="0"/>
    <x v="1"/>
    <s v="High"/>
    <x v="97"/>
  </r>
  <r>
    <x v="110"/>
    <s v="Zoul USB C to USB C Fast Charging Cable 65W Type C to Type C Nylon Braided Cord Compatible with Macbook Oneplus 9 10R Samsung Galaxy S22 S21 Ultra Z Flip3 Macbook Air/Pro M1 Google Pixel 11'' iPad Pro 2020/2018 (2M, Grey)"/>
    <x v="1"/>
    <s v="USBCables"/>
    <n v="399"/>
    <n v="1099"/>
    <n v="0.64"/>
    <x v="4"/>
    <x v="68"/>
    <x v="0"/>
    <x v="0"/>
    <s v="High"/>
    <x v="80"/>
  </r>
  <r>
    <x v="111"/>
    <s v="FLiX (Beetel Flow USB to Micro USB PVC Data Sync &amp; 12W(2.4A) Fast Charging Cable,Made in India,480Mbps Data Sync,Solid Cable,1 Meter Long cable for all Andriod &amp; Micro USB Devices (Black)(XCD-FPM01)"/>
    <x v="1"/>
    <s v="USBCables"/>
    <n v="57.89"/>
    <n v="199"/>
    <n v="0.71"/>
    <x v="2"/>
    <x v="16"/>
    <x v="0"/>
    <x v="2"/>
    <s v="High"/>
    <x v="19"/>
  </r>
  <r>
    <x v="112"/>
    <s v="Storite USB 3.0 Cable A to Micro B high Speed Upto 5 Gbps Data Transfer Cable for Portable External Hard Drive - (20cm), Black"/>
    <x v="1"/>
    <s v="USBCables"/>
    <n v="299"/>
    <n v="699"/>
    <n v="0.56999999999999995"/>
    <x v="4"/>
    <x v="82"/>
    <x v="0"/>
    <x v="0"/>
    <s v="High"/>
    <x v="98"/>
  </r>
  <r>
    <x v="113"/>
    <s v="boAt LTG 500 Apple MFI Certified for iPhone, iPad and iPod 2Mtr Data Cable(Space Grey)"/>
    <x v="1"/>
    <s v="USBCables"/>
    <n v="849"/>
    <n v="999"/>
    <n v="0.15"/>
    <x v="4"/>
    <x v="83"/>
    <x v="0"/>
    <x v="0"/>
    <s v="Low"/>
    <x v="99"/>
  </r>
  <r>
    <x v="114"/>
    <s v="AmazonBasics USB C to Lightning Aluminum with Nylon Braided MFi Certified Charging Cable (Grey, 1.2 meter)"/>
    <x v="1"/>
    <s v="USBCables"/>
    <n v="949"/>
    <n v="1999"/>
    <n v="0.53"/>
    <x v="6"/>
    <x v="25"/>
    <x v="0"/>
    <x v="0"/>
    <s v="High"/>
    <x v="100"/>
  </r>
  <r>
    <x v="115"/>
    <s v="AmazonBasics Double Braided Nylon USB Type-C to Type-C 2.0 Cable Smartphone (Dark Grey, 3 feet)"/>
    <x v="1"/>
    <s v="USBCables"/>
    <n v="499"/>
    <n v="1200"/>
    <n v="0.57999999999999996"/>
    <x v="5"/>
    <x v="84"/>
    <x v="0"/>
    <x v="0"/>
    <s v="High"/>
    <x v="101"/>
  </r>
  <r>
    <x v="116"/>
    <s v="Amazon Basics USB 3.0 Cable - A Male to Micro B - 6 Feet (1.8 Meters), Black"/>
    <x v="1"/>
    <s v="USBCables"/>
    <n v="299"/>
    <n v="485"/>
    <n v="0.38"/>
    <x v="5"/>
    <x v="85"/>
    <x v="0"/>
    <x v="1"/>
    <s v="Medium"/>
    <x v="102"/>
  </r>
  <r>
    <x v="117"/>
    <s v="AmazonBasics USB C to Lightning Aluminum with Nylon Braided MFi Certified Charging Cable (Grey, 1.8 meter)"/>
    <x v="1"/>
    <s v="USBCables"/>
    <n v="949"/>
    <n v="1999"/>
    <n v="0.53"/>
    <x v="6"/>
    <x v="25"/>
    <x v="0"/>
    <x v="0"/>
    <s v="High"/>
    <x v="100"/>
  </r>
  <r>
    <x v="118"/>
    <s v="Wayona Usb C 65W Fast Charging Cable Compatible For Tablets Samsung S22 S20 S10 S20Fe S21 S21 Ultra A70 A51 A71 A50S M31 M51 M31S M53 5G (1M, Black)"/>
    <x v="1"/>
    <s v="USBCables"/>
    <n v="379"/>
    <n v="1099"/>
    <n v="0.66"/>
    <x v="5"/>
    <x v="60"/>
    <x v="0"/>
    <x v="0"/>
    <s v="High"/>
    <x v="103"/>
  </r>
  <r>
    <x v="119"/>
    <s v="Amazon Basics USB A to Lightning MFi Certified Charging Cable (White, 1.2 meter)"/>
    <x v="1"/>
    <s v="USBCables"/>
    <n v="709"/>
    <n v="1999"/>
    <n v="0.65"/>
    <x v="4"/>
    <x v="86"/>
    <x v="0"/>
    <x v="0"/>
    <s v="High"/>
    <x v="104"/>
  </r>
  <r>
    <x v="120"/>
    <s v="Duracell Micro USB 3A Braided Sync &amp; Fast Charging Cable, 3.9 Feet (1.2M). Supports QC 2.0/3.0 Charging, High Speed Data Transmission - Black"/>
    <x v="1"/>
    <s v="USBCables"/>
    <n v="320"/>
    <n v="599"/>
    <n v="0.47"/>
    <x v="4"/>
    <x v="87"/>
    <x v="0"/>
    <x v="0"/>
    <s v="Medium"/>
    <x v="105"/>
  </r>
  <r>
    <x v="121"/>
    <s v="Zebronics CU3100V Fast charging Type C cable with QC 18W support, 3A max capacity, 1 meter braided cable, Data transfer and Superior durability (Braided Black + White)"/>
    <x v="1"/>
    <s v="USBCables"/>
    <n v="139"/>
    <n v="549"/>
    <n v="0.75"/>
    <x v="3"/>
    <x v="88"/>
    <x v="0"/>
    <x v="0"/>
    <s v="High"/>
    <x v="106"/>
  </r>
  <r>
    <x v="122"/>
    <s v="FLiX (Beetel) USB to iPhone Lightning Textured Pattern Data Sync &amp; 2A Fast Charging Cable, Made in India, 480Mbps Data Sync, Tough Cable, 1 Meter Long USB Cable for Apple Devices (Black)(XCD-L102)"/>
    <x v="1"/>
    <s v="USBCables"/>
    <n v="129"/>
    <n v="249"/>
    <n v="0.48"/>
    <x v="2"/>
    <x v="16"/>
    <x v="0"/>
    <x v="1"/>
    <s v="Medium"/>
    <x v="55"/>
  </r>
  <r>
    <x v="123"/>
    <s v="Belkin Apple Certified Lightning to USB Charge and Sync Cable for iPhone, iPad, Air Pods, 39.6 inch (100cm) ‚Äì Black"/>
    <x v="1"/>
    <s v="USBCables"/>
    <n v="999"/>
    <n v="1699"/>
    <n v="0.41"/>
    <x v="6"/>
    <x v="89"/>
    <x v="0"/>
    <x v="0"/>
    <s v="Medium"/>
    <x v="107"/>
  </r>
  <r>
    <x v="124"/>
    <s v="Time Office Scanner Replacement Cable for Startek FM220U (Type C) Ivory"/>
    <x v="1"/>
    <s v="USBCables"/>
    <n v="225"/>
    <n v="499"/>
    <n v="0.55000000000000004"/>
    <x v="4"/>
    <x v="90"/>
    <x v="0"/>
    <x v="1"/>
    <s v="High"/>
    <x v="108"/>
  </r>
  <r>
    <x v="125"/>
    <s v="Storite USB 2.0 A to Mini 5 pin B Cable for External HDDS/Camera/Card Readers 35cm"/>
    <x v="1"/>
    <s v="USBCables"/>
    <n v="259"/>
    <n v="699"/>
    <n v="0.63"/>
    <x v="0"/>
    <x v="91"/>
    <x v="0"/>
    <x v="0"/>
    <s v="High"/>
    <x v="109"/>
  </r>
  <r>
    <x v="126"/>
    <s v="Amkette 30 Pin to USB Charging &amp; Data Sync Cable for iPhone 3G/3GS/4/4s/iPad 1/2/3, iPod Nano 5th/6th Gen and iPod Touch 3rd/4th Gen -1.5m (Black)"/>
    <x v="1"/>
    <s v="USBCables"/>
    <n v="449"/>
    <n v="599"/>
    <n v="0.25"/>
    <x v="2"/>
    <x v="92"/>
    <x v="0"/>
    <x v="0"/>
    <s v="Low"/>
    <x v="110"/>
  </r>
  <r>
    <x v="127"/>
    <s v="POPIO Type C Dash Charging USB Data Cable for OnePlus Devices"/>
    <x v="1"/>
    <s v="USBCables"/>
    <n v="350"/>
    <n v="599"/>
    <n v="0.42"/>
    <x v="3"/>
    <x v="93"/>
    <x v="0"/>
    <x v="0"/>
    <s v="Medium"/>
    <x v="111"/>
  </r>
  <r>
    <x v="128"/>
    <s v="MYVN LTG to USB for¬†Fast Charging &amp; Data Sync USB Cable Compatible for iPhone 5/5s/6/6S/7/7+/8/8+/10/11, iPad Air/Mini, iPod and iOS Devices (1 M)"/>
    <x v="1"/>
    <s v="USBCables"/>
    <n v="252"/>
    <n v="999"/>
    <n v="0.75"/>
    <x v="10"/>
    <x v="94"/>
    <x v="0"/>
    <x v="0"/>
    <s v="High"/>
    <x v="112"/>
  </r>
  <r>
    <x v="129"/>
    <s v="AmazonBasics USB 2.0 Extension Cable for Personal Computer, Printer, 2-Pack - A-Male to A-Female - 3.3 Feet (1 Meter, Black)"/>
    <x v="1"/>
    <s v="USBCables"/>
    <n v="299"/>
    <n v="800"/>
    <n v="0.63"/>
    <x v="7"/>
    <x v="95"/>
    <x v="0"/>
    <x v="0"/>
    <s v="High"/>
    <x v="113"/>
  </r>
  <r>
    <x v="130"/>
    <s v="Amazon Basics USB C to Lightning TPE MFi Certified Charging Cable (White, 1.2 meter)"/>
    <x v="1"/>
    <s v="USBCables"/>
    <n v="799"/>
    <n v="1999"/>
    <n v="0.6"/>
    <x v="1"/>
    <x v="96"/>
    <x v="0"/>
    <x v="0"/>
    <s v="High"/>
    <x v="114"/>
  </r>
  <r>
    <x v="131"/>
    <s v="boAt LTG 550v3 Lightning Apple MFi Certified Cable with Spaceship Grade Aluminium Housing,Stress Resistance, Rapid 2.4A Charging &amp; 480mbps Data Sync, 1m Length &amp; 10000+ Bends Lifespan(Mercurial Black)"/>
    <x v="1"/>
    <s v="USBCables"/>
    <n v="848.99"/>
    <n v="1490"/>
    <n v="0.43"/>
    <x v="3"/>
    <x v="97"/>
    <x v="0"/>
    <x v="0"/>
    <s v="Medium"/>
    <x v="115"/>
  </r>
  <r>
    <x v="132"/>
    <s v="Wayona Nylon Braided Usb Syncing And Charging Cable Sync And Charging Cable For Iphone, Ipad (3 Ft, Black) - Pack Of 2"/>
    <x v="1"/>
    <s v="USBCables"/>
    <n v="649"/>
    <n v="1999"/>
    <n v="0.68"/>
    <x v="1"/>
    <x v="1"/>
    <x v="0"/>
    <x v="0"/>
    <s v="High"/>
    <x v="59"/>
  </r>
  <r>
    <x v="133"/>
    <s v="Portronics Konnect L 60W PD Type C to Type C Mobile Charging Cable, 1.2M, Fast Data Sync, Tangle Resistant, TPE+Nylon Braided(Grey)"/>
    <x v="1"/>
    <s v="USBCables"/>
    <n v="249"/>
    <n v="499"/>
    <n v="0.5"/>
    <x v="4"/>
    <x v="98"/>
    <x v="0"/>
    <x v="1"/>
    <s v="High"/>
    <x v="116"/>
  </r>
  <r>
    <x v="134"/>
    <s v="boAt LTG 500 Apple MFI Certified for iPhone, iPad and iPod 2Mtr Data Cable(Metallic Silver)"/>
    <x v="1"/>
    <s v="USBCables"/>
    <n v="799"/>
    <n v="1749"/>
    <n v="0.54"/>
    <x v="4"/>
    <x v="99"/>
    <x v="0"/>
    <x v="0"/>
    <s v="High"/>
    <x v="117"/>
  </r>
  <r>
    <x v="135"/>
    <s v="Agaro Blaze USBA to micro +Type C 2in1 Braided 1.2M Cable"/>
    <x v="1"/>
    <s v="USBCables"/>
    <n v="159"/>
    <n v="595"/>
    <n v="0.73"/>
    <x v="5"/>
    <x v="100"/>
    <x v="0"/>
    <x v="0"/>
    <s v="High"/>
    <x v="118"/>
  </r>
  <r>
    <x v="136"/>
    <s v="AmazonBasics 6 Feet DisplayPort to DisplayPort Cable - (Not HDMI Cable) (Gold)"/>
    <x v="1"/>
    <s v="DVICables"/>
    <n v="499"/>
    <n v="1100"/>
    <n v="0.55000000000000004"/>
    <x v="6"/>
    <x v="101"/>
    <x v="0"/>
    <x v="0"/>
    <s v="High"/>
    <x v="119"/>
  </r>
  <r>
    <x v="137"/>
    <s v="Zebronics CU3100V Fast charging Type C cable with QC 18W support, 3A max capacity, 1 meter braided cable, Data transfer and Superior durability (Braided Black )"/>
    <x v="1"/>
    <s v="USBCables"/>
    <n v="128.31"/>
    <n v="549"/>
    <n v="0.77"/>
    <x v="3"/>
    <x v="88"/>
    <x v="0"/>
    <x v="0"/>
    <s v="High"/>
    <x v="106"/>
  </r>
  <r>
    <x v="138"/>
    <s v="Belkin USB C to USB-C Fast Charging Type C Cable, 60W PD, 3.3 feet (1 meter) for Laptop, Personal Computer, Tablet, Smartphone - White, USB-IF Certified"/>
    <x v="1"/>
    <s v="USBCables"/>
    <n v="599"/>
    <n v="849"/>
    <n v="0.28999999999999998"/>
    <x v="7"/>
    <x v="102"/>
    <x v="0"/>
    <x v="0"/>
    <s v="Low"/>
    <x v="120"/>
  </r>
  <r>
    <x v="139"/>
    <s v="Wayona 3in1 Nylon Braided 66W USB Fast Charging Cable with Type C, Lightening and Micro USB Port, Compatible with iPhone, iPad, Samsung Galaxy, OnePlus, Mi, Oppo, Vivo, iQOO, Xiaomi (1M, Black)"/>
    <x v="1"/>
    <s v="USBCables"/>
    <n v="449"/>
    <n v="1099"/>
    <n v="0.59"/>
    <x v="2"/>
    <x v="103"/>
    <x v="0"/>
    <x v="0"/>
    <s v="High"/>
    <x v="121"/>
  </r>
  <r>
    <x v="140"/>
    <s v="Hi-Mobiler iPhone Charger Lightning Cable,2 Pack Apple MFi Certified USB iPhone Fast Chargering Cord,Data Sync Transfer for 13/12/11 Pro Max Xs X XR 8 7 6 5 5s iPad iPod More Model Cell Phone Cables"/>
    <x v="1"/>
    <s v="USBCables"/>
    <n v="254"/>
    <n v="799"/>
    <n v="0.68"/>
    <x v="2"/>
    <x v="104"/>
    <x v="0"/>
    <x v="0"/>
    <s v="High"/>
    <x v="122"/>
  </r>
  <r>
    <x v="141"/>
    <s v="Ambrane 60W / 3A Fast Charging Output Cable with Type-C to USB for Mobile, Neckband, True Wireless Earphone Charging, 480mbps Data Sync Speed, 1m Length (ACT - AZ10, White)"/>
    <x v="1"/>
    <s v="USBCables"/>
    <n v="179"/>
    <n v="399"/>
    <n v="0.55000000000000004"/>
    <x v="2"/>
    <x v="47"/>
    <x v="0"/>
    <x v="1"/>
    <s v="High"/>
    <x v="53"/>
  </r>
  <r>
    <x v="142"/>
    <s v="Wayona Usb Type C To Usb Nylon Braided Quick Charger Fast Charging Short Cable For Smartphone (Samsung Galaxy S21/S20/S10/S9/S9+/Note 9/S8/Note 8, Lg G7 G5 G6, Moto G6 G7) (0.25M,Grey)"/>
    <x v="1"/>
    <s v="USBCables"/>
    <n v="339"/>
    <n v="999"/>
    <n v="0.66"/>
    <x v="5"/>
    <x v="74"/>
    <x v="0"/>
    <x v="0"/>
    <s v="High"/>
    <x v="88"/>
  </r>
  <r>
    <x v="143"/>
    <s v="Boat A 350 Type C Cable 1.5m(Jet Black)"/>
    <x v="1"/>
    <s v="USBCables"/>
    <n v="299"/>
    <n v="798"/>
    <n v="0.63"/>
    <x v="6"/>
    <x v="49"/>
    <x v="0"/>
    <x v="0"/>
    <s v="High"/>
    <x v="123"/>
  </r>
  <r>
    <x v="144"/>
    <s v="pTron Solero M241 2.4A Micro USB Data &amp; Charging Cable, Made in India, 480Mbps Data Sync, Durable 1-Meter Long USB Cable for Micro USB Devices (White)"/>
    <x v="1"/>
    <s v="USBCables"/>
    <n v="89"/>
    <n v="800"/>
    <n v="0.89"/>
    <x v="3"/>
    <x v="24"/>
    <x v="0"/>
    <x v="0"/>
    <s v="High"/>
    <x v="124"/>
  </r>
  <r>
    <x v="145"/>
    <s v="AmazonBasics USB Type-C to USB Type-C 2.0 Cable for Charging Adapter, Smartphone - 9 Feet (2.7 Meters) - White"/>
    <x v="1"/>
    <s v="USBCables"/>
    <n v="549"/>
    <n v="995"/>
    <n v="0.45"/>
    <x v="1"/>
    <x v="39"/>
    <x v="0"/>
    <x v="0"/>
    <s v="Medium"/>
    <x v="125"/>
  </r>
  <r>
    <x v="146"/>
    <s v="Croma 3A Fast charge 1m Type-C to All Type-C Phones sync and charge cable, Made in India, 480Mbps Data transfer rate, Tested Durability with 8000+ bends (12 months warranty) - CRCMA0106sTC10, Black"/>
    <x v="1"/>
    <s v="USBCables"/>
    <n v="129"/>
    <n v="1000"/>
    <n v="0.87"/>
    <x v="3"/>
    <x v="105"/>
    <x v="0"/>
    <x v="0"/>
    <s v="High"/>
    <x v="126"/>
  </r>
  <r>
    <x v="147"/>
    <s v="Storite High Speed Micro USB 3.0 Cable A to Micro B for External &amp; Desktop Hard Drives 45cm"/>
    <x v="1"/>
    <s v="USBCables"/>
    <n v="299"/>
    <n v="799"/>
    <n v="0.63"/>
    <x v="1"/>
    <x v="106"/>
    <x v="0"/>
    <x v="0"/>
    <s v="High"/>
    <x v="127"/>
  </r>
  <r>
    <x v="148"/>
    <s v="FLiX (Beetel) 3in1 (Type C|Micro|Iphone Lightening) Textured Pattern 3A Fast Charging Cable with QC &amp; PD Support for Type C,Micro USB &amp; Lightning Iphone Cable,Made in India,1.5 Meter Long Cable(T101)"/>
    <x v="1"/>
    <s v="USBCables"/>
    <n v="182"/>
    <n v="599"/>
    <n v="0.7"/>
    <x v="2"/>
    <x v="16"/>
    <x v="0"/>
    <x v="0"/>
    <s v="High"/>
    <x v="128"/>
  </r>
  <r>
    <x v="149"/>
    <s v="Wayona USB Type C Fast Charging Cable Charger Cord 3A QC 3.0 Data Cable Compatible with Samsung Galaxy S10e S10 S9 S8 S20 Plus, Note 10 9 8, M51 A40 A50 A70, Moto G7 G8 (1M, Grey)"/>
    <x v="1"/>
    <s v="USBCables"/>
    <n v="299"/>
    <n v="999"/>
    <n v="0.7"/>
    <x v="5"/>
    <x v="79"/>
    <x v="0"/>
    <x v="0"/>
    <s v="High"/>
    <x v="94"/>
  </r>
  <r>
    <x v="150"/>
    <s v="boAt Rugged V3 Braided Micro USB Cable (Pearl White)"/>
    <x v="1"/>
    <s v="USBCables"/>
    <n v="299"/>
    <n v="799"/>
    <n v="0.63"/>
    <x v="1"/>
    <x v="4"/>
    <x v="0"/>
    <x v="0"/>
    <s v="High"/>
    <x v="12"/>
  </r>
  <r>
    <x v="151"/>
    <s v="Amazon Basics USB A to Lightning PVC Molded Nylon MFi Certified Charging Cable (Black, 1.2 meter)"/>
    <x v="1"/>
    <s v="USBCables"/>
    <n v="789"/>
    <n v="1999"/>
    <n v="0.61"/>
    <x v="1"/>
    <x v="107"/>
    <x v="0"/>
    <x v="0"/>
    <s v="High"/>
    <x v="129"/>
  </r>
  <r>
    <x v="152"/>
    <s v="Wayona Nylon Braided Usb Type C 3Ft 1M 3A Fast Charger Cable For Samsung Galaxy S9 S8 (Wc3Cb1, Black)"/>
    <x v="1"/>
    <s v="USBCables"/>
    <n v="325"/>
    <n v="1099"/>
    <n v="0.7"/>
    <x v="1"/>
    <x v="50"/>
    <x v="0"/>
    <x v="0"/>
    <s v="High"/>
    <x v="130"/>
  </r>
  <r>
    <x v="153"/>
    <s v="Belkin Apple Certified Lightning to USB Charge and Sync Tough Braided Cable for iPhone, iPad, Air Pods, 3.3 feet (1 meters) ‚Äì Black"/>
    <x v="1"/>
    <s v="USBCables"/>
    <n v="1299"/>
    <n v="1999"/>
    <n v="0.35"/>
    <x v="6"/>
    <x v="89"/>
    <x v="0"/>
    <x v="0"/>
    <s v="Medium"/>
    <x v="131"/>
  </r>
  <r>
    <x v="154"/>
    <s v="Lapster usb 2.0 mantra cable, mantra mfs 100 data cable (black)"/>
    <x v="1"/>
    <s v="USBCables"/>
    <n v="199"/>
    <n v="999"/>
    <n v="0.8"/>
    <x v="1"/>
    <x v="108"/>
    <x v="0"/>
    <x v="0"/>
    <s v="High"/>
    <x v="132"/>
  </r>
  <r>
    <x v="155"/>
    <s v="Wayona Type C to Lightning MFI Certified 20W Fast charging Nylon Braided USB C Cable for iPhone 14 Pro, 14 Pro Max, 14, 14 Plus, 13, 13 Pro, 13 Pro Max, 13 Mini, 12, 12 Pro, 11, 11 Pro Max, iPhone 12 Mini (2M, Black)"/>
    <x v="1"/>
    <s v="USBCables"/>
    <n v="719"/>
    <n v="1499"/>
    <n v="0.52"/>
    <x v="4"/>
    <x v="57"/>
    <x v="0"/>
    <x v="0"/>
    <s v="High"/>
    <x v="65"/>
  </r>
  <r>
    <x v="156"/>
    <s v="Amazon Brand - Solimo 3A Fast Charging Tough Type C USB Data Cable¬† ‚Äì 1 Meter"/>
    <x v="1"/>
    <s v="USBCables"/>
    <n v="119"/>
    <n v="299"/>
    <n v="0.6"/>
    <x v="0"/>
    <x v="109"/>
    <x v="0"/>
    <x v="1"/>
    <s v="High"/>
    <x v="133"/>
  </r>
  <r>
    <x v="157"/>
    <s v="Lenovo USB A to Type-C Tangle-free¬†¬†Aramid fiber braided¬†1.2m cable with 4A Fast charging &amp; 480 MBPS data transmission, certified 10000+ bend lifespan, Metallic Grey"/>
    <x v="1"/>
    <s v="USBCables"/>
    <n v="417.44"/>
    <n v="670"/>
    <n v="0.38"/>
    <x v="3"/>
    <x v="110"/>
    <x v="0"/>
    <x v="0"/>
    <s v="Medium"/>
    <x v="134"/>
  </r>
  <r>
    <x v="158"/>
    <s v="Amazon Brand - Solimo 65W Fast Charging Braided Type C to C Data Cable | Suitable For All Supported Mobile Phones (1 Meter, Black)"/>
    <x v="1"/>
    <s v="USBCables"/>
    <n v="199"/>
    <n v="999"/>
    <n v="0.8"/>
    <x v="14"/>
    <x v="111"/>
    <x v="2"/>
    <x v="0"/>
    <s v="High"/>
    <x v="135"/>
  </r>
  <r>
    <x v="159"/>
    <s v="pTron Solero T241 2.4A Type-C Data &amp; Charging USB Cable, Made in India, 480Mbps Data Sync, Durable 1-Meter Long USB Cable for Smartphone, Type-C USB Devices (White)"/>
    <x v="1"/>
    <s v="USBCables"/>
    <n v="99"/>
    <n v="800"/>
    <n v="0.88"/>
    <x v="3"/>
    <x v="24"/>
    <x v="0"/>
    <x v="0"/>
    <s v="High"/>
    <x v="124"/>
  </r>
  <r>
    <x v="160"/>
    <s v="Storite Super Speed USB 3.0 Male to Male Cable for Hard Drive Enclosures, Laptop Cooling Pad, DVD Players(60cm,Black)"/>
    <x v="1"/>
    <s v="USBCables"/>
    <n v="249"/>
    <n v="999"/>
    <n v="0.75"/>
    <x v="5"/>
    <x v="112"/>
    <x v="0"/>
    <x v="0"/>
    <s v="High"/>
    <x v="136"/>
  </r>
  <r>
    <x v="161"/>
    <s v="AmazonBasics Double Braided Nylon USB Type-C to Type-C 2.0 Cable, Charging Adapter, Smartphone 6 feet, Dark Grey"/>
    <x v="1"/>
    <s v="USBCables"/>
    <n v="649"/>
    <n v="1600"/>
    <n v="0.59"/>
    <x v="5"/>
    <x v="84"/>
    <x v="0"/>
    <x v="0"/>
    <s v="High"/>
    <x v="137"/>
  </r>
  <r>
    <x v="162"/>
    <s v="AmazonBasics USB Type-C to Micro-B 2.0 Cable - 6 Inches (15.2 Centimeters) - White"/>
    <x v="1"/>
    <s v="USBCables"/>
    <n v="349"/>
    <n v="899"/>
    <n v="0.61"/>
    <x v="4"/>
    <x v="113"/>
    <x v="0"/>
    <x v="0"/>
    <s v="High"/>
    <x v="138"/>
  </r>
  <r>
    <x v="163"/>
    <s v="Lava Charging Adapter Elements D3 2A Fast Charging Speed Usb Type C Data Cable, White"/>
    <x v="1"/>
    <s v="USBCables"/>
    <n v="129"/>
    <n v="449"/>
    <n v="0.71"/>
    <x v="10"/>
    <x v="114"/>
    <x v="0"/>
    <x v="1"/>
    <s v="High"/>
    <x v="139"/>
  </r>
  <r>
    <x v="164"/>
    <s v="NK STAR 950 Mbps USB WiFi Adapter Wireless Network Receiver Dongle for Desktop Laptop, (Support- Windows XP/7/8/10 &amp; MAC OS) NOt Support to DVR and HDTV"/>
    <x v="1"/>
    <s v="WirelessUSBAdapters"/>
    <n v="218"/>
    <n v="999"/>
    <n v="0.78"/>
    <x v="1"/>
    <x v="115"/>
    <x v="0"/>
    <x v="0"/>
    <s v="High"/>
    <x v="140"/>
  </r>
  <r>
    <x v="165"/>
    <s v="LS LAPSTER Quality Assured USB 2.0 morpho cable, morpho device cable for Mso 1300 E3/E2/E Biometric Finger Print Scanner morpho USB cable (Black)"/>
    <x v="1"/>
    <s v="USBCables"/>
    <n v="199"/>
    <n v="999"/>
    <n v="0.8"/>
    <x v="5"/>
    <x v="116"/>
    <x v="0"/>
    <x v="0"/>
    <s v="High"/>
    <x v="141"/>
  </r>
  <r>
    <x v="166"/>
    <s v="Synqe USB Type C Fast Charging Cable 2M Charger Cord Data Cable Compatible with Samsung Galaxy M51,Galaxy M31S, S10e S10 S9 S20 Plus, Note10 9 8,M40 A50 A70, Redmi Note 9, Moto G7, Poco F1 (2M, Grey)"/>
    <x v="1"/>
    <s v="USBCables"/>
    <n v="379"/>
    <n v="1099"/>
    <n v="0.66"/>
    <x v="5"/>
    <x v="117"/>
    <x v="0"/>
    <x v="0"/>
    <s v="High"/>
    <x v="142"/>
  </r>
  <r>
    <x v="167"/>
    <s v="Amazon Brand - Solimo Fast Charging Braided Type C Data Cable Seam, Suitable For All Supported Mobile Phones (1 Meter, Black)"/>
    <x v="1"/>
    <s v="USBCables"/>
    <n v="129"/>
    <n v="599"/>
    <n v="0.78"/>
    <x v="4"/>
    <x v="118"/>
    <x v="0"/>
    <x v="0"/>
    <s v="High"/>
    <x v="143"/>
  </r>
  <r>
    <x v="168"/>
    <s v="Synqe USB C to USB C 60W Nylon Braided Fast Charging Type C to Type C Cable Compatible with Samsung Galaxy Note 20/Ultra, S20 S22 S21 S20 FE A73 A53 A33 (2M, Black)"/>
    <x v="1"/>
    <s v="USBCables"/>
    <n v="389"/>
    <n v="999"/>
    <n v="0.61"/>
    <x v="5"/>
    <x v="119"/>
    <x v="0"/>
    <x v="0"/>
    <s v="High"/>
    <x v="144"/>
  </r>
  <r>
    <x v="169"/>
    <s v="EYNK Extra Long Micro USB Fast Charging USB Cable | Micro USB Data Cable | Quick Fast Charging Cable | Charger Sync Cable | High Speed Transfer Android Smartphones V8 Cable (2.4 Amp, 3m,) (White)"/>
    <x v="1"/>
    <s v="USBCables"/>
    <n v="299"/>
    <n v="799"/>
    <n v="0.63"/>
    <x v="2"/>
    <x v="120"/>
    <x v="0"/>
    <x v="0"/>
    <s v="High"/>
    <x v="145"/>
  </r>
  <r>
    <x v="170"/>
    <s v="Storite USB 2.0 A to Mini 5 pin B Cable for External HDDS/Camera/Card Readers (150cm - 1.5M)"/>
    <x v="1"/>
    <s v="USBCables"/>
    <n v="299"/>
    <n v="699"/>
    <n v="0.56999999999999995"/>
    <x v="3"/>
    <x v="121"/>
    <x v="0"/>
    <x v="0"/>
    <s v="High"/>
    <x v="146"/>
  </r>
  <r>
    <x v="171"/>
    <s v="REDTECH USB-C to Lightning Cable 3.3FT, [Apple MFi Certified] Lightning to Type C Fast Charging Cord Compatible with iPhone 14/13/13 pro/Max/12/11/X/XS/XR/8, Supports Power Delivery - White"/>
    <x v="1"/>
    <s v="USBCables"/>
    <n v="249"/>
    <n v="999"/>
    <n v="0.75"/>
    <x v="13"/>
    <x v="111"/>
    <x v="2"/>
    <x v="0"/>
    <s v="High"/>
    <x v="135"/>
  </r>
  <r>
    <x v="172"/>
    <s v="Synqe Type C to Type C Short Fast Charging 60W Cable Compatible with Samsung Galaxy Z Fold3 5G, Z Flip3 5G, S22 5G, S22 Ultra, S21, S20, S20FE, A52, A73, A53 (0.25M, Black)"/>
    <x v="1"/>
    <s v="USBCables"/>
    <n v="349"/>
    <n v="999"/>
    <n v="0.65"/>
    <x v="5"/>
    <x v="119"/>
    <x v="0"/>
    <x v="0"/>
    <s v="High"/>
    <x v="144"/>
  </r>
  <r>
    <x v="173"/>
    <s v="ESR USB C to Lightning Cable, 10 ft (3 m), MFi-Certified, Braided Nylon Power Delivery Fast Charging for iPhone 14/14 Plus/14 Pro/14 Pro Max, iPhone 13/12/11/X/8 Series, Use with Type-C Chargers, Black"/>
    <x v="1"/>
    <s v="USBCables"/>
    <n v="1519"/>
    <n v="1899"/>
    <n v="0.2"/>
    <x v="6"/>
    <x v="122"/>
    <x v="0"/>
    <x v="0"/>
    <s v="Low"/>
    <x v="147"/>
  </r>
  <r>
    <x v="174"/>
    <s v="Storite USB Extension Cable USB 3.0 Male to Female Extension Cable High Speed 5GBps Extension Cable Data Transfer for Keyboard, Mouse, Flash Drive, Hard Drive, Printer and More- 1.5M - Blue"/>
    <x v="1"/>
    <s v="USBCables"/>
    <n v="299"/>
    <n v="799"/>
    <n v="0.63"/>
    <x v="5"/>
    <x v="123"/>
    <x v="0"/>
    <x v="0"/>
    <s v="High"/>
    <x v="148"/>
  </r>
  <r>
    <x v="175"/>
    <s v="Sounce Spiral Charger Cable Protector Data Cable Saver Charging Cord Protective Cable Cover Headphone MacBook Laptop Earphone Cell Phone Set of 3 (Cable Protector (12 Units))"/>
    <x v="1"/>
    <s v="CableConnectionProtectors"/>
    <n v="99"/>
    <n v="999"/>
    <n v="0.9"/>
    <x v="2"/>
    <x v="124"/>
    <x v="0"/>
    <x v="0"/>
    <s v="High"/>
    <x v="149"/>
  </r>
  <r>
    <x v="176"/>
    <s v="FLiX (Beetel) USB to Type C PVC Data Sync &amp; 2A Smartphone Fast Charging Cable, Made in India, 480Mbps Data Sync, Tough Cable, 1 Meter Long USB Cable for USB Type C Devices Black XCD-C12"/>
    <x v="1"/>
    <s v="USBCables"/>
    <n v="139"/>
    <n v="249"/>
    <n v="0.44"/>
    <x v="2"/>
    <x v="125"/>
    <x v="0"/>
    <x v="1"/>
    <s v="Medium"/>
    <x v="150"/>
  </r>
  <r>
    <x v="177"/>
    <s v="LIRAMARK Webcam Cover Slide, Ultra Thin Laptop Camera Cover Slide Blocker for Computer MacBook Pro iMac PC Tablet (Pack of 3)"/>
    <x v="1"/>
    <s v="CameraPrivacyCovers"/>
    <n v="149"/>
    <n v="149"/>
    <n v="0"/>
    <x v="5"/>
    <x v="126"/>
    <x v="3"/>
    <x v="2"/>
    <s v="Low"/>
    <x v="151"/>
  </r>
  <r>
    <x v="178"/>
    <s v="SanDisk Cruzer Blade 32GB USB Flash Drive"/>
    <x v="1"/>
    <s v="PenDrives"/>
    <n v="289"/>
    <n v="650"/>
    <n v="0.56000000000000005"/>
    <x v="5"/>
    <x v="127"/>
    <x v="0"/>
    <x v="0"/>
    <s v="High"/>
    <x v="152"/>
  </r>
  <r>
    <x v="179"/>
    <s v="Logitech B170 Wireless Mouse, 2.4 GHz with USB Nano Receiver, Optical Tracking, 12-Months Battery Life, Ambidextrous, PC/Mac/Laptop - Black"/>
    <x v="1"/>
    <s v="Mice"/>
    <n v="599"/>
    <n v="895"/>
    <n v="0.33"/>
    <x v="6"/>
    <x v="128"/>
    <x v="0"/>
    <x v="0"/>
    <s v="Medium"/>
    <x v="153"/>
  </r>
  <r>
    <x v="180"/>
    <s v="Storio Kids Toys LCD Writing Tablet 8.5Inch E-Note Pad Best Birthday Gift for Girls Boys, Multicolor (SC1667)"/>
    <x v="1"/>
    <s v="GraphicTablets"/>
    <n v="217"/>
    <n v="237"/>
    <n v="0.08"/>
    <x v="0"/>
    <x v="129"/>
    <x v="0"/>
    <x v="1"/>
    <s v="Low"/>
    <x v="154"/>
  </r>
  <r>
    <x v="181"/>
    <s v="SKE Bed Study Table Portable Wood Multifunction Laptop-Table Lapdesk for Children Bed Foldabe Table Work with Tablet Slot &amp; Cup Holder Brown Black"/>
    <x v="1"/>
    <s v="Lapdesks"/>
    <n v="263"/>
    <n v="699"/>
    <n v="0.62"/>
    <x v="11"/>
    <x v="130"/>
    <x v="0"/>
    <x v="0"/>
    <s v="High"/>
    <x v="155"/>
  </r>
  <r>
    <x v="182"/>
    <s v="STRIFF Adjustable Laptop Tabletop Stand Patented Riser Ventilated Portable Foldable Compatible with MacBook Notebook Tablet Tray Desk Table Book with Free Phone Stand (Black)"/>
    <x v="1"/>
    <s v="NotebookComputerStands"/>
    <n v="349"/>
    <n v="1499"/>
    <n v="0.77"/>
    <x v="5"/>
    <x v="131"/>
    <x v="0"/>
    <x v="0"/>
    <s v="High"/>
    <x v="156"/>
  </r>
  <r>
    <x v="183"/>
    <s v="LAPSTER Spiral Charger Spiral Charger Cable Protectors for Wires Data Cable Saver Charging Cord Protective Cable Cover Set of 3 (12 Pieces)"/>
    <x v="1"/>
    <s v="CableConnectionProtectors"/>
    <n v="99"/>
    <n v="999"/>
    <n v="0.9"/>
    <x v="4"/>
    <x v="132"/>
    <x v="0"/>
    <x v="0"/>
    <s v="High"/>
    <x v="157"/>
  </r>
  <r>
    <x v="184"/>
    <s v="HP v236w USB 2.0 64GB Pen Drive, Metal"/>
    <x v="1"/>
    <s v="PenDrives"/>
    <n v="475"/>
    <n v="1500"/>
    <n v="0.68"/>
    <x v="1"/>
    <x v="133"/>
    <x v="0"/>
    <x v="0"/>
    <s v="High"/>
    <x v="158"/>
  </r>
  <r>
    <x v="185"/>
    <s v="HP X1000 Wired USB Mouse with 3 Handy Buttons, Fast-Moving Scroll Wheel and Optical Sensor works on most Surfaces (H2C21AA, Black/Grey)"/>
    <x v="1"/>
    <s v="Mice"/>
    <n v="269"/>
    <n v="649"/>
    <n v="0.59"/>
    <x v="5"/>
    <x v="134"/>
    <x v="0"/>
    <x v="0"/>
    <s v="High"/>
    <x v="159"/>
  </r>
  <r>
    <x v="186"/>
    <s v="Portronics Toad 23 Wireless Optical Mouse with 2.4GHz, USB Nano Dongle, Optical Orientation, Click Wheel, Adjustable DPI(Black)"/>
    <x v="1"/>
    <s v="Mice"/>
    <n v="299"/>
    <n v="599"/>
    <n v="0.5"/>
    <x v="4"/>
    <x v="135"/>
    <x v="0"/>
    <x v="0"/>
    <s v="High"/>
    <x v="160"/>
  </r>
  <r>
    <x v="187"/>
    <s v="Dell KB216 Wired Multimedia USB Keyboard with Super Quite Plunger Keys with Spill-Resistant ‚Äì Black"/>
    <x v="1"/>
    <s v="Keyboards"/>
    <n v="549"/>
    <n v="1799"/>
    <n v="0.69"/>
    <x v="5"/>
    <x v="136"/>
    <x v="0"/>
    <x v="0"/>
    <s v="High"/>
    <x v="161"/>
  </r>
  <r>
    <x v="188"/>
    <s v="Dell MS116 1000Dpi USB Wired Optical Mouse, Led Tracking, Scrolling Wheel, Plug and Play."/>
    <x v="1"/>
    <s v="Mice"/>
    <n v="299"/>
    <n v="650"/>
    <n v="0.54"/>
    <x v="7"/>
    <x v="137"/>
    <x v="0"/>
    <x v="0"/>
    <s v="High"/>
    <x v="162"/>
  </r>
  <r>
    <x v="189"/>
    <s v="Dell USB Wireless Keyboard and Mouse Set- KM3322W, Anti-Fade &amp; Spill-Resistant Keys, up to 36 Month Battery Life, 3Y Advance Exchange Warranty, Black"/>
    <x v="1"/>
    <m/>
    <n v="1399"/>
    <n v="2498"/>
    <n v="0.44"/>
    <x v="1"/>
    <x v="138"/>
    <x v="0"/>
    <x v="0"/>
    <s v="Medium"/>
    <x v="163"/>
  </r>
  <r>
    <x v="190"/>
    <s v="Seagate Expansion 1TB External HDD - USB 3.0 for Windows and Mac with 3 yr Data Recovery Services, Portable Hard Drive (STKM1000400)"/>
    <x v="1"/>
    <m/>
    <n v="4098"/>
    <n v="4999"/>
    <n v="0.18"/>
    <x v="7"/>
    <x v="139"/>
    <x v="0"/>
    <x v="0"/>
    <s v="Low"/>
    <x v="164"/>
  </r>
  <r>
    <x v="191"/>
    <s v="ZEBRONICS Zeb-Dash Plus 2.4GHz High Precision Wireless Mouse with up to 1600 DPI, Power Saving Mode, Nano Receiver and Plug &amp; Play Usage - USB"/>
    <x v="1"/>
    <m/>
    <n v="299"/>
    <n v="449"/>
    <n v="0.33"/>
    <x v="11"/>
    <x v="140"/>
    <x v="0"/>
    <x v="1"/>
    <s v="Medium"/>
    <x v="165"/>
  </r>
  <r>
    <x v="192"/>
    <s v="Zebronics Zeb-Companion 107 USB Wireless Keyboard and Mouse Set with Nano Receiver (Black)"/>
    <x v="1"/>
    <m/>
    <n v="699"/>
    <n v="999"/>
    <n v="0.3"/>
    <x v="11"/>
    <x v="141"/>
    <x v="0"/>
    <x v="0"/>
    <s v="Medium"/>
    <x v="166"/>
  </r>
  <r>
    <x v="193"/>
    <s v="SanDisk Ultra Flair 64GB USB 3.0 Pen Drive, Multicolor"/>
    <x v="1"/>
    <m/>
    <n v="519"/>
    <n v="1350"/>
    <n v="0.62"/>
    <x v="5"/>
    <x v="142"/>
    <x v="0"/>
    <x v="0"/>
    <s v="High"/>
    <x v="167"/>
  </r>
  <r>
    <x v="194"/>
    <s v="TP-Link AC750 Wifi Range Extender | Up to 750Mbps | Dual Band WiFi Extender, Repeater, Wifi Signal Booster, Access Point| Easy Set-Up | Extends Wifi to Smart Home &amp; Alexa Devices (RE200)"/>
    <x v="1"/>
    <m/>
    <n v="1889"/>
    <n v="5499"/>
    <n v="0.66"/>
    <x v="1"/>
    <x v="143"/>
    <x v="0"/>
    <x v="0"/>
    <s v="High"/>
    <x v="168"/>
  </r>
  <r>
    <x v="195"/>
    <s v="HP 805 Black Original Ink Cartridge"/>
    <x v="1"/>
    <m/>
    <n v="717"/>
    <n v="761"/>
    <n v="0.06"/>
    <x v="2"/>
    <x v="144"/>
    <x v="0"/>
    <x v="0"/>
    <s v="Low"/>
    <x v="169"/>
  </r>
  <r>
    <x v="196"/>
    <s v="GIZGA essentials Universal Silicone Keyboard Protector Skin for 15.6-inches Laptop (5 x 6 x 3 inches)"/>
    <x v="1"/>
    <m/>
    <n v="39"/>
    <n v="299"/>
    <n v="0.87"/>
    <x v="11"/>
    <x v="145"/>
    <x v="0"/>
    <x v="1"/>
    <s v="High"/>
    <x v="170"/>
  </r>
  <r>
    <x v="197"/>
    <s v="SanDisk Ultra 128 GB USB 3.0 Pen Drive (Black)"/>
    <x v="1"/>
    <m/>
    <n v="889"/>
    <n v="2500"/>
    <n v="0.64"/>
    <x v="5"/>
    <x v="146"/>
    <x v="0"/>
    <x v="0"/>
    <s v="High"/>
    <x v="171"/>
  </r>
  <r>
    <x v="198"/>
    <s v="Dell WM118 Wireless Mouse, 2.4 Ghz with USB Nano Receiver, Optical Tracking, 12-Months Battery Life, Ambidextrous, Pc/Mac/Laptop - Black."/>
    <x v="1"/>
    <m/>
    <n v="569"/>
    <n v="1299"/>
    <n v="0.56000000000000005"/>
    <x v="6"/>
    <x v="147"/>
    <x v="0"/>
    <x v="0"/>
    <s v="High"/>
    <x v="172"/>
  </r>
  <r>
    <x v="199"/>
    <s v="Zebronics Zeb-Transformer-M Optical USB Gaming Mouse with LED Effect(Black)"/>
    <x v="1"/>
    <m/>
    <n v="399"/>
    <n v="549"/>
    <n v="0.27"/>
    <x v="6"/>
    <x v="148"/>
    <x v="0"/>
    <x v="0"/>
    <s v="Low"/>
    <x v="173"/>
  </r>
  <r>
    <x v="200"/>
    <s v="STRIFF Mpad Mouse Mat 230X190X3mm Gaming Mouse Pad, Non-Slip Rubber Base, Waterproof Surface, Premium-Textured, Compatible with Laser and Optical Mice(Universe Black)"/>
    <x v="1"/>
    <m/>
    <n v="129"/>
    <n v="999"/>
    <n v="0.87"/>
    <x v="1"/>
    <x v="87"/>
    <x v="0"/>
    <x v="0"/>
    <s v="High"/>
    <x v="174"/>
  </r>
  <r>
    <x v="201"/>
    <s v="Gizga Essentials Hard Drive Case Shell, 6.35cm/2.5-inch, Portable Storage Organizer Bag for Earphone USB Cable Power Bank Mobile Charger Digital Gadget Hard Disk, Water Resistance Material, Black"/>
    <x v="1"/>
    <m/>
    <n v="199"/>
    <n v="599"/>
    <n v="0.67"/>
    <x v="7"/>
    <x v="149"/>
    <x v="0"/>
    <x v="0"/>
    <s v="High"/>
    <x v="175"/>
  </r>
  <r>
    <x v="202"/>
    <s v="HP X200 Wireless Mouse with 2.4 GHz Wireless connectivity, Adjustable DPI up to 1600, ambidextrous Design, and 18-Month Long Battery Life. 3-Years Warranty (6VY95AA)"/>
    <x v="1"/>
    <m/>
    <n v="681"/>
    <n v="1199"/>
    <n v="0.43"/>
    <x v="1"/>
    <x v="150"/>
    <x v="0"/>
    <x v="0"/>
    <s v="Medium"/>
    <x v="176"/>
  </r>
  <r>
    <x v="203"/>
    <s v="Oakter Mini UPS for 12V WiFi Router Broadband Modem | Backup Upto 4 Hours | WiFi Router UPS Power Backup During Power Cuts | UPS for 12V Router Broadband Modem | Current Surge &amp; Deep Discharge Protection"/>
    <x v="1"/>
    <m/>
    <n v="1199"/>
    <n v="3490"/>
    <n v="0.66"/>
    <x v="4"/>
    <x v="151"/>
    <x v="0"/>
    <x v="0"/>
    <s v="High"/>
    <x v="177"/>
  </r>
  <r>
    <x v="204"/>
    <s v="TP-Link Archer AC1200 Archer C6 Wi-Fi Speed Up to 867 Mbps/5 GHz + 400 Mbps/2.4 GHz, 5 Gigabit Ports, 4 External Antennas, MU-MIMO, Dual Band, WiFi Coverage with Access Point Mode, Black"/>
    <x v="1"/>
    <m/>
    <n v="2499"/>
    <n v="4999"/>
    <n v="0.5"/>
    <x v="6"/>
    <x v="152"/>
    <x v="0"/>
    <x v="0"/>
    <s v="High"/>
    <x v="178"/>
  </r>
  <r>
    <x v="205"/>
    <s v="Zodo 8. 5 inch LCD E-Writer Electronic Writing Pad/Tablet Drawing Board (Paperless Memo Digital Tablet)"/>
    <x v="1"/>
    <m/>
    <n v="100"/>
    <n v="499"/>
    <n v="0.8"/>
    <x v="11"/>
    <x v="153"/>
    <x v="0"/>
    <x v="1"/>
    <s v="High"/>
    <x v="179"/>
  </r>
  <r>
    <x v="206"/>
    <s v="Zebronics ZEB-KM2100 Multimedia USB Keyboard Comes with 114 Keys Including 12 Dedicated Multimedia Keys &amp; with Rupee Key"/>
    <x v="1"/>
    <m/>
    <n v="329"/>
    <n v="399"/>
    <n v="0.18"/>
    <x v="9"/>
    <x v="154"/>
    <x v="0"/>
    <x v="1"/>
    <s v="Low"/>
    <x v="180"/>
  </r>
  <r>
    <x v="207"/>
    <s v="ZEBRONICS Zeb-Comfort Wired USB Mouse, 3-Button, 1000 DPI Optical Sensor, Plug &amp; Play, for Windows/Mac, Black"/>
    <x v="1"/>
    <m/>
    <n v="139"/>
    <n v="299"/>
    <n v="0.54"/>
    <x v="0"/>
    <x v="155"/>
    <x v="0"/>
    <x v="1"/>
    <s v="High"/>
    <x v="181"/>
  </r>
  <r>
    <x v="208"/>
    <s v="MemeHo¬Æ Smart Standard Multi-Purpose Laptop Table with Dock Stand/Study Table/Bed Table/Foldable and Portable/Ergonomic &amp; Rounded Edges/Non-Slip Legs/Engineered Wood with Cup Holder (Black)"/>
    <x v="1"/>
    <m/>
    <n v="656"/>
    <n v="1499"/>
    <n v="0.56000000000000005"/>
    <x v="5"/>
    <x v="156"/>
    <x v="0"/>
    <x v="0"/>
    <s v="High"/>
    <x v="182"/>
  </r>
  <r>
    <x v="209"/>
    <s v="SanDisk Ultra Dual Drive Go USB Type C Pendrive for Mobile (Black, 128 GB, 5Y - SDDDC3-128G-I35)"/>
    <x v="1"/>
    <m/>
    <n v="1109"/>
    <n v="2800"/>
    <n v="0.6"/>
    <x v="5"/>
    <x v="157"/>
    <x v="0"/>
    <x v="0"/>
    <s v="High"/>
    <x v="183"/>
  </r>
  <r>
    <x v="210"/>
    <s v="Tizum Mouse Pad/ Computer Mouse Mat with Anti-Slip Rubber Base | Smooth Mouse Control | Spill-Resistant Surface for Laptop, Notebook, MacBook, Gaming, Laser/ Optical Mouse, 9.4‚Äùx 7.9‚Äù, Multicolored"/>
    <x v="1"/>
    <m/>
    <n v="169"/>
    <n v="299"/>
    <n v="0.43"/>
    <x v="6"/>
    <x v="158"/>
    <x v="0"/>
    <x v="1"/>
    <s v="Medium"/>
    <x v="184"/>
  </r>
  <r>
    <x v="211"/>
    <s v="Epson 003 65 ml for EcoTank L1110/L3100/L3101/L3110/L3115/L3116/L3150/L3151/L3152/L3156/L5190 Black Ink Bottle"/>
    <x v="1"/>
    <m/>
    <n v="309"/>
    <n v="404"/>
    <n v="0.24"/>
    <x v="6"/>
    <x v="159"/>
    <x v="0"/>
    <x v="1"/>
    <s v="Low"/>
    <x v="185"/>
  </r>
  <r>
    <x v="212"/>
    <s v="Quantum QHM-7406 Full-Sized Keyboard with () Rupee Symbol, Hotkeys and 3-pieces LED function for Desktop/Laptop/Smart TV Spill-Resistant Wired USB Keyboard with 10 million keystrokes lifespan (Black)"/>
    <x v="1"/>
    <m/>
    <n v="299"/>
    <n v="599"/>
    <n v="0.5"/>
    <x v="0"/>
    <x v="160"/>
    <x v="0"/>
    <x v="0"/>
    <s v="High"/>
    <x v="186"/>
  </r>
  <r>
    <x v="213"/>
    <s v="STRIFF Laptop Tabletop Stand, Fold-Up, Adjustable, Ventilated, Portable Holder for Desk, Aluminum Foldable Laptop Ergonomic Compatibility with up to 15.6-inch Laptop, All Mac, Tab, and Mobile (Silver)"/>
    <x v="1"/>
    <m/>
    <n v="449"/>
    <n v="999"/>
    <n v="0.55000000000000004"/>
    <x v="2"/>
    <x v="161"/>
    <x v="0"/>
    <x v="0"/>
    <s v="High"/>
    <x v="187"/>
  </r>
  <r>
    <x v="214"/>
    <s v="Logitech M221 Wireless Mouse, Silent Buttons, 2.4 GHz with USB Mini Receiver, 1000 DPI Optical Tracking, 18-Month Battery Life, Ambidextrous PC / Mac / Laptop - Charcoal Grey"/>
    <x v="1"/>
    <m/>
    <n v="799"/>
    <n v="1295"/>
    <n v="0.38"/>
    <x v="6"/>
    <x v="162"/>
    <x v="0"/>
    <x v="0"/>
    <s v="Medium"/>
    <x v="188"/>
  </r>
  <r>
    <x v="215"/>
    <s v="HP 150 Wireless USB Mouse with Ergonomic and ambidextrous Design, 1600 DPI Optical Tracking, 2.4 GHz Wireless connectivity, Dual-Function Scroll Wheel and 12 Month Long Battery Life. 3-Years Warranty."/>
    <x v="1"/>
    <m/>
    <n v="599"/>
    <n v="899"/>
    <n v="0.33"/>
    <x v="2"/>
    <x v="163"/>
    <x v="0"/>
    <x v="0"/>
    <s v="Medium"/>
    <x v="189"/>
  </r>
  <r>
    <x v="216"/>
    <s v="TP-Link USB Bluetooth Adapter for PC, 5.0 Bluetooth Dongle Receiver (UB500) Supports Windows 11/10/8.1/7 for Desktop, Laptop, Mouse, Keyboard, Printers, Headsets, Speakers, PS4/ Xbox Controllers"/>
    <x v="1"/>
    <m/>
    <n v="599"/>
    <n v="899"/>
    <n v="0.33"/>
    <x v="5"/>
    <x v="164"/>
    <x v="0"/>
    <x v="0"/>
    <s v="Medium"/>
    <x v="190"/>
  </r>
  <r>
    <x v="217"/>
    <s v="SanDisk Ultra Dual Drive Luxe USB Type C Flash Drive (Silver, 128 GB, 5Y - SDDDC4-128G-I35)"/>
    <x v="1"/>
    <m/>
    <n v="1299"/>
    <n v="3000"/>
    <n v="0.56999999999999995"/>
    <x v="5"/>
    <x v="165"/>
    <x v="0"/>
    <x v="0"/>
    <s v="High"/>
    <x v="191"/>
  </r>
  <r>
    <x v="218"/>
    <s v="rts [2 Pack] Mini USB C Type C Adapter Plug, Type C Female to USB A Male Charger Charging Cable Adapter Converter compatible for iPhone, Samsung S20 ultra/S21/S10/S8/S9/MacBook Pro iPad Silver"/>
    <x v="1"/>
    <m/>
    <n v="294"/>
    <n v="4999"/>
    <n v="0.94"/>
    <x v="5"/>
    <x v="166"/>
    <x v="0"/>
    <x v="0"/>
    <s v="High"/>
    <x v="192"/>
  </r>
  <r>
    <x v="219"/>
    <s v="HP 682 Black Original Ink Cartridge"/>
    <x v="1"/>
    <m/>
    <n v="828"/>
    <n v="861"/>
    <n v="0.04"/>
    <x v="1"/>
    <x v="167"/>
    <x v="0"/>
    <x v="0"/>
    <s v="Low"/>
    <x v="193"/>
  </r>
  <r>
    <x v="220"/>
    <s v="TP-Link TL-WA850RE Single_Band 300Mbps RJ45 Wireless Range Extender, Broadband/Wi-Fi Extender, Wi-Fi Booster/Hotspot with 1 Ethernet Port, Plug and Play, Built-in Access Point Mode, White"/>
    <x v="1"/>
    <m/>
    <n v="1469"/>
    <n v="2499"/>
    <n v="0.41"/>
    <x v="1"/>
    <x v="168"/>
    <x v="0"/>
    <x v="0"/>
    <s v="Medium"/>
    <x v="194"/>
  </r>
  <r>
    <x v="221"/>
    <s v="Acer EK220Q 21.5 Inch (54.61 cm) Full HD (1920x1080) VA Panel LCD Monitor with LED Back Light I 250 Nits I HDMI, VGA Ports I Eye Care Features Like Bluelight Shield, Flickerless &amp; Comfy View (Black)"/>
    <x v="1"/>
    <m/>
    <n v="6299"/>
    <n v="13750"/>
    <n v="0.54"/>
    <x v="1"/>
    <x v="169"/>
    <x v="0"/>
    <x v="0"/>
    <s v="High"/>
    <x v="195"/>
  </r>
  <r>
    <x v="222"/>
    <s v="E-COSMOS 5V 1.2W Portable Flexible USB LED Light (Colors May Vary, Small) - Set of 2 Pieces"/>
    <x v="1"/>
    <m/>
    <n v="59"/>
    <n v="59"/>
    <n v="0"/>
    <x v="0"/>
    <x v="170"/>
    <x v="0"/>
    <x v="2"/>
    <s v="Low"/>
    <x v="196"/>
  </r>
  <r>
    <x v="223"/>
    <s v="Zebronics Wired Keyboard and Mouse Combo with 104 Keys and a USB Mouse with 1200 DPI - JUDWAA 750"/>
    <x v="1"/>
    <m/>
    <n v="448"/>
    <n v="699"/>
    <n v="0.36"/>
    <x v="3"/>
    <x v="171"/>
    <x v="0"/>
    <x v="0"/>
    <s v="Medium"/>
    <x v="197"/>
  </r>
  <r>
    <x v="224"/>
    <s v="SanDisk Ultra Dual 64 GB USB 3.0 OTG Pen Drive (Black)"/>
    <x v="1"/>
    <m/>
    <n v="579"/>
    <n v="1400"/>
    <n v="0.59"/>
    <x v="5"/>
    <x v="172"/>
    <x v="0"/>
    <x v="0"/>
    <s v="High"/>
    <x v="198"/>
  </r>
  <r>
    <x v="225"/>
    <s v="Logitech B100 Wired USB Mouse, 3 yr Warranty, 800 DPI Optical Tracking, Ambidextrous PC/Mac/Laptop - Black"/>
    <x v="1"/>
    <m/>
    <n v="279"/>
    <n v="375"/>
    <n v="0.26"/>
    <x v="5"/>
    <x v="173"/>
    <x v="0"/>
    <x v="1"/>
    <s v="Low"/>
    <x v="199"/>
  </r>
  <r>
    <x v="226"/>
    <s v="AirCase Rugged Hard Drive Case for 2.5-inch Western Digital, Seagate, Toshiba, Portable Storage Shell for Gadget Hard Disk USB Cable Power Bank Mobile Charger Earphone, Waterproof (Black)"/>
    <x v="1"/>
    <m/>
    <n v="299"/>
    <n v="499"/>
    <n v="0.4"/>
    <x v="7"/>
    <x v="174"/>
    <x v="0"/>
    <x v="1"/>
    <s v="Medium"/>
    <x v="200"/>
  </r>
  <r>
    <x v="227"/>
    <s v="Robustrion Tempered Glass Screen Protector for iPad 10.2 inch 9th Gen Generation 2021 8th Gen 2020 7th Gen 2019"/>
    <x v="1"/>
    <m/>
    <n v="399"/>
    <n v="1499"/>
    <n v="0.73"/>
    <x v="4"/>
    <x v="175"/>
    <x v="0"/>
    <x v="0"/>
    <s v="High"/>
    <x v="201"/>
  </r>
  <r>
    <x v="228"/>
    <s v="Redgear Pro Wireless Gamepad with 2.4GHz Wireless Technology, Integrated Dual Intensity Motor, Illuminated Keys for PC(Compatible with Windows 7/8/8.1/10 only)"/>
    <x v="1"/>
    <m/>
    <n v="1699"/>
    <n v="3999"/>
    <n v="0.57999999999999996"/>
    <x v="1"/>
    <x v="176"/>
    <x v="0"/>
    <x v="0"/>
    <s v="High"/>
    <x v="202"/>
  </r>
  <r>
    <x v="229"/>
    <s v="Logitech M235 Wireless Mouse, 1000 DPI Optical Tracking, 12 Month Life Battery, Compatible with Windows, Mac, Chromebook/PC/Laptop"/>
    <x v="1"/>
    <m/>
    <n v="699"/>
    <n v="995"/>
    <n v="0.3"/>
    <x v="7"/>
    <x v="177"/>
    <x v="0"/>
    <x v="0"/>
    <s v="Medium"/>
    <x v="203"/>
  </r>
  <r>
    <x v="230"/>
    <s v="TP-link N300 WiFi Wireless Router TL-WR845N | 300Mbps Wi-Fi Speed | Three 5dBi high gain Antennas | IPv6 Compatible | AP/RE/WISP Mode | Parental Control | Guest Network"/>
    <x v="1"/>
    <m/>
    <n v="1149"/>
    <n v="1699"/>
    <n v="0.32"/>
    <x v="1"/>
    <x v="178"/>
    <x v="0"/>
    <x v="0"/>
    <s v="Medium"/>
    <x v="204"/>
  </r>
  <r>
    <x v="231"/>
    <s v="Logitech MK240 Nano Wireless USB Keyboard and Mouse Set, 12 Function Keys 2.4GHz Wireless, 1000DPI, Spill-Resistant Design, PC/Mac, Black/Chartreuse Yellow"/>
    <x v="1"/>
    <m/>
    <n v="1495"/>
    <n v="1995"/>
    <n v="0.25"/>
    <x v="5"/>
    <x v="179"/>
    <x v="0"/>
    <x v="0"/>
    <s v="Low"/>
    <x v="205"/>
  </r>
  <r>
    <x v="232"/>
    <s v="Callas Multipurpose Foldable Laptop Table with Cup Holder | Drawer | Mac Holder | Table Holder Study Table, Breakfast Table, Foldable and Portable/Ergonomic &amp; Rounded Edges/Non-Slip Legs (WA-27-Black)"/>
    <x v="1"/>
    <m/>
    <n v="849"/>
    <n v="4999"/>
    <n v="0.83"/>
    <x v="2"/>
    <x v="180"/>
    <x v="0"/>
    <x v="0"/>
    <s v="High"/>
    <x v="206"/>
  </r>
  <r>
    <x v="233"/>
    <s v="Amazon Basics Multipurpose Foldable Laptop Table with Cup Holder, Brown"/>
    <x v="1"/>
    <m/>
    <n v="599"/>
    <n v="3999"/>
    <n v="0.85"/>
    <x v="3"/>
    <x v="181"/>
    <x v="0"/>
    <x v="0"/>
    <s v="High"/>
    <x v="207"/>
  </r>
  <r>
    <x v="234"/>
    <s v="Kanget [2 Pack] Type C Female to USB A Male Charger | Charging Cable Adapter Converter compatible for iPhone 14, 13, 12,11 Pro Max/Mini/XR/XS/X/SE, Samsung S20 ultra/S21/S10/S8/S9/MacBook Pro iPad (Grey)"/>
    <x v="1"/>
    <m/>
    <n v="149"/>
    <n v="399"/>
    <n v="0.63"/>
    <x v="2"/>
    <x v="182"/>
    <x v="0"/>
    <x v="1"/>
    <s v="High"/>
    <x v="208"/>
  </r>
  <r>
    <x v="235"/>
    <s v="Amazon Basics Magic Slate 8.5-inch LCD Writing Tablet with Stylus Pen, for Drawing, Playing, Noting by Kids &amp; Adults, Black"/>
    <x v="1"/>
    <m/>
    <n v="289"/>
    <n v="999"/>
    <n v="0.71"/>
    <x v="4"/>
    <x v="183"/>
    <x v="0"/>
    <x v="0"/>
    <s v="High"/>
    <x v="209"/>
  </r>
  <r>
    <x v="236"/>
    <s v="Zebronics ZEB-90HB USB Hub, 4 Ports, Pocket Sized, Plug &amp; Play, for Laptop &amp; Computers"/>
    <x v="1"/>
    <m/>
    <n v="179"/>
    <n v="499"/>
    <n v="0.64"/>
    <x v="12"/>
    <x v="184"/>
    <x v="0"/>
    <x v="1"/>
    <s v="High"/>
    <x v="210"/>
  </r>
  <r>
    <x v="237"/>
    <s v="Redgear A-15 Wired Gaming Mouse with Upto 6400 DPI, RGB &amp; Driver Customization for PC(Black)"/>
    <x v="1"/>
    <m/>
    <n v="599"/>
    <n v="799"/>
    <n v="0.25"/>
    <x v="5"/>
    <x v="185"/>
    <x v="0"/>
    <x v="0"/>
    <s v="Low"/>
    <x v="211"/>
  </r>
  <r>
    <x v="238"/>
    <s v="JBL Commercial CSLM20B Auxiliary Omnidirectional Lavalier Microphone with Battery for Content Creation, Voiceover/Dubbing, Recording (Black,Small)"/>
    <x v="1"/>
    <m/>
    <n v="949"/>
    <n v="2000"/>
    <n v="0.53"/>
    <x v="3"/>
    <x v="186"/>
    <x v="0"/>
    <x v="0"/>
    <s v="High"/>
    <x v="212"/>
  </r>
  <r>
    <x v="239"/>
    <s v="Portronics MPORT 31C 4-in-1 USB Hub (Type C to 4 USB-A Ports) with Fast Data Transfer"/>
    <x v="1"/>
    <m/>
    <n v="570"/>
    <n v="999"/>
    <n v="0.43"/>
    <x v="1"/>
    <x v="187"/>
    <x v="0"/>
    <x v="0"/>
    <s v="Medium"/>
    <x v="213"/>
  </r>
  <r>
    <x v="240"/>
    <s v="AirCase Protective Laptop Bag Sleeve fits Upto 13.3&quot; Laptop/ MacBook, Wrinkle Free, Padded, Waterproof Light Neoprene case Cover Pouch, for Men &amp; Women, Black- 6 Months Warranty"/>
    <x v="1"/>
    <m/>
    <n v="449"/>
    <n v="999"/>
    <n v="0.55000000000000004"/>
    <x v="6"/>
    <x v="188"/>
    <x v="0"/>
    <x v="0"/>
    <s v="High"/>
    <x v="214"/>
  </r>
  <r>
    <x v="241"/>
    <s v="Brand Conquer 6 in 1 with OTG, SD Card Reader, USB Type C, USB 3.0 and Micro USB, for Memory Card | Portable Card Reader | Compatible with TF, SD, Micro SD, SDHC, SDXC, MMC, RS-MMC, Micro SDXC"/>
    <x v="1"/>
    <m/>
    <n v="549"/>
    <n v="999"/>
    <n v="0.45"/>
    <x v="5"/>
    <x v="189"/>
    <x v="0"/>
    <x v="0"/>
    <s v="Medium"/>
    <x v="215"/>
  </r>
  <r>
    <x v="242"/>
    <s v="TP-Link AC750 Dual Band Wireless Cable Router, 4 10/100 LAN + 10/100 WAN Ports, Support Guest Network and Parental Control, 750Mbps Speed Wi-Fi, 3 Antennas (Archer C20) Blue, 2.4 GHz"/>
    <x v="1"/>
    <m/>
    <n v="1529"/>
    <n v="2399"/>
    <n v="0.36"/>
    <x v="5"/>
    <x v="190"/>
    <x v="0"/>
    <x v="0"/>
    <s v="Medium"/>
    <x v="216"/>
  </r>
  <r>
    <x v="243"/>
    <s v="STRIFF Laptop Stand Adjustable Laptop Computer Stand Multi-Angle Stand Phone Stand Portable Foldable Laptop Riser Notebook Holder Stand Compatible for 9 to 15.6‚Äù Laptops Black(Black)"/>
    <x v="1"/>
    <m/>
    <n v="299"/>
    <n v="1499"/>
    <n v="0.8"/>
    <x v="1"/>
    <x v="191"/>
    <x v="0"/>
    <x v="0"/>
    <s v="High"/>
    <x v="217"/>
  </r>
  <r>
    <x v="244"/>
    <s v="Logitech MK215 Wireless Keyboard and Mouse Combo for Windows, 2.4 GHz Wireless, Compact Design, 2-Year Battery Life(Keyboard),5 Month Battery Life(Mouse) PC/Laptop- Black"/>
    <x v="1"/>
    <m/>
    <n v="1295"/>
    <n v="1795"/>
    <n v="0.28000000000000003"/>
    <x v="4"/>
    <x v="192"/>
    <x v="0"/>
    <x v="0"/>
    <s v="Low"/>
    <x v="218"/>
  </r>
  <r>
    <x v="245"/>
    <s v="Zebronics Zeb-Transformer Gaming Keyboard and Mouse Combo (USB, Braided Cable)"/>
    <x v="1"/>
    <m/>
    <n v="1299"/>
    <n v="1599"/>
    <n v="0.19"/>
    <x v="5"/>
    <x v="193"/>
    <x v="0"/>
    <x v="0"/>
    <s v="Low"/>
    <x v="219"/>
  </r>
  <r>
    <x v="246"/>
    <s v="SanDisk Ultra 64 GB USB Pen Drives (SDDDC2-064G-I35, Black, Silver)"/>
    <x v="1"/>
    <m/>
    <n v="729"/>
    <n v="1650"/>
    <n v="0.56000000000000005"/>
    <x v="5"/>
    <x v="194"/>
    <x v="0"/>
    <x v="0"/>
    <s v="High"/>
    <x v="220"/>
  </r>
  <r>
    <x v="247"/>
    <s v="Tarkan Portable Folding Laptop Desk for Bed, Lapdesk with Handle, Drawer, Cup &amp; Mobile/Tablet Holder for Study, Eating, Work (Black)"/>
    <x v="1"/>
    <m/>
    <n v="999"/>
    <n v="2499"/>
    <n v="0.6"/>
    <x v="5"/>
    <x v="195"/>
    <x v="0"/>
    <x v="0"/>
    <s v="High"/>
    <x v="221"/>
  </r>
  <r>
    <x v="248"/>
    <s v="Quantum RJ45 Ethernet Patch Cable/LAN Router Cable with Heavy Duty Gold Plated Connectors Supports Hi-Speed Gigabit Upto 1000Mbps, Waterproof and Durable,1-Year Warranty-32.8 Feet (10 Meters)(White)"/>
    <x v="1"/>
    <m/>
    <n v="238"/>
    <n v="699"/>
    <n v="0.66"/>
    <x v="6"/>
    <x v="196"/>
    <x v="0"/>
    <x v="0"/>
    <s v="High"/>
    <x v="222"/>
  </r>
  <r>
    <x v="249"/>
    <s v="HP USB Wireless Spill Resistance Keyboard and Mouse Set with 10m Working Range 2.4G Wireless Technology / 3 Years Warranty (4SC12PA), Black"/>
    <x v="1"/>
    <m/>
    <n v="1349"/>
    <n v="2198"/>
    <n v="0.39"/>
    <x v="2"/>
    <x v="197"/>
    <x v="0"/>
    <x v="0"/>
    <s v="Medium"/>
    <x v="223"/>
  </r>
  <r>
    <x v="250"/>
    <s v="HUMBLE Dynamic Lapel Collar Mic Voice Recording Filter Microphone for Singing Youtube SmartPhones, Black"/>
    <x v="1"/>
    <m/>
    <n v="199"/>
    <n v="499"/>
    <n v="0.6"/>
    <x v="8"/>
    <x v="198"/>
    <x v="0"/>
    <x v="1"/>
    <s v="High"/>
    <x v="224"/>
  </r>
  <r>
    <x v="251"/>
    <s v="Amazon Basics Wireless Mouse | 2.4 GHz Connection, 1600 DPI | Type - C Adapter | Upto 12 Months of Battery Life | Ambidextrous Design | Suitable for PC/Mac/Laptop"/>
    <x v="1"/>
    <m/>
    <n v="499"/>
    <n v="1000"/>
    <n v="0.5"/>
    <x v="13"/>
    <x v="199"/>
    <x v="0"/>
    <x v="0"/>
    <s v="High"/>
    <x v="225"/>
  </r>
  <r>
    <x v="252"/>
    <s v="Crucial RAM 8GB DDR4 3200MHz CL22 (or 2933MHz or 2666MHz) Laptop Memory CT8G4SFRA32A"/>
    <x v="1"/>
    <m/>
    <n v="1792"/>
    <n v="3500"/>
    <n v="0.49"/>
    <x v="7"/>
    <x v="200"/>
    <x v="0"/>
    <x v="0"/>
    <s v="Medium"/>
    <x v="226"/>
  </r>
  <r>
    <x v="253"/>
    <s v="APC Back-UPS BX600C-IN 600VA / 360W, 230V, UPS System, an Ideal Power Backup &amp; Protection for Home Office, Desktop PC &amp; Home Electronics"/>
    <x v="1"/>
    <m/>
    <n v="3299"/>
    <n v="4100"/>
    <n v="0.2"/>
    <x v="3"/>
    <x v="201"/>
    <x v="0"/>
    <x v="0"/>
    <s v="Low"/>
    <x v="227"/>
  </r>
  <r>
    <x v="254"/>
    <s v="Zebronics Zeb-Jaguar Wireless Mouse, 2.4GHz with USB Nano Receiver, High Precision Optical Tracking, 4 Buttons, Plug &amp; Play, Ambidextrous, for PC/Mac/Laptop (Black+Grey)"/>
    <x v="1"/>
    <m/>
    <n v="399"/>
    <n v="1190"/>
    <n v="0.66"/>
    <x v="4"/>
    <x v="202"/>
    <x v="0"/>
    <x v="0"/>
    <s v="High"/>
    <x v="228"/>
  </r>
  <r>
    <x v="255"/>
    <s v="Wembley LCD Writing Pad/Tab | Writing, Drawing, Reusable, Portable Pad with Colorful Letters | 9 Inch Graphic Tablet (Assorted)"/>
    <x v="1"/>
    <m/>
    <n v="235"/>
    <n v="1599"/>
    <n v="0.85"/>
    <x v="0"/>
    <x v="203"/>
    <x v="0"/>
    <x v="0"/>
    <s v="High"/>
    <x v="229"/>
  </r>
  <r>
    <x v="256"/>
    <s v="Gizga Essentials Multi-Purpose Portable &amp; Foldable Wooden Desk for Bed Tray, Laptop Table, Study Table (Black)"/>
    <x v="1"/>
    <m/>
    <n v="549"/>
    <n v="1999"/>
    <n v="0.73"/>
    <x v="9"/>
    <x v="204"/>
    <x v="0"/>
    <x v="0"/>
    <s v="High"/>
    <x v="230"/>
  </r>
  <r>
    <x v="257"/>
    <s v="E-COSMOS Plug in LED Night Light Mini USB LED Light Flexible USB LED Ambient Light Mini USB LED Light, LED Portable car Bulb, Indoor, Outdoor, Reading, Sleep (4 pcs)"/>
    <x v="1"/>
    <m/>
    <n v="89"/>
    <n v="99"/>
    <n v="0.1"/>
    <x v="1"/>
    <x v="205"/>
    <x v="0"/>
    <x v="2"/>
    <s v="Low"/>
    <x v="231"/>
  </r>
  <r>
    <x v="258"/>
    <s v="Lapster Gel Mouse pad with Wrist Rest , Gaming Mouse Pad with Lycra Cloth Nonslip for Laptop , Computer, , Home &amp; Office (Black)"/>
    <x v="1"/>
    <m/>
    <n v="230"/>
    <n v="999"/>
    <n v="0.77"/>
    <x v="1"/>
    <x v="206"/>
    <x v="0"/>
    <x v="0"/>
    <s v="High"/>
    <x v="232"/>
  </r>
  <r>
    <x v="259"/>
    <s v="Lenovo 300 Wired Plug &amp; Play USB Mouse, High Resolution 1600 DPI Optical Sensor, 3-Button Design with clickable Scroll Wheel, Ambidextrous, Ergonomic Mouse for Comfortable All-Day Grip (GX30M39704)"/>
    <x v="1"/>
    <m/>
    <n v="289"/>
    <n v="590"/>
    <n v="0.51"/>
    <x v="6"/>
    <x v="207"/>
    <x v="0"/>
    <x v="0"/>
    <s v="High"/>
    <x v="233"/>
  </r>
  <r>
    <x v="260"/>
    <s v="Dyazo 6 Angles Adjustable Aluminum Ergonomic Foldable Portable Tabletop Laptop/Desktop Riser Stand Holder Compatible for MacBook, HP, Dell, Lenovo &amp; All Other Notebook (Silver)"/>
    <x v="1"/>
    <m/>
    <n v="599"/>
    <n v="1999"/>
    <n v="0.7"/>
    <x v="6"/>
    <x v="208"/>
    <x v="0"/>
    <x v="0"/>
    <s v="High"/>
    <x v="234"/>
  </r>
  <r>
    <x v="261"/>
    <s v="Western Digital WD 2TB My Passport Portable Hard Disk Drive, USB 3.0 with¬† Automatic Backup, 256 Bit AES Hardware Encryption,Password Protection,Compatible with Windows and Mac, External HDD-Black"/>
    <x v="1"/>
    <m/>
    <n v="5599"/>
    <n v="7350"/>
    <n v="0.24"/>
    <x v="6"/>
    <x v="209"/>
    <x v="0"/>
    <x v="0"/>
    <s v="Low"/>
    <x v="235"/>
  </r>
  <r>
    <x v="262"/>
    <s v="Logitech C270 Digital HD Webcam with Widescreen HD Video Calling, HD Light Correction, Noise-Reducing Mic, for Skype, FaceTime, Hangouts, WebEx, PC/Mac/Laptop/MacBook/Tablet - (Black, HD 720p/30fps)"/>
    <x v="1"/>
    <m/>
    <n v="1990"/>
    <n v="2595"/>
    <n v="0.23"/>
    <x v="5"/>
    <x v="210"/>
    <x v="0"/>
    <x v="0"/>
    <s v="Low"/>
    <x v="236"/>
  </r>
  <r>
    <x v="263"/>
    <s v="Portronics MPORT 31 4 Ports USB Hub (USB A to 4 USB-A Ports 4 in 1 Connector USB HUB(Grey)"/>
    <x v="1"/>
    <m/>
    <n v="499"/>
    <n v="799"/>
    <n v="0.38"/>
    <x v="5"/>
    <x v="211"/>
    <x v="0"/>
    <x v="0"/>
    <s v="Medium"/>
    <x v="237"/>
  </r>
  <r>
    <x v="264"/>
    <s v="AirCase Protective Laptop Bag Sleeve fits Upto 15.6&quot; Laptop/ MacBook, Wrinkle Free, Padded, Waterproof Light Neoprene case Cover Pouch, for Men &amp; Women, Black- 6 Months Warranty"/>
    <x v="1"/>
    <m/>
    <n v="449"/>
    <n v="999"/>
    <n v="0.55000000000000004"/>
    <x v="5"/>
    <x v="212"/>
    <x v="0"/>
    <x v="0"/>
    <s v="High"/>
    <x v="238"/>
  </r>
  <r>
    <x v="265"/>
    <s v="Zinq Five Fan Cooling Pad and Laptop Stand with Dual Height Adjustment and Dual USB Port Extension (Black)"/>
    <x v="1"/>
    <m/>
    <n v="999"/>
    <n v="1999"/>
    <n v="0.5"/>
    <x v="1"/>
    <x v="213"/>
    <x v="0"/>
    <x v="0"/>
    <s v="High"/>
    <x v="239"/>
  </r>
  <r>
    <x v="266"/>
    <s v="Gizga Essentials Webcam Cover, Privacy Protector Webcam Cover Slide, Compatible with Laptop, Desktop, PC, Smartphone, Protect Your Privacy and Security, Strong Adhesive, Set of 3, Black"/>
    <x v="1"/>
    <m/>
    <n v="69"/>
    <n v="299"/>
    <n v="0.77"/>
    <x v="5"/>
    <x v="214"/>
    <x v="0"/>
    <x v="1"/>
    <s v="High"/>
    <x v="240"/>
  </r>
  <r>
    <x v="267"/>
    <s v="HP Z3700 Wireless Optical Mouse with USB Receiver and 2.4GHz Wireless Connection/ 1200DPI / 16 Months Long Battery Life /Ambidextrous and Slim Design (Modern Gold)"/>
    <x v="1"/>
    <m/>
    <n v="899"/>
    <n v="1499"/>
    <n v="0.4"/>
    <x v="1"/>
    <x v="215"/>
    <x v="0"/>
    <x v="0"/>
    <s v="Medium"/>
    <x v="241"/>
  </r>
  <r>
    <x v="268"/>
    <s v="TABLE MAGIC Multipurpose Laptop Table Mat Finish Top Work at Home Study Table (TM Regular- Black) (Alloy Steel)"/>
    <x v="1"/>
    <m/>
    <n v="1399"/>
    <n v="2490"/>
    <n v="0.44"/>
    <x v="5"/>
    <x v="216"/>
    <x v="0"/>
    <x v="0"/>
    <s v="Medium"/>
    <x v="242"/>
  </r>
  <r>
    <x v="269"/>
    <s v="GIZGA Essentials Portable Tabletop Tablet Stand Mobile Holder, Desktop Stand, Cradle, Dock for iPad, Smartphone, Kindle, E-Reader, Fully Foldable, Adjustable Angle, Anti-Slip Pads, Black"/>
    <x v="1"/>
    <m/>
    <n v="149"/>
    <n v="499"/>
    <n v="0.7"/>
    <x v="4"/>
    <x v="217"/>
    <x v="0"/>
    <x v="1"/>
    <s v="High"/>
    <x v="243"/>
  </r>
  <r>
    <x v="270"/>
    <s v="Portronics Ruffpad 8.5M Multicolor LCD Writing Pad with Screen 21.5cm (8.5-inch) for Drawing, Playing, Handwriting Gifts for Kids &amp; Adults, India's first notepad to save and share your child's first creatives via Ruffpad app on your Smartphone(Black)"/>
    <x v="1"/>
    <m/>
    <n v="378"/>
    <n v="999"/>
    <n v="0.62"/>
    <x v="4"/>
    <x v="218"/>
    <x v="0"/>
    <x v="0"/>
    <s v="High"/>
    <x v="244"/>
  </r>
  <r>
    <x v="271"/>
    <s v="Cuzor 12V Mini ups for WiFi Router | Power Backup up to 4 Hours | Replaceable Battery | Ups for Wi-Fi Router and Modem | Ups for Router up to 2A | ups for uninterrupted wi-fi"/>
    <x v="1"/>
    <m/>
    <n v="1499"/>
    <n v="2999"/>
    <n v="0.5"/>
    <x v="7"/>
    <x v="219"/>
    <x v="0"/>
    <x v="0"/>
    <s v="High"/>
    <x v="245"/>
  </r>
  <r>
    <x v="272"/>
    <s v="Crucial BX500 240GB 3D NAND SATA 6.35 cm (2.5-inch) SSD (CT240BX500SSD1)"/>
    <x v="1"/>
    <m/>
    <n v="1815"/>
    <n v="3100"/>
    <n v="0.41"/>
    <x v="7"/>
    <x v="220"/>
    <x v="0"/>
    <x v="0"/>
    <s v="Medium"/>
    <x v="246"/>
  </r>
  <r>
    <x v="273"/>
    <s v="Portronics My buddy plus Adjustable Laptop cooling Table (Brown)"/>
    <x v="1"/>
    <m/>
    <n v="1889"/>
    <n v="2699"/>
    <n v="0.3"/>
    <x v="5"/>
    <x v="221"/>
    <x v="0"/>
    <x v="0"/>
    <s v="Medium"/>
    <x v="247"/>
  </r>
  <r>
    <x v="274"/>
    <s v="INOVERA World Map Extended Anti Slip Rubber Gaming Stitched Mouse Pad Desk Mat for Computer Laptop (Black, 900L x 400B x 2H mm)"/>
    <x v="1"/>
    <m/>
    <n v="499"/>
    <n v="999"/>
    <n v="0.5"/>
    <x v="6"/>
    <x v="222"/>
    <x v="0"/>
    <x v="0"/>
    <s v="High"/>
    <x v="248"/>
  </r>
  <r>
    <x v="275"/>
    <s v="Seagate One Touch 2TB External HDD with Password Protection ‚Äì Black, for Windows and Mac, with 3 yr Data Recovery Services, and 4 Months Adobe CC Photography (STKY2000400)"/>
    <x v="1"/>
    <m/>
    <n v="5799"/>
    <n v="7999"/>
    <n v="0.28000000000000003"/>
    <x v="7"/>
    <x v="223"/>
    <x v="0"/>
    <x v="0"/>
    <s v="Low"/>
    <x v="249"/>
  </r>
  <r>
    <x v="276"/>
    <s v="TVARA LCD Writing Tablet 8.5 Inch E-Note Pad LCD Writing Tablet, Kids Drawing Pad 8.5 Inch Doodle Board, Toddler Boy and Girl Learning Gift for 3 4 5 6 Years Old, Black"/>
    <x v="1"/>
    <m/>
    <n v="249"/>
    <n v="600"/>
    <n v="0.59"/>
    <x v="2"/>
    <x v="224"/>
    <x v="0"/>
    <x v="0"/>
    <s v="High"/>
    <x v="250"/>
  </r>
  <r>
    <x v="277"/>
    <s v="Western Digital WD 1.5TB Elements Portable Hard Disk Drive, USB 3.0, Compatible with PC, PS4 and Xbox, External HDD (WDBU6Y0015BBK-WESN)"/>
    <x v="1"/>
    <m/>
    <n v="4449"/>
    <n v="5734"/>
    <n v="0.22"/>
    <x v="6"/>
    <x v="225"/>
    <x v="0"/>
    <x v="0"/>
    <s v="Low"/>
    <x v="251"/>
  </r>
  <r>
    <x v="278"/>
    <s v="Redgear MP35 Speed-Type Gaming Mousepad (Black/Red)"/>
    <x v="1"/>
    <m/>
    <n v="299"/>
    <n v="550"/>
    <n v="0.46"/>
    <x v="15"/>
    <x v="226"/>
    <x v="0"/>
    <x v="0"/>
    <s v="Medium"/>
    <x v="252"/>
  </r>
  <r>
    <x v="279"/>
    <s v="Lenovo 400 Wireless Mouse, 1200DPI Optical Sensor, 2.4GHz Wireless Nano USB, 3-Button (Left,Right,Scroll) Upto 8M Left/Right &amp; 100K Scroll clicks &amp; 1yr Battery, Ambidextrous, Ergonomic GY50R91293"/>
    <x v="1"/>
    <m/>
    <n v="629"/>
    <n v="1390"/>
    <n v="0.55000000000000004"/>
    <x v="6"/>
    <x v="227"/>
    <x v="0"/>
    <x v="0"/>
    <s v="High"/>
    <x v="253"/>
  </r>
  <r>
    <x v="280"/>
    <s v="Logitech K480 Wireless Multi-Device Keyboard for Windows, macOS, iPadOS, Android or Chrome OS, Bluetooth, Compact, Compatible with PC, Mac, Laptop, Smartphone, Tablet - Black"/>
    <x v="1"/>
    <m/>
    <n v="2595"/>
    <n v="3295"/>
    <n v="0.21"/>
    <x v="6"/>
    <x v="228"/>
    <x v="0"/>
    <x v="0"/>
    <s v="Low"/>
    <x v="254"/>
  </r>
  <r>
    <x v="281"/>
    <s v="RESONATE RouterUPS CRU12V2A | Zero Drop | UPS for WiFi Router | Mini UPS | Up to 4 Hours PowerBackup | Battery Replacement Program | Router UPS Compatible with 12V &lt;2A Routers, FTTH, Modem, Set Top Box, Alexa, Mini Camera"/>
    <x v="1"/>
    <m/>
    <n v="1799"/>
    <n v="2911"/>
    <n v="0.38"/>
    <x v="5"/>
    <x v="229"/>
    <x v="0"/>
    <x v="0"/>
    <s v="Medium"/>
    <x v="255"/>
  </r>
  <r>
    <x v="282"/>
    <s v="OFIXO Multi-Purpose Laptop Table/Study Table/Bed Table/Foldable and Portable Wooden/Writing Desk (Wooden)"/>
    <x v="1"/>
    <m/>
    <n v="599"/>
    <n v="599"/>
    <n v="0"/>
    <x v="2"/>
    <x v="230"/>
    <x v="0"/>
    <x v="0"/>
    <s v="Low"/>
    <x v="256"/>
  </r>
  <r>
    <x v="283"/>
    <s v="Airtel AMF-311WW Data Card (Black), 4g Hotspot Support with 2300 Mah Battery"/>
    <x v="1"/>
    <m/>
    <n v="2099"/>
    <n v="3250"/>
    <n v="0.35"/>
    <x v="0"/>
    <x v="231"/>
    <x v="0"/>
    <x v="0"/>
    <s v="Medium"/>
    <x v="257"/>
  </r>
  <r>
    <x v="284"/>
    <s v="Gizga Essentials Laptop Power Cable Cord- 3 Pin Adapter Isi Certified(1 Meter/3.3 Feet)"/>
    <x v="1"/>
    <m/>
    <n v="179"/>
    <n v="499"/>
    <n v="0.64"/>
    <x v="4"/>
    <x v="232"/>
    <x v="0"/>
    <x v="1"/>
    <s v="High"/>
    <x v="258"/>
  </r>
  <r>
    <x v="285"/>
    <s v="Logitech MK270r USB Wireless Keyboard and Mouse Set for Windows, 2.4 GHz Wireless, Spill-resistant Design, 8 Multimedia &amp; Shortcut Keys, 2-Year Battery Life, PC/Laptop- Black"/>
    <x v="1"/>
    <m/>
    <n v="1345"/>
    <n v="2295"/>
    <n v="0.41"/>
    <x v="1"/>
    <x v="233"/>
    <x v="0"/>
    <x v="0"/>
    <s v="Medium"/>
    <x v="259"/>
  </r>
  <r>
    <x v="286"/>
    <s v="FEDUS Cat6 Ethernet Cable, 10 Meter High Speed 550MHZ / 10 Gigabit Speed UTP LAN Cable, Network Cable Internet Cable RJ45 Cable LAN Wire, Patch Computer Cord Gigabit Category 6 Wires for Modem, Router"/>
    <x v="1"/>
    <m/>
    <n v="287"/>
    <n v="499"/>
    <n v="0.42"/>
    <x v="6"/>
    <x v="234"/>
    <x v="0"/>
    <x v="1"/>
    <s v="Medium"/>
    <x v="260"/>
  </r>
  <r>
    <x v="287"/>
    <s v="Kingston DataTraveler Exodia DTX/32 GB Pen Drive USB 3.2 Gen 1 (Multicolor)"/>
    <x v="1"/>
    <m/>
    <n v="349"/>
    <n v="450"/>
    <n v="0.22"/>
    <x v="4"/>
    <x v="235"/>
    <x v="0"/>
    <x v="1"/>
    <s v="Low"/>
    <x v="261"/>
  </r>
  <r>
    <x v="288"/>
    <s v="LAPSTER Accessories Power Cable Cord 2 Pin Laptop Adapter and Tape Recorder 1.5M"/>
    <x v="1"/>
    <m/>
    <n v="149"/>
    <n v="999"/>
    <n v="0.85"/>
    <x v="11"/>
    <x v="236"/>
    <x v="0"/>
    <x v="0"/>
    <s v="High"/>
    <x v="262"/>
  </r>
  <r>
    <x v="289"/>
    <s v="Portronics Ruffpad 12E Re-Writable LCD Writing Pad with 30.4cm (12 inch) Writing Area, Single Tap Erase, Smart Lock, Long Battery Life, India's first notepad to save and share your child's first creatives via Ruffpad app on your Smartphone(Black)"/>
    <x v="1"/>
    <m/>
    <n v="469"/>
    <n v="1499"/>
    <n v="0.69"/>
    <x v="4"/>
    <x v="237"/>
    <x v="0"/>
    <x v="0"/>
    <s v="High"/>
    <x v="263"/>
  </r>
  <r>
    <x v="290"/>
    <s v="Verilux¬Æ USB C Hub Multiport Adapter- 6 in 1 Portable Aluminum Type C Hub with 4K HDMI Output, USB 2.0/3.0 Ports, SD/Micro SD Card Reader Compatible for MacBook Pro 2016-2020, MacBook Air 2018-2020, Type-C Devices"/>
    <x v="1"/>
    <m/>
    <n v="1187"/>
    <n v="1929"/>
    <n v="0.38"/>
    <x v="4"/>
    <x v="238"/>
    <x v="0"/>
    <x v="0"/>
    <s v="Medium"/>
    <x v="264"/>
  </r>
  <r>
    <x v="291"/>
    <s v="Zebronics Zeb Wonderbar 10 USB Powered 2.0 Computer Speaker with RGB Lights"/>
    <x v="1"/>
    <m/>
    <n v="849"/>
    <n v="1499"/>
    <n v="0.43"/>
    <x v="2"/>
    <x v="239"/>
    <x v="0"/>
    <x v="0"/>
    <s v="Medium"/>
    <x v="265"/>
  </r>
  <r>
    <x v="292"/>
    <s v="HP Wired Mouse 100 with 1600 DPI Optical Sensor, USB Plug-and -Play,ambidextrous Design, Built-in Scrolling and 3 Handy Buttons. 3-Years Warranty (6VY96AA)"/>
    <x v="1"/>
    <m/>
    <n v="328"/>
    <n v="399"/>
    <n v="0.18"/>
    <x v="4"/>
    <x v="240"/>
    <x v="0"/>
    <x v="1"/>
    <s v="Low"/>
    <x v="266"/>
  </r>
  <r>
    <x v="293"/>
    <s v="Anjaney Enterprise Smart Multipurpose Foldable Laptop Table with Cup Holder, Study Table, Bed Table, Breakfast Table, Foldable and Portable/Ergonomic &amp; Rounded Edges/Non-Slip (Black)"/>
    <x v="1"/>
    <m/>
    <n v="269"/>
    <n v="699"/>
    <n v="0.62"/>
    <x v="2"/>
    <x v="241"/>
    <x v="0"/>
    <x v="0"/>
    <s v="High"/>
    <x v="267"/>
  </r>
  <r>
    <x v="294"/>
    <s v="ProElite Faux Leather Smart Flip Case Cover for Apple iPad 10.2&quot; 9th Gen (2021) / 8th Gen / 7th Gen with Stylus Pen, Black"/>
    <x v="1"/>
    <m/>
    <n v="549"/>
    <n v="1499"/>
    <n v="0.63"/>
    <x v="5"/>
    <x v="242"/>
    <x v="0"/>
    <x v="0"/>
    <s v="High"/>
    <x v="268"/>
  </r>
  <r>
    <x v="295"/>
    <s v="Logitech Pebble M350 Wireless Mouse with Bluetooth or USB - Silent, Slim Computer Mouse with Quiet Click for Laptop, Notebook, PC and Mac - Graphite"/>
    <x v="1"/>
    <m/>
    <n v="1490"/>
    <n v="2295"/>
    <n v="0.35"/>
    <x v="15"/>
    <x v="243"/>
    <x v="0"/>
    <x v="0"/>
    <s v="Medium"/>
    <x v="269"/>
  </r>
  <r>
    <x v="296"/>
    <s v="Zebronics Zeb-Power Wired USB Mouse, 3-Button, 1200 DPI Optical Sensor, Plug &amp; Play, for Windows/Mac"/>
    <x v="1"/>
    <m/>
    <n v="149"/>
    <n v="249"/>
    <n v="0.4"/>
    <x v="2"/>
    <x v="244"/>
    <x v="0"/>
    <x v="1"/>
    <s v="Medium"/>
    <x v="270"/>
  </r>
  <r>
    <x v="297"/>
    <s v="Ant Esports GM320 RGB Optical Wired Gaming Mouse | 8 Programmable Buttons | 12800 DPI"/>
    <x v="1"/>
    <m/>
    <n v="575"/>
    <n v="2799"/>
    <n v="0.79"/>
    <x v="1"/>
    <x v="245"/>
    <x v="0"/>
    <x v="0"/>
    <s v="High"/>
    <x v="271"/>
  </r>
  <r>
    <x v="298"/>
    <s v="IT2M Designer Mouse Pad for Laptop/Computer (9.2 X 7.6 Inches, 12788)"/>
    <x v="1"/>
    <m/>
    <n v="199"/>
    <n v="499"/>
    <n v="0.6"/>
    <x v="5"/>
    <x v="246"/>
    <x v="0"/>
    <x v="1"/>
    <s v="High"/>
    <x v="272"/>
  </r>
  <r>
    <x v="299"/>
    <s v="Lapster Caddy for ssd and HDD, Optical Bay 2nd Hard Drive Caddy, Caddy 9.5mm for Laptop"/>
    <x v="1"/>
    <m/>
    <n v="199"/>
    <n v="999"/>
    <n v="0.8"/>
    <x v="1"/>
    <x v="247"/>
    <x v="0"/>
    <x v="0"/>
    <s v="High"/>
    <x v="273"/>
  </r>
  <r>
    <x v="300"/>
    <s v="Lenovo 600 Bluetooth 5.0 Silent Mouse: Compact, Portable, Dongle-Free Multi-Device connectivity with Microsoft Swift Pair | 3-Level Adjustable DPI up to 2400 | Battery Life: up to 1 yr"/>
    <x v="1"/>
    <m/>
    <n v="1439"/>
    <n v="2890"/>
    <n v="0.5"/>
    <x v="7"/>
    <x v="248"/>
    <x v="0"/>
    <x v="0"/>
    <s v="High"/>
    <x v="274"/>
  </r>
  <r>
    <x v="301"/>
    <s v="LS LAPSTER Quality Assured Universal Silicone 15.6&quot; Keyboard Protector Skin|| Keyboard Dust Cover|| Keyboard Skin for 15.6&quot; Laptop| 15.6&quot; Keyguard| (3.93 x 11.81 x 0.39 inches)"/>
    <x v="1"/>
    <m/>
    <n v="115"/>
    <n v="999"/>
    <n v="0.88"/>
    <x v="8"/>
    <x v="249"/>
    <x v="0"/>
    <x v="0"/>
    <s v="High"/>
    <x v="275"/>
  </r>
  <r>
    <x v="302"/>
    <s v="KLAM LCD Writing Tablet Screenwriting Toys Board Smart Digital E-Note Pad 8.5 Inch Light Weight Magic Slate for Drawing Playing Noting by Kids and Adults Best Birthday Gift Girls Boys, Multicolor"/>
    <x v="1"/>
    <m/>
    <n v="175"/>
    <n v="499"/>
    <n v="0.65"/>
    <x v="4"/>
    <x v="250"/>
    <x v="0"/>
    <x v="1"/>
    <s v="High"/>
    <x v="276"/>
  </r>
  <r>
    <x v="303"/>
    <s v="HP Deskjet 2331 Colour Printer, Scanner and Copier for Home/Small Office, Compact Size, Reliable, Easy Set-Up Through Smart App On Your Pc Connected Through USB, Ideal for Home."/>
    <x v="1"/>
    <m/>
    <n v="3999"/>
    <n v="4332.96"/>
    <n v="0.08"/>
    <x v="11"/>
    <x v="251"/>
    <x v="0"/>
    <x v="0"/>
    <s v="Low"/>
    <x v="277"/>
  </r>
  <r>
    <x v="304"/>
    <s v="D-Link DIR-615 Wi-fi Ethernet-N300 Single_band 300Mbps Router, Mobile App Support, Router | AP | Repeater | Client Modes(Black)"/>
    <x v="1"/>
    <m/>
    <n v="899"/>
    <n v="1800"/>
    <n v="0.5"/>
    <x v="4"/>
    <x v="252"/>
    <x v="0"/>
    <x v="0"/>
    <s v="High"/>
    <x v="278"/>
  </r>
  <r>
    <x v="305"/>
    <s v="RPM Euro Games Gaming Mousepad Speed Type Extended Large (Size - 800 mm x 300 mm x 3 mm)"/>
    <x v="1"/>
    <m/>
    <n v="299"/>
    <n v="990"/>
    <n v="0.7"/>
    <x v="7"/>
    <x v="253"/>
    <x v="0"/>
    <x v="0"/>
    <s v="High"/>
    <x v="279"/>
  </r>
  <r>
    <x v="306"/>
    <s v="Wacom One by CTL-472/K0-CX Digital Drawing Graphics Pen Tablet (Red &amp; Black) Small (6-inch x 3.5-inch)(15x8cm) | Battery Free Cordless Pen with 2048 Pressure Level"/>
    <x v="1"/>
    <m/>
    <n v="3303"/>
    <n v="4699"/>
    <n v="0.3"/>
    <x v="6"/>
    <x v="254"/>
    <x v="0"/>
    <x v="0"/>
    <s v="Medium"/>
    <x v="280"/>
  </r>
  <r>
    <x v="307"/>
    <s v="Lenovo 300 FHD Webcam with Full Stereo Dual Built-in mics | FHD 1080P 2.1 Megapixel CMOS Camera |Privacy Shutter | Ultra-Wide 95 Lens | 360 Rotation | Flexible Mount, Plug-n-Play | Cloud Grey"/>
    <x v="1"/>
    <m/>
    <n v="1890"/>
    <n v="5490"/>
    <n v="0.66"/>
    <x v="4"/>
    <x v="255"/>
    <x v="0"/>
    <x v="0"/>
    <s v="High"/>
    <x v="281"/>
  </r>
  <r>
    <x v="308"/>
    <s v="Zebronics, ZEB-NC3300 USB Powered Laptop Cooling Pad with Dual Fan, Dual USB Port and Blue LED Lights"/>
    <x v="1"/>
    <m/>
    <n v="599"/>
    <n v="999"/>
    <n v="0.4"/>
    <x v="2"/>
    <x v="256"/>
    <x v="0"/>
    <x v="0"/>
    <s v="Medium"/>
    <x v="282"/>
  </r>
  <r>
    <x v="309"/>
    <s v="Tukzer Gel Mouse Pad Wrist Rest Memory-Foam Ergonomic Mousepad| Cushion Wrist Support &amp; Pain Relief| Suitable for Gaming, Computer, Laptop, Home &amp; Office Non-Slip Rubber Base (Blue)"/>
    <x v="1"/>
    <m/>
    <n v="425"/>
    <n v="899"/>
    <n v="0.53"/>
    <x v="7"/>
    <x v="257"/>
    <x v="0"/>
    <x v="0"/>
    <s v="High"/>
    <x v="283"/>
  </r>
  <r>
    <x v="310"/>
    <s v="Robustrion Smart Trifold Hard Back Flip Stand Case Cover for Apple iPad 10.2 Cover iPad 9th Generation Cover 2021 8th Gen 2020 7th Gen 2019 Generation Case - Black"/>
    <x v="1"/>
    <m/>
    <n v="549"/>
    <n v="2499"/>
    <n v="0.78"/>
    <x v="5"/>
    <x v="258"/>
    <x v="0"/>
    <x v="0"/>
    <s v="High"/>
    <x v="284"/>
  </r>
  <r>
    <x v="311"/>
    <s v="Logitech M331 Silent Plus Wireless Mouse, 2.4GHz with USB Nano Receiver, 1000 DPI Optical Tracking, 3 Buttons, 24 Month Life Battery, PC/Mac/Laptop - Black"/>
    <x v="1"/>
    <m/>
    <n v="1295"/>
    <n v="1645"/>
    <n v="0.21"/>
    <x v="15"/>
    <x v="259"/>
    <x v="0"/>
    <x v="0"/>
    <s v="Low"/>
    <x v="285"/>
  </r>
  <r>
    <x v="312"/>
    <s v="Portronics Key2 Combo Multimedia USB Wireless Keyboard and Mouse Set with 2.4 GHz Wireless Technology, Soft &amp; Silent Button, Compact Size (Grey)"/>
    <x v="1"/>
    <m/>
    <n v="1149"/>
    <n v="1499"/>
    <n v="0.23"/>
    <x v="4"/>
    <x v="260"/>
    <x v="0"/>
    <x v="0"/>
    <s v="Low"/>
    <x v="286"/>
  </r>
  <r>
    <x v="313"/>
    <s v="SupCares Laptop Stand 7 Height Adjustable, Aluminium, Ventilated, Foldable, Portable Laptop Holder for Desk &amp; Table Mount Upto 15.6 inch Laptop with Carry Pouch (Silver)"/>
    <x v="1"/>
    <m/>
    <n v="499"/>
    <n v="1299"/>
    <n v="0.62"/>
    <x v="7"/>
    <x v="261"/>
    <x v="0"/>
    <x v="0"/>
    <s v="High"/>
    <x v="287"/>
  </r>
  <r>
    <x v="314"/>
    <s v="Western Digital WD Green SATA 240GB Internal SSD Solid State Drive - SATA 6Gb/s 2.5 inches - WDS240G3G0A"/>
    <x v="1"/>
    <m/>
    <n v="1709"/>
    <n v="4000"/>
    <n v="0.56999999999999995"/>
    <x v="6"/>
    <x v="262"/>
    <x v="0"/>
    <x v="0"/>
    <s v="High"/>
    <x v="288"/>
  </r>
  <r>
    <x v="315"/>
    <s v="Logitech G102 USB Light Sync Gaming Mouse with Customizable RGB Lighting, 6 Programmable Buttons, Gaming Grade Sensor, 8K DPI Tracking, 16.8mn Color, Light Weight - Black"/>
    <x v="1"/>
    <m/>
    <n v="1495"/>
    <n v="1995"/>
    <n v="0.25"/>
    <x v="7"/>
    <x v="263"/>
    <x v="0"/>
    <x v="0"/>
    <s v="Low"/>
    <x v="289"/>
  </r>
  <r>
    <x v="316"/>
    <s v="Lapster USB 3.0 sata Cable for 2.5 inch SSD and HDD , USB 3.0 to SATA III Hard Driver Adapter , sata to USB Cable-(Blue)"/>
    <x v="1"/>
    <m/>
    <n v="349"/>
    <n v="999"/>
    <n v="0.65"/>
    <x v="3"/>
    <x v="264"/>
    <x v="0"/>
    <x v="0"/>
    <s v="High"/>
    <x v="290"/>
  </r>
  <r>
    <x v="317"/>
    <s v="Lenovo GX20L29764 65W Laptop Adapter/Charger with Power Cord for Select Models of Lenovo (Round pin) (Black)"/>
    <x v="1"/>
    <m/>
    <n v="1249"/>
    <n v="2796"/>
    <n v="0.55000000000000004"/>
    <x v="6"/>
    <x v="265"/>
    <x v="0"/>
    <x v="0"/>
    <s v="High"/>
    <x v="291"/>
  </r>
  <r>
    <x v="318"/>
    <s v="Hp Wired On Ear Headphones With Mic With 3.5 Mm Drivers, In-Built Noise Cancelling, Foldable And Adjustable For Laptop/Pc/Office/Home/ 1 Year Warranty (B4B09Pa)"/>
    <x v="1"/>
    <m/>
    <n v="649"/>
    <n v="999"/>
    <n v="0.35"/>
    <x v="11"/>
    <x v="266"/>
    <x v="0"/>
    <x v="0"/>
    <s v="Medium"/>
    <x v="292"/>
  </r>
  <r>
    <x v="319"/>
    <s v="Redragon K617 Fizz 60% Wired RGB Gaming Keyboard, 61 Keys Compact Mechanical Keyboard w/White and Grey Color Keycaps, Linear Red Switch, Pro Driver/Software Supported"/>
    <x v="1"/>
    <m/>
    <n v="2649"/>
    <n v="3499"/>
    <n v="0.24"/>
    <x v="7"/>
    <x v="267"/>
    <x v="0"/>
    <x v="0"/>
    <s v="Low"/>
    <x v="293"/>
  </r>
  <r>
    <x v="320"/>
    <s v="HP GT 53 XL Cartridge Ink"/>
    <x v="1"/>
    <m/>
    <n v="596"/>
    <n v="723"/>
    <n v="0.18"/>
    <x v="6"/>
    <x v="268"/>
    <x v="0"/>
    <x v="0"/>
    <s v="Low"/>
    <x v="294"/>
  </r>
  <r>
    <x v="321"/>
    <s v="ZEBRONICS Zeb-100HB 4 Ports USB Hub for Laptop, PC Computers, Plug &amp; Play, Backward Compatible - Black"/>
    <x v="1"/>
    <m/>
    <n v="330"/>
    <n v="499"/>
    <n v="0.34"/>
    <x v="10"/>
    <x v="269"/>
    <x v="0"/>
    <x v="1"/>
    <s v="Medium"/>
    <x v="295"/>
  </r>
  <r>
    <x v="322"/>
    <s v="ESR Screen Protector Compatible with iPad Pro 11 Inch (2022/2021/2020/2018) and iPad Air 5/4 (2022/2020, 10.9 Inch), Tempered-Glass Film with Alignment Frame, Scratch Resistant, HD Clarity, 2 Pack"/>
    <x v="1"/>
    <m/>
    <n v="1234"/>
    <n v="1599"/>
    <n v="0.23"/>
    <x v="7"/>
    <x v="270"/>
    <x v="0"/>
    <x v="0"/>
    <s v="Low"/>
    <x v="296"/>
  </r>
  <r>
    <x v="323"/>
    <s v="Canon PIXMA MG2577s All-in-One Inkjet Colour Printer with 1 Additional Colour Cartridge"/>
    <x v="1"/>
    <m/>
    <n v="3498"/>
    <n v="3875"/>
    <n v="0.1"/>
    <x v="12"/>
    <x v="271"/>
    <x v="0"/>
    <x v="0"/>
    <s v="Low"/>
    <x v="297"/>
  </r>
  <r>
    <x v="324"/>
    <s v="Samsung 24-inch(60.46cm) FHD Monitor, IPS, 75 Hz, Bezel Less Design, AMD FreeSync, Flicker Free, HDMI, D-sub, (LF24T350FHWXXL, Dark Blue Gray)"/>
    <x v="1"/>
    <m/>
    <n v="10099"/>
    <n v="19110"/>
    <n v="0.47"/>
    <x v="5"/>
    <x v="272"/>
    <x v="0"/>
    <x v="0"/>
    <s v="Medium"/>
    <x v="298"/>
  </r>
  <r>
    <x v="325"/>
    <s v="AirCase Protective Laptop Bag Sleeve fits Upto 14.1&quot; Laptop/ MacBook, Wrinkle Free, Padded, Waterproof Light Neoprene case Cover Pouch, for Men &amp; Women, Black- 6 Months Warranty"/>
    <x v="1"/>
    <m/>
    <n v="449"/>
    <n v="999"/>
    <n v="0.55000000000000004"/>
    <x v="5"/>
    <x v="273"/>
    <x v="0"/>
    <x v="0"/>
    <s v="High"/>
    <x v="299"/>
  </r>
  <r>
    <x v="326"/>
    <s v="Zinq UPS for Router, Mini UPS for 12V WiFi Router Broadband Modem with Upto 4 Hours Power Backup, Upto 2Amp, Works with Existing Adapter, Also Works with Set-top Box, Smart Camera, CCTV (Black)"/>
    <x v="1"/>
    <m/>
    <n v="1199"/>
    <n v="2999"/>
    <n v="0.6"/>
    <x v="4"/>
    <x v="274"/>
    <x v="0"/>
    <x v="0"/>
    <s v="High"/>
    <x v="300"/>
  </r>
  <r>
    <x v="327"/>
    <s v="SaleOn‚Ñ¢ Portable Storage Organizer Bag for Earphone USB Cable Power Bank Mobile Charger Digital Gadget Hard Disk, Water Resistance Material - Dark Grey"/>
    <x v="1"/>
    <m/>
    <n v="397"/>
    <n v="899"/>
    <n v="0.56000000000000005"/>
    <x v="2"/>
    <x v="275"/>
    <x v="0"/>
    <x v="0"/>
    <s v="High"/>
    <x v="301"/>
  </r>
  <r>
    <x v="328"/>
    <s v="RPM Euro Games Laptop/PC Controller Wired for Windows - 7, 8, 8.1, 10 and XP, Ps3(Upgraded with XYAB Buttons)"/>
    <x v="1"/>
    <m/>
    <n v="699"/>
    <n v="1490"/>
    <n v="0.53"/>
    <x v="2"/>
    <x v="276"/>
    <x v="0"/>
    <x v="0"/>
    <s v="High"/>
    <x v="302"/>
  </r>
  <r>
    <x v="329"/>
    <s v="TVARA LCD Writing Tablet, 8.5&quot; Inch Colorful Toddler Doodle Board Drawing Tablet, Erasable Reusable Electronic Drawing Pads, Educational and Learning Tool for 3-6 Years Old Boy and Girls Mix Colors"/>
    <x v="1"/>
    <m/>
    <n v="354"/>
    <n v="1500"/>
    <n v="0.76"/>
    <x v="2"/>
    <x v="277"/>
    <x v="0"/>
    <x v="0"/>
    <s v="High"/>
    <x v="303"/>
  </r>
  <r>
    <x v="330"/>
    <s v="Wings Phantom Pro Earphones Gaming Earbuds with LED Battery Indicator, 50ms Low Latency, Bluetooth 5.3, 40 Hours Playtime, MEMs Mic, IPX4 Resist, 12mm Driver, 500mah case, Headphones, (Black TWS)"/>
    <x v="1"/>
    <m/>
    <n v="1199"/>
    <n v="5499"/>
    <n v="0.78"/>
    <x v="0"/>
    <x v="278"/>
    <x v="0"/>
    <x v="0"/>
    <s v="High"/>
    <x v="304"/>
  </r>
  <r>
    <x v="331"/>
    <s v="Robustrion [Anti-Scratch] &amp; [Smudge Proof] [S Pen Compatible] Premium Tempered Glass Screen Protector for Samsung Tab S6 Lite 10.4 inch SM-P610/615 [Bubble Free]"/>
    <x v="1"/>
    <m/>
    <n v="379"/>
    <n v="1499"/>
    <n v="0.75"/>
    <x v="1"/>
    <x v="279"/>
    <x v="0"/>
    <x v="0"/>
    <s v="High"/>
    <x v="305"/>
  </r>
  <r>
    <x v="332"/>
    <s v="Cablet 2.5 Inch SATA USB 3.0 HDD/SSD Portable External Enclosure for 7mm and 9.5mm, Tool-Free Design, Supports UASP Max 6TB"/>
    <x v="1"/>
    <m/>
    <n v="499"/>
    <n v="775"/>
    <n v="0.36"/>
    <x v="5"/>
    <x v="280"/>
    <x v="0"/>
    <x v="0"/>
    <s v="Medium"/>
    <x v="306"/>
  </r>
  <r>
    <x v="333"/>
    <s v="SanDisk 1TB Extreme Portable SSD 1050MB/s R, 1000MB/s W,Upto 2 Meter Drop Protection with IP55 Water/dust Resistance, HW Encryption, PC,MAC &amp; TypeC Smartphone Compatible, 5Y Warranty, External SSD"/>
    <x v="1"/>
    <m/>
    <n v="10389"/>
    <n v="32000"/>
    <n v="0.68"/>
    <x v="6"/>
    <x v="281"/>
    <x v="0"/>
    <x v="0"/>
    <s v="High"/>
    <x v="307"/>
  </r>
  <r>
    <x v="334"/>
    <s v="ZEBRONICS Zeb-Warrior II 10 watts 2.0 Multimedia Speaker with RGB Lights, USB Powered, AUX Input, Volume Control Pod for PC, Laptops, Desktop"/>
    <x v="1"/>
    <m/>
    <n v="649"/>
    <n v="1300"/>
    <n v="0.5"/>
    <x v="4"/>
    <x v="282"/>
    <x v="0"/>
    <x v="0"/>
    <s v="High"/>
    <x v="308"/>
  </r>
  <r>
    <x v="335"/>
    <s v="TP-Link UE300C USB Type-C to RJ45 Gigabit Ethernet Network Adapter/RJ45 LAN Wired Adapter for Ultrabook, Chromebook, Laptop, Desktop, Plug &amp; Play, USB 3.0, Foldable and Portable Design"/>
    <x v="1"/>
    <m/>
    <n v="1199"/>
    <n v="1999"/>
    <n v="0.4"/>
    <x v="7"/>
    <x v="56"/>
    <x v="0"/>
    <x v="0"/>
    <s v="Medium"/>
    <x v="309"/>
  </r>
  <r>
    <x v="336"/>
    <s v="HP 330 Wireless Black Keyboard and Mouse Set with Numeric Keypad, 2.4GHz Wireless Connection and 1600 DPI, USB Receiver, LED Indicators , Black(2V9E6AA)"/>
    <x v="1"/>
    <m/>
    <n v="1409"/>
    <n v="2199"/>
    <n v="0.36"/>
    <x v="3"/>
    <x v="283"/>
    <x v="0"/>
    <x v="0"/>
    <s v="Medium"/>
    <x v="310"/>
  </r>
  <r>
    <x v="337"/>
    <s v="RC PRINT GI 790 Ink Refill for Canon G1000, G1010, G1100, G2000, G2002, G2010, G2012, G2100, G3000, G3010, G3012, G3100, G4000, G4010"/>
    <x v="1"/>
    <m/>
    <n v="549"/>
    <n v="1999"/>
    <n v="0.73"/>
    <x v="5"/>
    <x v="284"/>
    <x v="0"/>
    <x v="0"/>
    <s v="High"/>
    <x v="311"/>
  </r>
  <r>
    <x v="338"/>
    <s v="Redgear Cloak Wired RGB Wired Over Ear Gaming Headphones with Mic for PC"/>
    <x v="1"/>
    <m/>
    <n v="749"/>
    <n v="1799"/>
    <n v="0.57999999999999996"/>
    <x v="2"/>
    <x v="285"/>
    <x v="0"/>
    <x v="0"/>
    <s v="High"/>
    <x v="312"/>
  </r>
  <r>
    <x v="339"/>
    <s v="Wayona Type C To Type C 65W/3.25A Nylon Braided Fast Charging Cable Compatible For Laptop, Macbook, Samsung Galaxy M33 M53 M51 S20 Ultra, A71, A53, A51, Ipad Pro 2018 (1M, Grey)"/>
    <x v="1"/>
    <m/>
    <n v="379"/>
    <n v="1099"/>
    <n v="0.66"/>
    <x v="5"/>
    <x v="60"/>
    <x v="0"/>
    <x v="0"/>
    <s v="High"/>
    <x v="103"/>
  </r>
  <r>
    <x v="340"/>
    <s v="Tabelito¬Æ Polyester Foam, Nylon Hybrid laptopss Bag Sleeve Case Cover Pouch for laptopss Apple/Dell/Lenovo/ Asus/ Hp/Samsung/Mi/MacBook/Ultrabook/Thinkpad/Ideapad/Surfacepro (15.6 inches /39.6cm, Blue) laptopsss"/>
    <x v="1"/>
    <m/>
    <n v="299"/>
    <n v="1499"/>
    <n v="0.8"/>
    <x v="1"/>
    <x v="286"/>
    <x v="0"/>
    <x v="0"/>
    <s v="High"/>
    <x v="313"/>
  </r>
  <r>
    <x v="341"/>
    <s v="Robustrion Anti-Scratch &amp; Smudge Proof Tempered Glass Screen Protector for Xiaomi Mi Pad 5 11 inch"/>
    <x v="1"/>
    <m/>
    <n v="379"/>
    <n v="1499"/>
    <n v="0.75"/>
    <x v="4"/>
    <x v="287"/>
    <x v="0"/>
    <x v="0"/>
    <s v="High"/>
    <x v="314"/>
  </r>
  <r>
    <x v="342"/>
    <s v="Scarters Mouse Pad, Desk Mat Extended for Work from Home/Office/Gaming | Vegan PU Leather | Anti-Skid, Anti-Slip, Reversible Splash-Proof ‚Äì Deskspread ~ Navy Blue &amp; Yellow"/>
    <x v="1"/>
    <m/>
    <n v="999"/>
    <n v="1995"/>
    <n v="0.5"/>
    <x v="7"/>
    <x v="288"/>
    <x v="0"/>
    <x v="0"/>
    <s v="High"/>
    <x v="315"/>
  </r>
  <r>
    <x v="343"/>
    <s v="Gizga Essentials Laptop Bag Sleeve Case Cover Pouch with Handle for 14.1 Inch Laptop for Men &amp; Women, Padded Laptop Compartment, Premium Zipper Closure, Water Repellent Nylon Fabric, Grey"/>
    <x v="1"/>
    <m/>
    <n v="269"/>
    <n v="1099"/>
    <n v="0.76"/>
    <x v="4"/>
    <x v="289"/>
    <x v="0"/>
    <x v="0"/>
    <s v="High"/>
    <x v="316"/>
  </r>
  <r>
    <x v="344"/>
    <s v="TP-Link AC1200 Archer A6 Smart WiFi, 5GHz Gigabit Dual Band MU-MIMO Wireless Internet Router, Long Range Coverage by 4 Antennas, Qualcomm Chipset"/>
    <x v="1"/>
    <m/>
    <n v="2499"/>
    <n v="3999"/>
    <n v="0.38"/>
    <x v="6"/>
    <x v="290"/>
    <x v="0"/>
    <x v="0"/>
    <s v="Medium"/>
    <x v="317"/>
  </r>
  <r>
    <x v="345"/>
    <s v="HP Deskjet 2723 AIO Printer, Copy, Scan, WiFi, Bluetooth, USB, Simple Setup Smart App, Ideal for Home."/>
    <x v="1"/>
    <m/>
    <n v="5899"/>
    <n v="7005"/>
    <n v="0.16"/>
    <x v="9"/>
    <x v="291"/>
    <x v="0"/>
    <x v="0"/>
    <s v="Low"/>
    <x v="318"/>
  </r>
  <r>
    <x v="346"/>
    <s v="Xiaomi Mi 4A Dual_Band Ethernet 1200Mbps Speed Router| 2.4GHz &amp; 5GHz Frequency|128MB RAM | DualCore 4 Thread CPU|4 Omni Directional Antenna|Mi Wi-Fi app-Parental Control &amp; Anti Hacking|Repeater, White"/>
    <x v="1"/>
    <m/>
    <n v="1565"/>
    <n v="2999"/>
    <n v="0.48"/>
    <x v="2"/>
    <x v="292"/>
    <x v="0"/>
    <x v="0"/>
    <s v="Medium"/>
    <x v="319"/>
  </r>
  <r>
    <x v="347"/>
    <s v="Orico 2.5&quot;(6.3cm) USB 3.0 HDD Enclosure Case Cover for SATA SSD HDD | SATA SSD HDD Enclosure High Speed USB 3.0 | Tool Free Installation | Black"/>
    <x v="1"/>
    <m/>
    <n v="657"/>
    <n v="999"/>
    <n v="0.34"/>
    <x v="5"/>
    <x v="293"/>
    <x v="0"/>
    <x v="0"/>
    <s v="Medium"/>
    <x v="320"/>
  </r>
  <r>
    <x v="348"/>
    <s v="Logitech G402 Hyperion Fury USB Wired Gaming Mouse, 4,000 DPI, Lightweight, 8 Programmable Buttons, Compatible for PC/Mac - Black"/>
    <x v="1"/>
    <m/>
    <n v="1995"/>
    <n v="2895"/>
    <n v="0.31"/>
    <x v="15"/>
    <x v="294"/>
    <x v="0"/>
    <x v="0"/>
    <s v="Medium"/>
    <x v="321"/>
  </r>
  <r>
    <x v="349"/>
    <s v="Logitech K380 Wireless Multi-Device Keyboard for Windows, Apple iOS, Apple TV Android or Chrome, Bluetooth, Compact Space-Saving Design, PC/Mac/Laptop/Smartphone/Tablet (Dark Grey)"/>
    <x v="1"/>
    <m/>
    <n v="2640"/>
    <n v="3195"/>
    <n v="0.17"/>
    <x v="7"/>
    <x v="295"/>
    <x v="0"/>
    <x v="0"/>
    <s v="Low"/>
    <x v="322"/>
  </r>
  <r>
    <x v="350"/>
    <s v="Canon PIXMA E477 All-in-One Wireless Ink Efficient Colour Printer (White/Blue)"/>
    <x v="1"/>
    <m/>
    <n v="5299"/>
    <n v="6355"/>
    <n v="0.17"/>
    <x v="3"/>
    <x v="296"/>
    <x v="0"/>
    <x v="0"/>
    <s v="Low"/>
    <x v="323"/>
  </r>
  <r>
    <x v="351"/>
    <s v="Redgear Cosmo 7,1 Usb Gaming Wired Over Ear Headphones With Mic With Virtual Surround Sound,50Mm Driver, Rgb Leds &amp; Remote Control(Black)"/>
    <x v="1"/>
    <m/>
    <n v="1990"/>
    <n v="2999"/>
    <n v="0.34"/>
    <x v="5"/>
    <x v="297"/>
    <x v="0"/>
    <x v="0"/>
    <s v="Medium"/>
    <x v="324"/>
  </r>
  <r>
    <x v="352"/>
    <s v="Artis AR-45W-MG2 45 Watts MG2 Laptop Adapter/Charger Compatible with MB Air 13‚Äù &amp; MB Air 11‚Äù (14.5 V, 3.1 A) Connector: MG2 (T Tip Connector)"/>
    <x v="1"/>
    <m/>
    <n v="1699"/>
    <n v="3499"/>
    <n v="0.51"/>
    <x v="9"/>
    <x v="298"/>
    <x v="0"/>
    <x v="0"/>
    <s v="High"/>
    <x v="325"/>
  </r>
  <r>
    <x v="353"/>
    <s v="E-COSMOS 5V 1.2W Portable Flexible USB LED Light (Colours May Vary, Small, EC-POF1)"/>
    <x v="1"/>
    <m/>
    <n v="39"/>
    <n v="39"/>
    <n v="0"/>
    <x v="0"/>
    <x v="299"/>
    <x v="0"/>
    <x v="2"/>
    <s v="Low"/>
    <x v="326"/>
  </r>
  <r>
    <x v="354"/>
    <s v="Xiaomi Pad 5| Qualcomm Snapdragon 860| 120Hz Refresh Rate| 6GB, 128GB| 2.5K+ Display (10.95-inch/27.81cm)|1 Billion Colours| Dolby Vision Atmos| Quad Speakers| Wi-Fi| Gray"/>
    <x v="1"/>
    <m/>
    <n v="26999"/>
    <n v="37999"/>
    <n v="0.28999999999999998"/>
    <x v="15"/>
    <x v="300"/>
    <x v="3"/>
    <x v="0"/>
    <s v="Low"/>
    <x v="327"/>
  </r>
  <r>
    <x v="355"/>
    <s v="HB Plus Folding Height Adjustable Aluminum Foldable Portable Adjustment Desktop Laptop Holder Riser Stand"/>
    <x v="1"/>
    <m/>
    <n v="398"/>
    <n v="1949"/>
    <n v="0.8"/>
    <x v="2"/>
    <x v="301"/>
    <x v="0"/>
    <x v="0"/>
    <s v="High"/>
    <x v="328"/>
  </r>
  <r>
    <x v="356"/>
    <s v="HP 65W AC Laptops Charger Adapter 4.5mm for HP Pavilion Black (Without Power Cable)"/>
    <x v="1"/>
    <m/>
    <n v="770"/>
    <n v="1547"/>
    <n v="0.5"/>
    <x v="5"/>
    <x v="302"/>
    <x v="0"/>
    <x v="0"/>
    <s v="High"/>
    <x v="329"/>
  </r>
  <r>
    <x v="357"/>
    <s v="HP M270 Backlit USB Wired Gaming Mouse with 6 Buttons, 4-Speed Customizable 2400 DPI, Ergonomic Design, Breathing LED Lighting, Metal Scroll Wheel, Lightweighted / 3 Years Warranty (7ZZ87AA), Black"/>
    <x v="1"/>
    <m/>
    <n v="599"/>
    <n v="700"/>
    <n v="0.14000000000000001"/>
    <x v="5"/>
    <x v="303"/>
    <x v="0"/>
    <x v="0"/>
    <s v="Low"/>
    <x v="330"/>
  </r>
  <r>
    <x v="358"/>
    <s v="Foxin FTC 12A / Q2612A Black Laser Toner Cartridge Compatible with Laserjet 1020,M1005,1018,1010,1012,1015,1020 Plus,1022,3015,3020,3030,3050, 3050Z, 3052,3055 (Black)"/>
    <x v="1"/>
    <m/>
    <n v="598"/>
    <n v="1150"/>
    <n v="0.48"/>
    <x v="4"/>
    <x v="304"/>
    <x v="0"/>
    <x v="0"/>
    <s v="Medium"/>
    <x v="331"/>
  </r>
  <r>
    <x v="359"/>
    <s v="Robustrion [Anti-Scratch] &amp; [Smudge Proof] [Bubble Free] Premium Tempered Glass Screen Protector Guard for Samsung Galaxy Tab A8 10.5 inch [SM-X200/X205/X207] 2022"/>
    <x v="1"/>
    <m/>
    <n v="399"/>
    <n v="1499"/>
    <n v="0.73"/>
    <x v="2"/>
    <x v="305"/>
    <x v="0"/>
    <x v="0"/>
    <s v="High"/>
    <x v="332"/>
  </r>
  <r>
    <x v="360"/>
    <s v="PC SQUARE Laptop Tabletop Stand/ Computer Tablet Stand 6 Angles Adjustable Aluminum Ergonomic Foldable Portable Desktop Holder Compatible with MacBook, HP, Dell, Lenovo &amp; All Other Notebook (Silver)"/>
    <x v="1"/>
    <m/>
    <n v="499"/>
    <n v="1299"/>
    <n v="0.62"/>
    <x v="4"/>
    <x v="306"/>
    <x v="0"/>
    <x v="0"/>
    <s v="High"/>
    <x v="333"/>
  </r>
  <r>
    <x v="361"/>
    <s v="Lenovo 130 Wireless Compact Mouse, 1K DPI Optical sensor, 2.4GHz Wireless NanoUSB, 10m range, 3button(left,right,scroll) upto 3M left/right clicks, 10 month battery, Ambidextrous, Ergonomic GY51C12380"/>
    <x v="1"/>
    <m/>
    <n v="579"/>
    <n v="1090"/>
    <n v="0.47"/>
    <x v="6"/>
    <x v="307"/>
    <x v="0"/>
    <x v="0"/>
    <s v="Medium"/>
    <x v="334"/>
  </r>
  <r>
    <x v="362"/>
    <s v="ZEBRONICS Aluminium Alloy Laptop Stand, Compatible with 9-15.6 inch Laptops, 7 Angles Adjustable, Anti Slip Silicon Rubber Pads, Foldable, Velvet Pouch Inside, Zeb-NS2000 (Dark Grey)"/>
    <x v="1"/>
    <m/>
    <n v="899"/>
    <n v="1999"/>
    <n v="0.55000000000000004"/>
    <x v="6"/>
    <x v="308"/>
    <x v="0"/>
    <x v="0"/>
    <s v="High"/>
    <x v="335"/>
  </r>
  <r>
    <x v="363"/>
    <s v="HP K500F Backlit Membrane Wired Gaming Keyboard with Mixed Color Lighting, Metal Panel with Logo Lighting, 26 Anti-Ghosting Keys, and Windows Lock Key / 3 Years Warranty(7ZZ97AA)"/>
    <x v="1"/>
    <m/>
    <n v="1149"/>
    <n v="1800"/>
    <n v="0.36"/>
    <x v="5"/>
    <x v="309"/>
    <x v="0"/>
    <x v="0"/>
    <s v="Medium"/>
    <x v="336"/>
  </r>
  <r>
    <x v="364"/>
    <s v="GIZGA Club-laptop Neoprene Reversible for 15.6-inches Laptop Sleeve - Black-Red"/>
    <x v="1"/>
    <m/>
    <n v="249"/>
    <n v="499"/>
    <n v="0.5"/>
    <x v="1"/>
    <x v="310"/>
    <x v="0"/>
    <x v="1"/>
    <s v="High"/>
    <x v="337"/>
  </r>
  <r>
    <x v="365"/>
    <s v="Inventis 5V 1.2W Portable Flexible USB LED Light Lamp (Colors may vary)"/>
    <x v="1"/>
    <m/>
    <n v="39"/>
    <n v="39"/>
    <n v="0"/>
    <x v="9"/>
    <x v="311"/>
    <x v="0"/>
    <x v="2"/>
    <s v="Low"/>
    <x v="338"/>
  </r>
  <r>
    <x v="366"/>
    <s v="TP-Link TL-WA855RE 300 Mbps Wi-Fi Range Extender (White)"/>
    <x v="1"/>
    <m/>
    <n v="1599"/>
    <n v="3599"/>
    <n v="0.56000000000000005"/>
    <x v="1"/>
    <x v="312"/>
    <x v="0"/>
    <x v="0"/>
    <s v="High"/>
    <x v="339"/>
  </r>
  <r>
    <x v="367"/>
    <s v="Offbeat¬Æ - DASH 2.4GHz Wireless + Bluetooth 5.1 Mouse, Multi-Device Dual Mode Slim Rechargeable Silent Click Buttons Wireless Bluetooth Mouse, 3 Adjustable DPI, Works on 2 devices at the same time with a switch button for Windows/Mac/Android/Ipad/Smart TV"/>
    <x v="1"/>
    <m/>
    <n v="1099"/>
    <n v="1499"/>
    <n v="0.27"/>
    <x v="1"/>
    <x v="313"/>
    <x v="0"/>
    <x v="0"/>
    <s v="Low"/>
    <x v="340"/>
  </r>
  <r>
    <x v="368"/>
    <s v="HP GK320 Wired Full Size RGB Backlight Mechanical Gaming Keyboard, 4 LED Indicators, Mechanical Switches, Double Injection Key Caps, and Windows Lock Key(4QN01AA)"/>
    <x v="1"/>
    <m/>
    <n v="1519"/>
    <n v="3499"/>
    <n v="0.56999999999999995"/>
    <x v="5"/>
    <x v="314"/>
    <x v="0"/>
    <x v="0"/>
    <s v="High"/>
    <x v="341"/>
  </r>
  <r>
    <x v="369"/>
    <s v="CARECASE¬Æ Optical Bay 2nd Hard Drive Caddy, 9.5 mm CD/DVD Drive Slot for SSD and HDD"/>
    <x v="1"/>
    <m/>
    <n v="199"/>
    <n v="799"/>
    <n v="0.75"/>
    <x v="4"/>
    <x v="315"/>
    <x v="0"/>
    <x v="0"/>
    <s v="High"/>
    <x v="342"/>
  </r>
  <r>
    <x v="370"/>
    <s v="Canon E4570 All-in-One Wi-Fi Ink Efficient Colour Printer with FAX/ADF/Duplex Printing (Black)- Smart Speaker Compatible, Standard"/>
    <x v="1"/>
    <m/>
    <n v="8349"/>
    <n v="9625"/>
    <n v="0.13"/>
    <x v="0"/>
    <x v="316"/>
    <x v="0"/>
    <x v="0"/>
    <s v="Low"/>
    <x v="343"/>
  </r>
  <r>
    <x v="371"/>
    <s v="Crucial P3 500GB PCIe 3.0 3D NAND NVMe M.2 SSD, up to 3500MB/s - CT500P3SSD8"/>
    <x v="1"/>
    <m/>
    <n v="3307"/>
    <n v="6100"/>
    <n v="0.46"/>
    <x v="5"/>
    <x v="317"/>
    <x v="0"/>
    <x v="0"/>
    <s v="Medium"/>
    <x v="344"/>
  </r>
  <r>
    <x v="372"/>
    <s v="HP v222w 64GB USB 2.0 Pen Drive (Silver)"/>
    <x v="1"/>
    <m/>
    <n v="449"/>
    <n v="1300"/>
    <n v="0.65"/>
    <x v="1"/>
    <x v="318"/>
    <x v="0"/>
    <x v="0"/>
    <s v="High"/>
    <x v="345"/>
  </r>
  <r>
    <x v="373"/>
    <s v="BESTOR¬Æ LCD Writing Tablet/pad 12 inches | Electronic Writing Scribble Board for Kids | Kids Learning Toy | Portable Ruff for LCD Paperless Memo Digital Tablet Notepad E-Writer/Writing/Drawing Pad Home/School/Office (Black)"/>
    <x v="1"/>
    <m/>
    <n v="499"/>
    <n v="1399"/>
    <n v="0.64"/>
    <x v="3"/>
    <x v="319"/>
    <x v="0"/>
    <x v="0"/>
    <s v="High"/>
    <x v="346"/>
  </r>
  <r>
    <x v="374"/>
    <s v="Lenovo IdeaPad 3 11th Gen Intel Core i3 15.6&quot; FHD Thin &amp; Light Laptop(8GB/512GB SSD/Windows 11/Office 2021/2Yr Warranty/3months Xbox Game Pass/Platinum Grey/1.7Kg), 81X800LGIN"/>
    <x v="1"/>
    <m/>
    <n v="37247"/>
    <n v="59890"/>
    <n v="0.38"/>
    <x v="2"/>
    <x v="320"/>
    <x v="0"/>
    <x v="0"/>
    <s v="Medium"/>
    <x v="347"/>
  </r>
  <r>
    <x v="375"/>
    <s v="SWAPKART Portable Flexible Adjustable Eye Protection USB LED Desk Light Table Lamp for Reading, Working on PC, Laptop, Power Bank, Bedroom ( Multicolour )"/>
    <x v="1"/>
    <m/>
    <n v="298"/>
    <n v="999"/>
    <n v="0.7"/>
    <x v="5"/>
    <x v="321"/>
    <x v="0"/>
    <x v="0"/>
    <s v="High"/>
    <x v="348"/>
  </r>
  <r>
    <x v="376"/>
    <s v="AmazonBasics Flexible Premium HDMI Cable (Black, 4K@60Hz, 18Gbps), 3-Foot"/>
    <x v="2"/>
    <s v="HDMICables"/>
    <n v="219"/>
    <n v="700"/>
    <n v="0.69"/>
    <x v="6"/>
    <x v="322"/>
    <x v="0"/>
    <x v="0"/>
    <s v="High"/>
    <x v="349"/>
  </r>
  <r>
    <x v="377"/>
    <s v="MI 80 cm (32 inches) 5A Series HD Ready Smart Android LED TV L32M7-5AIN (Black)"/>
    <x v="2"/>
    <s v="SmartTelevisions"/>
    <n v="13999"/>
    <n v="24999"/>
    <n v="0.44"/>
    <x v="1"/>
    <x v="323"/>
    <x v="0"/>
    <x v="0"/>
    <s v="Medium"/>
    <x v="350"/>
  </r>
  <r>
    <x v="378"/>
    <s v="LG 80 cm (32 inches) HD Ready Smart LED TV 32LM563BPTC (Dark Iron Gray)"/>
    <x v="2"/>
    <s v="SmartTelevisions"/>
    <n v="13490"/>
    <n v="21990"/>
    <n v="0.39"/>
    <x v="5"/>
    <x v="324"/>
    <x v="0"/>
    <x v="0"/>
    <s v="Medium"/>
    <x v="351"/>
  </r>
  <r>
    <x v="379"/>
    <s v="tizum HDMI to VGA Adapter Cable 1080P for Projector, Computer, Laptop, TV, Projectors &amp; TV"/>
    <x v="2"/>
    <s v="HDMICables"/>
    <n v="279"/>
    <n v="499"/>
    <n v="0.44"/>
    <x v="10"/>
    <x v="325"/>
    <x v="0"/>
    <x v="1"/>
    <s v="Medium"/>
    <x v="352"/>
  </r>
  <r>
    <x v="380"/>
    <s v="Samsung 80 cm (32 Inches) Wondertainment Series HD Ready LED Smart TV UA32T4340BKXXL (Glossy Black)"/>
    <x v="2"/>
    <s v="SmartTelevisions"/>
    <n v="13490"/>
    <n v="22900"/>
    <n v="0.41"/>
    <x v="5"/>
    <x v="326"/>
    <x v="0"/>
    <x v="0"/>
    <s v="Medium"/>
    <x v="353"/>
  </r>
  <r>
    <x v="381"/>
    <s v="Acer 80 cm (32 inches) I Series HD Ready Android Smart LED TV AR32AR2841HDFL (Black)"/>
    <x v="2"/>
    <s v="SmartTelevisions"/>
    <n v="11499"/>
    <n v="19990"/>
    <n v="0.42"/>
    <x v="5"/>
    <x v="327"/>
    <x v="0"/>
    <x v="0"/>
    <s v="Medium"/>
    <x v="354"/>
  </r>
  <r>
    <x v="382"/>
    <s v="Tizum High Speed HDMI Cable with Ethernet | Supports 3D 4K | for All HDMI Devices Laptop Computer Gaming Console TV Set Top Box (1.5 Meter/ 5 Feet)"/>
    <x v="2"/>
    <s v="HDMICables"/>
    <n v="199"/>
    <n v="699"/>
    <n v="0.72"/>
    <x v="1"/>
    <x v="328"/>
    <x v="0"/>
    <x v="0"/>
    <s v="High"/>
    <x v="355"/>
  </r>
  <r>
    <x v="383"/>
    <s v="OnePlus 80 cm (32 inches) Y Series HD Ready LED Smart Android TV 32Y1 (Black)"/>
    <x v="2"/>
    <s v="SmartTelevisions"/>
    <n v="14999"/>
    <n v="19999"/>
    <n v="0.25"/>
    <x v="1"/>
    <x v="329"/>
    <x v="0"/>
    <x v="0"/>
    <s v="Low"/>
    <x v="356"/>
  </r>
  <r>
    <x v="384"/>
    <s v="OnePlus 126 cm (50 inches) Y Series 4K Ultra HD Smart Android LED TV 50Y1S Pro (Black)"/>
    <x v="2"/>
    <s v="SmartTelevisions"/>
    <n v="32999"/>
    <n v="45999"/>
    <n v="0.28000000000000003"/>
    <x v="1"/>
    <x v="330"/>
    <x v="0"/>
    <x v="0"/>
    <s v="Low"/>
    <x v="357"/>
  </r>
  <r>
    <x v="385"/>
    <s v="Mi 108 cm (43 inches) Full HD Android LED TV 4C | L43M6-INC (Black)"/>
    <x v="2"/>
    <s v="SmartTelevisions"/>
    <n v="19999"/>
    <n v="34999"/>
    <n v="0.43"/>
    <x v="5"/>
    <x v="331"/>
    <x v="0"/>
    <x v="0"/>
    <s v="Medium"/>
    <x v="358"/>
  </r>
  <r>
    <x v="386"/>
    <s v="Amazon Basics High-Speed HDMI Cable, 6 Feet - Supports Ethernet, 3D, 4K video,Black"/>
    <x v="2"/>
    <s v="HDMICables"/>
    <n v="309"/>
    <n v="475"/>
    <n v="0.35"/>
    <x v="6"/>
    <x v="322"/>
    <x v="0"/>
    <x v="1"/>
    <s v="Medium"/>
    <x v="359"/>
  </r>
  <r>
    <x v="387"/>
    <s v="7SEVEN¬Æ Compatible for Samsung Smart 4K Ultra HD TV Monitor Remote Control Replacement of Original Samsung TV Remote for LED OLED UHD QLED and Suitable for 6 7 8 Series Samsung TV with Hot Keys BN59-01259E"/>
    <x v="2"/>
    <s v="RemoteControls"/>
    <n v="399"/>
    <n v="999"/>
    <n v="0.6"/>
    <x v="9"/>
    <x v="332"/>
    <x v="0"/>
    <x v="0"/>
    <s v="High"/>
    <x v="360"/>
  </r>
  <r>
    <x v="388"/>
    <s v="VW 80 cm (32 inches) Frameless Series HD Ready LED TV VW32A (Black)"/>
    <x v="2"/>
    <s v="StandardTelevisions"/>
    <n v="6999"/>
    <n v="12999"/>
    <n v="0.46"/>
    <x v="1"/>
    <x v="333"/>
    <x v="0"/>
    <x v="0"/>
    <s v="Medium"/>
    <x v="361"/>
  </r>
  <r>
    <x v="389"/>
    <s v="Tata Sky Universal Remote"/>
    <x v="2"/>
    <s v="RemoteControls"/>
    <n v="230"/>
    <n v="499"/>
    <n v="0.54"/>
    <x v="10"/>
    <x v="334"/>
    <x v="0"/>
    <x v="1"/>
    <s v="High"/>
    <x v="362"/>
  </r>
  <r>
    <x v="390"/>
    <s v="OnePlus 80 cm (32 inches) Y Series HD Ready Smart Android LED TV 32 Y1S (Black)"/>
    <x v="2"/>
    <s v="SmartTelevisions"/>
    <n v="15999"/>
    <n v="21999"/>
    <n v="0.27"/>
    <x v="1"/>
    <x v="329"/>
    <x v="0"/>
    <x v="0"/>
    <s v="Low"/>
    <x v="363"/>
  </r>
  <r>
    <x v="391"/>
    <s v="Airtel DigitalTV DTH Television, Setup Box Remote Compatible for SD and HD Recording (Black)"/>
    <x v="2"/>
    <s v="RemoteControls"/>
    <n v="179"/>
    <n v="799"/>
    <n v="0.78"/>
    <x v="10"/>
    <x v="335"/>
    <x v="0"/>
    <x v="0"/>
    <s v="High"/>
    <x v="364"/>
  </r>
  <r>
    <x v="392"/>
    <s v="Samsung 108 cm (43 inches) Crystal 4K Neo Series Ultra HD Smart LED TV UA43AUE65AKXXL (Black)"/>
    <x v="2"/>
    <s v="SmartTelevisions"/>
    <n v="32990"/>
    <n v="47900"/>
    <n v="0.31"/>
    <x v="5"/>
    <x v="336"/>
    <x v="0"/>
    <x v="0"/>
    <s v="Medium"/>
    <x v="365"/>
  </r>
  <r>
    <x v="393"/>
    <s v="Redmi 80 cm (32 inches) Android 11 Series HD Ready Smart LED TV | L32M6-RA/L32M7-RA (Black)"/>
    <x v="2"/>
    <s v="SmartTelevisions"/>
    <n v="13999"/>
    <n v="24999"/>
    <n v="0.44"/>
    <x v="1"/>
    <x v="337"/>
    <x v="0"/>
    <x v="0"/>
    <s v="Medium"/>
    <x v="366"/>
  </r>
  <r>
    <x v="394"/>
    <s v="Amazon Basics High-Speed HDMI Cable, 6 Feet (2-Pack),Black"/>
    <x v="2"/>
    <s v="HDMICables"/>
    <n v="309"/>
    <n v="1400"/>
    <n v="0.78"/>
    <x v="6"/>
    <x v="322"/>
    <x v="0"/>
    <x v="0"/>
    <s v="High"/>
    <x v="367"/>
  </r>
  <r>
    <x v="395"/>
    <s v="Acer 80 cm (32 inches) N Series HD Ready TV AR32NSV53HD (Black)"/>
    <x v="2"/>
    <s v="StandardTelevisions"/>
    <n v="7999"/>
    <n v="14990"/>
    <n v="0.47"/>
    <x v="5"/>
    <x v="338"/>
    <x v="0"/>
    <x v="0"/>
    <s v="Medium"/>
    <x v="368"/>
  </r>
  <r>
    <x v="396"/>
    <s v="Model-P4 6 Way Swivel Tilt Wall Mount 32-55-inch Full Motion Cantilever for LED,LCD and Plasma TV's"/>
    <x v="2"/>
    <s v="TVWall&amp;CeilingMounts"/>
    <n v="1599"/>
    <n v="2999"/>
    <n v="0.47"/>
    <x v="1"/>
    <x v="339"/>
    <x v="0"/>
    <x v="0"/>
    <s v="Medium"/>
    <x v="369"/>
  </r>
  <r>
    <x v="397"/>
    <s v="Redmi 108 cm (43 inches) 4K Ultra HD Android Smart LED TV X43 | L43R7-7AIN (Black)"/>
    <x v="2"/>
    <s v="SmartTelevisions"/>
    <n v="26999"/>
    <n v="42999"/>
    <n v="0.37"/>
    <x v="1"/>
    <x v="337"/>
    <x v="0"/>
    <x v="0"/>
    <s v="Medium"/>
    <x v="370"/>
  </r>
  <r>
    <x v="398"/>
    <s v="TCL 80 cm (32 inches) HD Ready Certified Android Smart LED TV 32S5205 (Black)"/>
    <x v="2"/>
    <s v="SmartTelevisions"/>
    <n v="10901"/>
    <n v="30990"/>
    <n v="0.65"/>
    <x v="4"/>
    <x v="340"/>
    <x v="0"/>
    <x v="0"/>
    <s v="High"/>
    <x v="371"/>
  </r>
  <r>
    <x v="399"/>
    <s v="Firestick Remote"/>
    <x v="2"/>
    <s v="RemoteControls"/>
    <n v="1434"/>
    <n v="3999"/>
    <n v="0.64"/>
    <x v="2"/>
    <x v="341"/>
    <x v="0"/>
    <x v="0"/>
    <s v="High"/>
    <x v="372"/>
  </r>
  <r>
    <x v="400"/>
    <s v="SKYWALL 81.28 cm (32 inches) HD Ready Smart LED TV 32SWELS-PRO (Black)"/>
    <x v="2"/>
    <s v="SmartTelevisions"/>
    <n v="7299"/>
    <n v="19125"/>
    <n v="0.62"/>
    <x v="12"/>
    <x v="342"/>
    <x v="0"/>
    <x v="0"/>
    <s v="High"/>
    <x v="373"/>
  </r>
  <r>
    <x v="401"/>
    <s v="OnePlus 108 cm (43 inches) Y Series 4K Ultra HD Smart Android LED TV 43Y1S Pro (Black)"/>
    <x v="2"/>
    <s v="SmartTelevisions"/>
    <n v="29999"/>
    <n v="39999"/>
    <n v="0.25"/>
    <x v="1"/>
    <x v="330"/>
    <x v="0"/>
    <x v="0"/>
    <s v="Low"/>
    <x v="374"/>
  </r>
  <r>
    <x v="402"/>
    <s v="Acer 127 cm (50 inches) I Series 4K Ultra HD Android Smart LED TV AR50AR2851UDFL (Black)"/>
    <x v="2"/>
    <s v="SmartTelevisions"/>
    <n v="27999"/>
    <n v="40990"/>
    <n v="0.32"/>
    <x v="5"/>
    <x v="327"/>
    <x v="0"/>
    <x v="0"/>
    <s v="Medium"/>
    <x v="375"/>
  </r>
  <r>
    <x v="403"/>
    <s v="Samsung 108 cm (43 inches) Crystal 4K Series Ultra HD Smart LED TV UA43AUE60AKLXL (Black)"/>
    <x v="2"/>
    <s v="SmartTelevisions"/>
    <n v="30990"/>
    <n v="52900"/>
    <n v="0.41"/>
    <x v="5"/>
    <x v="336"/>
    <x v="0"/>
    <x v="0"/>
    <s v="Medium"/>
    <x v="376"/>
  </r>
  <r>
    <x v="404"/>
    <s v="OnePlus 108 cm (43 inches) Y Series Full HD Smart Android LED TV 43 Y1S (Black)"/>
    <x v="2"/>
    <s v="SmartTelevisions"/>
    <n v="24999"/>
    <n v="31999"/>
    <n v="0.22"/>
    <x v="1"/>
    <x v="329"/>
    <x v="0"/>
    <x v="0"/>
    <s v="Low"/>
    <x v="377"/>
  </r>
  <r>
    <x v="405"/>
    <s v="TCL 100 cm (40 inches) Full HD Certified Android R Smart LED TV 40S6505 (Black)"/>
    <x v="2"/>
    <s v="SmartTelevisions"/>
    <n v="18990"/>
    <n v="40990"/>
    <n v="0.54"/>
    <x v="1"/>
    <x v="343"/>
    <x v="0"/>
    <x v="0"/>
    <s v="High"/>
    <x v="378"/>
  </r>
  <r>
    <x v="406"/>
    <s v="LOHAYA Remote Compatible for Mi Smart LED TV 4A Remote Control (32&quot;/43&quot;) [ Compatible for Mi Tv Remote Control ] [ Compatible for Mi Smart LED Tv Remote Control ]"/>
    <x v="2"/>
    <s v="RemoteControls"/>
    <n v="249"/>
    <n v="799"/>
    <n v="0.69"/>
    <x v="0"/>
    <x v="344"/>
    <x v="0"/>
    <x v="0"/>
    <s v="High"/>
    <x v="379"/>
  </r>
  <r>
    <x v="407"/>
    <s v="Dealfreez Case Compatible with Fire TV Stick 3rd Gen 2021 Full Wrap Silicone Remote Cover Anti-Lost with Loop (D-Black)"/>
    <x v="2"/>
    <s v="RemoteControls"/>
    <n v="349"/>
    <n v="1499"/>
    <n v="0.77"/>
    <x v="5"/>
    <x v="345"/>
    <x v="0"/>
    <x v="0"/>
    <s v="High"/>
    <x v="380"/>
  </r>
  <r>
    <x v="408"/>
    <s v="Isoelite Remote Compatible for Samsung LED/LCD Remote Control Works with All Samsung LED/LCD TV Model No :- BN59-607A (Please Match The Image with Your Old Remote)"/>
    <x v="2"/>
    <s v="RemoteControls"/>
    <n v="299"/>
    <n v="899"/>
    <n v="0.67"/>
    <x v="2"/>
    <x v="346"/>
    <x v="0"/>
    <x v="0"/>
    <s v="High"/>
    <x v="381"/>
  </r>
  <r>
    <x v="409"/>
    <s v="MI 100 cm (40 inches) 5A Series Full HD Smart Android LED TV with 24W Dolby Audio &amp; Metal Bezel-Less Frame (Black) (2022 Model)"/>
    <x v="2"/>
    <s v="SmartTelevisions"/>
    <n v="21999"/>
    <n v="29999"/>
    <n v="0.27"/>
    <x v="1"/>
    <x v="323"/>
    <x v="0"/>
    <x v="0"/>
    <s v="Low"/>
    <x v="382"/>
  </r>
  <r>
    <x v="410"/>
    <s v="VU 139 cm (55 inches) The GloLED Series 4K Smart LED Google TV 55GloLED (Grey)"/>
    <x v="2"/>
    <s v="SmartTelevisions"/>
    <n v="37999"/>
    <n v="65000"/>
    <n v="0.42"/>
    <x v="5"/>
    <x v="347"/>
    <x v="3"/>
    <x v="0"/>
    <s v="Medium"/>
    <x v="383"/>
  </r>
  <r>
    <x v="411"/>
    <s v="Croma 80 cm (32 Inches) HD Ready LED TV (CREL7369, Black) (2021 Model)"/>
    <x v="2"/>
    <s v="StandardTelevisions"/>
    <n v="7390"/>
    <n v="20000"/>
    <n v="0.63"/>
    <x v="4"/>
    <x v="348"/>
    <x v="0"/>
    <x v="0"/>
    <s v="High"/>
    <x v="384"/>
  </r>
  <r>
    <x v="412"/>
    <s v="LG 80 cm (32 inches) HD Ready Smart LED TV 32LQ576BPSA (Ceramic Black)"/>
    <x v="2"/>
    <s v="SmartTelevisions"/>
    <n v="15990"/>
    <n v="23990"/>
    <n v="0.33"/>
    <x v="5"/>
    <x v="349"/>
    <x v="0"/>
    <x v="0"/>
    <s v="Medium"/>
    <x v="385"/>
  </r>
  <r>
    <x v="413"/>
    <s v="Cotbolt Silicone Protective Case Cover for LG an MR21GA Magic Remote Shockproof for LG Smart TV Remote 2021 Protective Skin Waterproof Anti Lost (Black) (Remote Not Included)"/>
    <x v="2"/>
    <s v="RemoteControls"/>
    <n v="399"/>
    <n v="1999"/>
    <n v="0.8"/>
    <x v="7"/>
    <x v="350"/>
    <x v="0"/>
    <x v="0"/>
    <s v="High"/>
    <x v="386"/>
  </r>
  <r>
    <x v="414"/>
    <s v="Electvision Remote Control Compatible with Amazon Fire tv Stick (Pairing Manual Will be Back Side Remote Control)(P)"/>
    <x v="2"/>
    <s v="RemoteControls"/>
    <n v="1299"/>
    <n v="1999"/>
    <n v="0.35"/>
    <x v="9"/>
    <x v="351"/>
    <x v="0"/>
    <x v="0"/>
    <s v="Medium"/>
    <x v="387"/>
  </r>
  <r>
    <x v="415"/>
    <s v="Remote Control Compatible for Amazon Fire Tv Stick Remote Control [ 3rd Gen ](Not Compatible for Fire TV Edition Smart TV) from basesailor"/>
    <x v="2"/>
    <s v="RemoteControls"/>
    <n v="1499"/>
    <n v="3999"/>
    <n v="0.63"/>
    <x v="10"/>
    <x v="352"/>
    <x v="0"/>
    <x v="0"/>
    <s v="High"/>
    <x v="388"/>
  </r>
  <r>
    <x v="416"/>
    <s v="VW 80 cm (32 inches) Playwall Frameless Series HD Ready Android Smart LED TV VW3251 (Black)"/>
    <x v="2"/>
    <s v="SmartTelevisions"/>
    <n v="8499"/>
    <n v="15999"/>
    <n v="0.47"/>
    <x v="5"/>
    <x v="353"/>
    <x v="0"/>
    <x v="0"/>
    <s v="Medium"/>
    <x v="389"/>
  </r>
  <r>
    <x v="417"/>
    <s v="Hisense 108 cm (43 inches) 4K Ultra HD Smart Certified Android LED TV 43A6GE (Black)"/>
    <x v="2"/>
    <s v="SmartTelevisions"/>
    <n v="20990"/>
    <n v="44990"/>
    <n v="0.53"/>
    <x v="4"/>
    <x v="354"/>
    <x v="0"/>
    <x v="0"/>
    <s v="High"/>
    <x v="390"/>
  </r>
  <r>
    <x v="418"/>
    <s v="Redmi 126 cm (50 inches) 4K Ultra HD Android Smart LED TV X50 | L50M6-RA (Black)"/>
    <x v="2"/>
    <s v="SmartTelevisions"/>
    <n v="32999"/>
    <n v="44999"/>
    <n v="0.27"/>
    <x v="1"/>
    <x v="337"/>
    <x v="0"/>
    <x v="0"/>
    <s v="Low"/>
    <x v="391"/>
  </r>
  <r>
    <x v="419"/>
    <s v="AmazonBasics 6-Feet DisplayPort (not USB port) to HDMI Cable Black"/>
    <x v="2"/>
    <s v="HDMICables"/>
    <n v="799"/>
    <n v="1700"/>
    <n v="0.53"/>
    <x v="4"/>
    <x v="355"/>
    <x v="0"/>
    <x v="0"/>
    <s v="High"/>
    <x v="392"/>
  </r>
  <r>
    <x v="420"/>
    <s v="AmazonBasics 3 Feet High Speed HDMI Male to Female 2.0 Extension Cable"/>
    <x v="2"/>
    <s v="HDMICables"/>
    <n v="229"/>
    <n v="595"/>
    <n v="0.62"/>
    <x v="5"/>
    <x v="356"/>
    <x v="0"/>
    <x v="0"/>
    <s v="High"/>
    <x v="393"/>
  </r>
  <r>
    <x v="421"/>
    <s v="iFFALCON 80 cm (32 inches) HD Ready Smart LED TV¬†32F53 (Black)"/>
    <x v="2"/>
    <s v="SmartTelevisions"/>
    <n v="9999"/>
    <n v="27990"/>
    <n v="0.64"/>
    <x v="1"/>
    <x v="357"/>
    <x v="0"/>
    <x v="0"/>
    <s v="High"/>
    <x v="394"/>
  </r>
  <r>
    <x v="422"/>
    <s v="7SEVEN¬Æ Compatible Lg Smart Tv Remote Suitable for Any LG LED OLED LCD UHD Plasma Android Television and AKB75095303 replacement of Original Lg Tv Remote Control"/>
    <x v="2"/>
    <s v="RemoteControls"/>
    <n v="349"/>
    <n v="599"/>
    <n v="0.42"/>
    <x v="1"/>
    <x v="358"/>
    <x v="0"/>
    <x v="0"/>
    <s v="Medium"/>
    <x v="395"/>
  </r>
  <r>
    <x v="423"/>
    <s v="AmazonBasics 3.5mm to 2-Male RCA Adapter Cable For Tablet, Smartphone (Black, 15 feet)"/>
    <x v="2"/>
    <s v="RCACables"/>
    <n v="489"/>
    <n v="1200"/>
    <n v="0.59"/>
    <x v="6"/>
    <x v="359"/>
    <x v="0"/>
    <x v="0"/>
    <s v="High"/>
    <x v="396"/>
  </r>
  <r>
    <x v="424"/>
    <s v="Acer 109 cm (43 inches) I Series 4K Ultra HD Android Smart LED TV AR43AR2851UDFL (Black)"/>
    <x v="2"/>
    <s v="SmartTelevisions"/>
    <n v="23999"/>
    <n v="34990"/>
    <n v="0.31"/>
    <x v="5"/>
    <x v="327"/>
    <x v="0"/>
    <x v="0"/>
    <s v="Medium"/>
    <x v="397"/>
  </r>
  <r>
    <x v="425"/>
    <s v="Saifsmart Outlet Wall Mount Hanger Holder for Dot 3rd Gen, Compact Bracket Case Plug and Built-in Cable Management for Kitchen Bathroom, Bedroom (Black)"/>
    <x v="2"/>
    <s v="Mounts"/>
    <n v="349"/>
    <n v="1299"/>
    <n v="0.73"/>
    <x v="2"/>
    <x v="360"/>
    <x v="0"/>
    <x v="0"/>
    <s v="High"/>
    <x v="398"/>
  </r>
  <r>
    <x v="426"/>
    <s v="LG 108 cm (43 inches) 4K Ultra HD Smart LED TV 43UQ7500PSF (Ceramic Black)"/>
    <x v="2"/>
    <s v="SmartTelevisions"/>
    <n v="30990"/>
    <n v="49990"/>
    <n v="0.38"/>
    <x v="5"/>
    <x v="361"/>
    <x v="0"/>
    <x v="0"/>
    <s v="Medium"/>
    <x v="399"/>
  </r>
  <r>
    <x v="427"/>
    <s v="10k 8k 4k HDMI Cable, Certified 48Gbps 1ms Ultra High Speed HDMI 2.1 Cable 4k 120Hz 144Hz 2k 165Hz 8k 60Hz Dynamic HDR ARC eARC DTS:X Compatible for Mac Gaming PC Soundbar TV Monitor Laptop PS5 4 Xbox"/>
    <x v="2"/>
    <s v="HDMICables"/>
    <n v="999"/>
    <n v="2399"/>
    <n v="0.57999999999999996"/>
    <x v="15"/>
    <x v="362"/>
    <x v="4"/>
    <x v="0"/>
    <s v="High"/>
    <x v="400"/>
  </r>
  <r>
    <x v="428"/>
    <s v="LRIPL Compatible Sony Bravia LCD/led Remote Works with Almost All Sony led/LCD tv's"/>
    <x v="2"/>
    <s v="RemoteControls"/>
    <n v="399"/>
    <n v="399"/>
    <n v="0"/>
    <x v="3"/>
    <x v="65"/>
    <x v="0"/>
    <x v="1"/>
    <s v="Low"/>
    <x v="401"/>
  </r>
  <r>
    <x v="429"/>
    <s v="LRIPL Mi Remote Control with Netflix &amp; Prime Video Button Compatible for Mi 4X LED Android Smart TV 4A Remote Control (32&quot;/43&quot;) with Voice Command (Pairing Required)"/>
    <x v="2"/>
    <s v="RemoteControls"/>
    <n v="655"/>
    <n v="1099"/>
    <n v="0.4"/>
    <x v="16"/>
    <x v="363"/>
    <x v="0"/>
    <x v="0"/>
    <s v="Medium"/>
    <x v="402"/>
  </r>
  <r>
    <x v="430"/>
    <s v="Kodak 80 cm (32 inches) HD Ready Certified Android LED TV 32HDX7XPRO (Black)"/>
    <x v="2"/>
    <s v="SmartTelevisions"/>
    <n v="9999"/>
    <n v="12999"/>
    <n v="0.23"/>
    <x v="1"/>
    <x v="364"/>
    <x v="0"/>
    <x v="0"/>
    <s v="Low"/>
    <x v="403"/>
  </r>
  <r>
    <x v="431"/>
    <s v="Airtel DigitalTV DTH Remote SD/HD/HD Recording Compatible for Television (Shining Black )"/>
    <x v="2"/>
    <s v="RemoteControls"/>
    <n v="195"/>
    <n v="499"/>
    <n v="0.61"/>
    <x v="10"/>
    <x v="365"/>
    <x v="0"/>
    <x v="1"/>
    <s v="High"/>
    <x v="404"/>
  </r>
  <r>
    <x v="432"/>
    <s v="BlueRigger Digital Optical Audio Toslink Cable (3.3 Feet / 1 Meter) With 8 Channel (7.1) Audio Support (for Home Theatre, Xbox, Playstation etc.)"/>
    <x v="2"/>
    <s v="OpticalCables"/>
    <n v="416"/>
    <n v="599"/>
    <n v="0.31"/>
    <x v="1"/>
    <x v="366"/>
    <x v="0"/>
    <x v="0"/>
    <s v="Medium"/>
    <x v="405"/>
  </r>
  <r>
    <x v="433"/>
    <s v="VU 138 cm (55 inches) Premium Series 4K Ultra HD Smart IPS LED TV 55UT (Black)"/>
    <x v="2"/>
    <s v="SmartTelevisions"/>
    <n v="29990"/>
    <n v="65000"/>
    <n v="0.54"/>
    <x v="4"/>
    <x v="367"/>
    <x v="0"/>
    <x v="0"/>
    <s v="High"/>
    <x v="406"/>
  </r>
  <r>
    <x v="434"/>
    <s v="Samsung 80 cm (32 inches) Wondertainment Series HD Ready LED Smart TV UA32TE40AAKBXL (Titan Gray)"/>
    <x v="2"/>
    <s v="SmartTelevisions"/>
    <n v="15490"/>
    <n v="20900"/>
    <n v="0.26"/>
    <x v="5"/>
    <x v="326"/>
    <x v="0"/>
    <x v="0"/>
    <s v="Low"/>
    <x v="407"/>
  </r>
  <r>
    <x v="435"/>
    <s v="7SEVEN¬Æ Compatible for Tata Sky Remote Original Set Top¬†HD Box and Suitable for SD Tata Play setup Box Remote Control"/>
    <x v="2"/>
    <s v="RemoteControls"/>
    <n v="399"/>
    <n v="799"/>
    <n v="0.5"/>
    <x v="5"/>
    <x v="368"/>
    <x v="2"/>
    <x v="0"/>
    <s v="High"/>
    <x v="408"/>
  </r>
  <r>
    <x v="436"/>
    <s v="EGate i9 Pro-Max 1080p Native Full HD Projector 4k Support | 3600 L (330 ANSI ) | 150&quot; (381 cm) Large Screen | VGA, AV, HDMI, SD Card, USB, Audio Out | (E03i31 / E04i32) Black"/>
    <x v="2"/>
    <s v="Projectors"/>
    <n v="9490"/>
    <n v="15990"/>
    <n v="0.41"/>
    <x v="3"/>
    <x v="369"/>
    <x v="0"/>
    <x v="0"/>
    <s v="Medium"/>
    <x v="409"/>
  </r>
  <r>
    <x v="437"/>
    <s v="ZEBRONICS HAA2021 HDMI version 2.1 cable with 8K @ 60Hz, 4K @ 120Hz, eARC &amp; CEC support, 3D compatible, 2 meters length, 48Gbps max and Gold-plated connectors"/>
    <x v="2"/>
    <s v="HDMICables"/>
    <n v="637"/>
    <n v="1499"/>
    <n v="0.57999999999999996"/>
    <x v="4"/>
    <x v="370"/>
    <x v="5"/>
    <x v="0"/>
    <s v="High"/>
    <x v="410"/>
  </r>
  <r>
    <x v="438"/>
    <s v="7SEVEN¬Æ Compatible for Sony Bravia LCD LED UHD OLED QLED 4K Ultra HD TV remote control with YouTube and NETFLIX Hotkeys. Universal Replacement for Original Sony Smart Android tv Remote Control"/>
    <x v="2"/>
    <s v="RemoteControls"/>
    <n v="399"/>
    <n v="899"/>
    <n v="0.56000000000000005"/>
    <x v="3"/>
    <x v="371"/>
    <x v="0"/>
    <x v="0"/>
    <s v="High"/>
    <x v="411"/>
  </r>
  <r>
    <x v="439"/>
    <s v="AmazonBasics Digital Optical Coax to Analog RCA Audio Converter Adapter with Fiber Cable"/>
    <x v="2"/>
    <s v="OpticalCables"/>
    <n v="1089"/>
    <n v="1600"/>
    <n v="0.32"/>
    <x v="2"/>
    <x v="372"/>
    <x v="0"/>
    <x v="0"/>
    <s v="Medium"/>
    <x v="412"/>
  </r>
  <r>
    <x v="440"/>
    <s v="LOHAYA Television Remote Compatible with Samsung Smart LED/LCD/HD TV Remote Control [ Compatible for All Samsung Tv Remote Control ]"/>
    <x v="2"/>
    <s v="RemoteControls"/>
    <n v="299"/>
    <n v="1199"/>
    <n v="0.75"/>
    <x v="3"/>
    <x v="373"/>
    <x v="0"/>
    <x v="0"/>
    <s v="High"/>
    <x v="413"/>
  </r>
  <r>
    <x v="441"/>
    <s v="Electvision Remote Control Compatible with Kodak/Thomson Smart led tv (Without Voice) Before Placing Order for verification Contact Our coustmer Care 7738090464"/>
    <x v="2"/>
    <s v="RemoteControls"/>
    <n v="339"/>
    <n v="1999"/>
    <n v="0.83"/>
    <x v="2"/>
    <x v="374"/>
    <x v="0"/>
    <x v="0"/>
    <s v="High"/>
    <x v="414"/>
  </r>
  <r>
    <x v="442"/>
    <s v="Acer 80 cm (32 inches) S Series HD Ready Android Smart LED TV AR32AR2841HDSB (Black)"/>
    <x v="2"/>
    <s v="SmartTelevisions"/>
    <n v="12499"/>
    <n v="22990"/>
    <n v="0.46"/>
    <x v="5"/>
    <x v="375"/>
    <x v="0"/>
    <x v="0"/>
    <s v="Medium"/>
    <x v="415"/>
  </r>
  <r>
    <x v="443"/>
    <s v="Acer 139 cm (55 inches) I Series 4K Ultra HD Android Smart LED TV AR55AR2851UDFL (Black)"/>
    <x v="2"/>
    <s v="SmartTelevisions"/>
    <n v="32999"/>
    <n v="47990"/>
    <n v="0.31"/>
    <x v="5"/>
    <x v="327"/>
    <x v="0"/>
    <x v="0"/>
    <s v="Medium"/>
    <x v="416"/>
  </r>
  <r>
    <x v="444"/>
    <s v="7SEVEN¬Æ Bluetooth Voice Command Remote for Xiaomi Redmi Mi Smart TV with Netflix &amp; Prime Video Hot Keys XMRM-00A"/>
    <x v="2"/>
    <s v="RemoteControls"/>
    <n v="799"/>
    <n v="1999"/>
    <n v="0.6"/>
    <x v="8"/>
    <x v="26"/>
    <x v="0"/>
    <x v="0"/>
    <s v="High"/>
    <x v="417"/>
  </r>
  <r>
    <x v="445"/>
    <s v="Sony TV - Remote Compatible for Sony LED Remote Control Works with Sony LED TV by Trend Trail Speed tech &amp; Remote hi Remote &amp; REO India only"/>
    <x v="2"/>
    <s v="RemoteControls"/>
    <n v="205"/>
    <n v="499"/>
    <n v="0.59"/>
    <x v="0"/>
    <x v="376"/>
    <x v="0"/>
    <x v="1"/>
    <s v="High"/>
    <x v="418"/>
  </r>
  <r>
    <x v="446"/>
    <s v="Karbonn 80 cm (32 inches) Millenium Bezel-Less Series HD Ready Smart LED TV KJW32SKHD (Phantom Black)"/>
    <x v="2"/>
    <s v="SmartTelevisions"/>
    <n v="8990"/>
    <n v="18990"/>
    <n v="0.53"/>
    <x v="3"/>
    <x v="377"/>
    <x v="0"/>
    <x v="0"/>
    <s v="High"/>
    <x v="419"/>
  </r>
  <r>
    <x v="447"/>
    <s v="BlueRigger Digital Optical Audio Toslink Cable (6 Feet / 1.8 Meter) With 8 Channel (7.1) Audio Support (for Home Theatre, Xbox, Playstation etc.)"/>
    <x v="2"/>
    <s v="OpticalCables"/>
    <n v="486"/>
    <n v="1999"/>
    <n v="0.76"/>
    <x v="1"/>
    <x v="366"/>
    <x v="0"/>
    <x v="0"/>
    <s v="High"/>
    <x v="420"/>
  </r>
  <r>
    <x v="448"/>
    <s v="VW 60 cm (24 inches) Premium Series HD Ready LED TV VW24A (Black)"/>
    <x v="2"/>
    <s v="StandardTelevisions"/>
    <n v="5699"/>
    <n v="11000"/>
    <n v="0.48"/>
    <x v="1"/>
    <x v="333"/>
    <x v="0"/>
    <x v="0"/>
    <s v="Medium"/>
    <x v="421"/>
  </r>
  <r>
    <x v="449"/>
    <s v="Samsung 138 cm (55 inches) Crystal 4K Neo Series Ultra HD Smart LED TV UA55AUE65AKXXL (Black)"/>
    <x v="2"/>
    <s v="SmartTelevisions"/>
    <n v="47990"/>
    <n v="70900"/>
    <n v="0.32"/>
    <x v="5"/>
    <x v="336"/>
    <x v="0"/>
    <x v="0"/>
    <s v="Medium"/>
    <x v="422"/>
  </r>
  <r>
    <x v="450"/>
    <s v="LOHAYA Television Remote Compatible for VU LED LCD HD Tv Remote Control Model No :- EN2B27V"/>
    <x v="2"/>
    <s v="RemoteControls"/>
    <n v="299"/>
    <n v="1199"/>
    <n v="0.75"/>
    <x v="10"/>
    <x v="378"/>
    <x v="0"/>
    <x v="0"/>
    <s v="High"/>
    <x v="423"/>
  </r>
  <r>
    <x v="451"/>
    <s v="MI 108 cm (43 inches) 5A Series Full HD Smart Android LED TV L43M7-EAIN (Black)"/>
    <x v="2"/>
    <s v="SmartTelevisions"/>
    <n v="24999"/>
    <n v="35999"/>
    <n v="0.31"/>
    <x v="1"/>
    <x v="323"/>
    <x v="0"/>
    <x v="0"/>
    <s v="Medium"/>
    <x v="424"/>
  </r>
  <r>
    <x v="452"/>
    <s v="Caldipree Silicone Case Cover Compatible for 2022 Samsung Smart TV Remote QLED TV BN68-13897A TM2280E (2022-BLACK)"/>
    <x v="2"/>
    <s v="RemoteControls"/>
    <n v="547"/>
    <n v="2999"/>
    <n v="0.82"/>
    <x v="5"/>
    <x v="379"/>
    <x v="0"/>
    <x v="0"/>
    <s v="High"/>
    <x v="425"/>
  </r>
  <r>
    <x v="453"/>
    <s v="Universal Remote Control for All Sony TV for All LCD LED and Bravia TVs Remote"/>
    <x v="2"/>
    <s v="RemoteControls"/>
    <n v="239"/>
    <n v="699"/>
    <n v="0.66"/>
    <x v="6"/>
    <x v="380"/>
    <x v="6"/>
    <x v="0"/>
    <s v="High"/>
    <x v="426"/>
  </r>
  <r>
    <x v="454"/>
    <s v="Cotbolt Silicone Case Cover Compatible for Samsung BN59-01312A QLED 8K 4K Smart TV Remote Shockproof Protective Remote Cover (Black)"/>
    <x v="2"/>
    <s v="RemoteControls"/>
    <n v="349"/>
    <n v="999"/>
    <n v="0.65"/>
    <x v="2"/>
    <x v="381"/>
    <x v="0"/>
    <x v="0"/>
    <s v="High"/>
    <x v="427"/>
  </r>
  <r>
    <x v="455"/>
    <s v="BlueRigger High Speed HDMI Cable with Ethernet - Supports 3D, 4K 60Hz and Audio Return - Latest Version (3 Feet / 0.9 Meter)"/>
    <x v="2"/>
    <s v="HDMICables"/>
    <n v="467"/>
    <n v="599"/>
    <n v="0.22"/>
    <x v="6"/>
    <x v="382"/>
    <x v="0"/>
    <x v="0"/>
    <s v="Low"/>
    <x v="428"/>
  </r>
  <r>
    <x v="456"/>
    <s v="TCL 80 cm (32 inches) HD Ready Certified Android Smart LED TV 32S615 (Black)"/>
    <x v="2"/>
    <s v="SmartTelevisions"/>
    <n v="11990"/>
    <n v="31990"/>
    <n v="0.63"/>
    <x v="1"/>
    <x v="383"/>
    <x v="0"/>
    <x v="0"/>
    <s v="High"/>
    <x v="429"/>
  </r>
  <r>
    <x v="457"/>
    <s v="Tata Sky Universal Remote Compatible for SD/HD"/>
    <x v="2"/>
    <s v="RemoteControls"/>
    <n v="204"/>
    <n v="599"/>
    <n v="0.66"/>
    <x v="9"/>
    <x v="384"/>
    <x v="0"/>
    <x v="0"/>
    <s v="High"/>
    <x v="430"/>
  </r>
  <r>
    <x v="458"/>
    <s v="WZATCO Pixel | Portable LED Projector | Native 720p with Full HD 1080P Support | 2000 Lumens (200 ANSI) | 176&quot; Large Screen | Projector for Home and Outdoor | Compatible with TV Stick, PC, PS4"/>
    <x v="2"/>
    <s v="Projectors"/>
    <n v="6490"/>
    <n v="9990"/>
    <n v="0.35"/>
    <x v="2"/>
    <x v="385"/>
    <x v="0"/>
    <x v="0"/>
    <s v="Medium"/>
    <x v="431"/>
  </r>
  <r>
    <x v="459"/>
    <s v="7SEVEN¬Æ Compatible Tata Sky Remote Control Replacement of Original dth SD HD tata Play Set top Box Remote - IR Learning Universal Remote for Any Brand TV - Pairing Must"/>
    <x v="2"/>
    <s v="RemoteControls"/>
    <n v="235"/>
    <n v="599"/>
    <n v="0.61"/>
    <x v="11"/>
    <x v="386"/>
    <x v="0"/>
    <x v="0"/>
    <s v="High"/>
    <x v="432"/>
  </r>
  <r>
    <x v="460"/>
    <s v="Crypo‚Ñ¢ Universal Remote Compatible with Tata Sky Universal HD &amp; SD Set top Box (Also Works with All TV)"/>
    <x v="2"/>
    <s v="RemoteControls"/>
    <n v="299"/>
    <n v="999"/>
    <n v="0.7"/>
    <x v="0"/>
    <x v="387"/>
    <x v="0"/>
    <x v="0"/>
    <s v="High"/>
    <x v="433"/>
  </r>
  <r>
    <x v="461"/>
    <s v="Karbonn 80 cm (32 Inches) Millennium Series HD Ready LED TV KJW32NSHDF (Phantom Black) with Bezel-Less Design"/>
    <x v="2"/>
    <s v="StandardTelevisions"/>
    <n v="6999"/>
    <n v="16990"/>
    <n v="0.59"/>
    <x v="0"/>
    <x v="388"/>
    <x v="0"/>
    <x v="0"/>
    <s v="High"/>
    <x v="434"/>
  </r>
  <r>
    <x v="462"/>
    <s v="OnePlus 138.7 cm (55 inches) U Series 4K LED Smart Android TV 55U1S (Black)"/>
    <x v="2"/>
    <s v="SmartTelevisions"/>
    <n v="42999"/>
    <n v="59999"/>
    <n v="0.28000000000000003"/>
    <x v="4"/>
    <x v="389"/>
    <x v="0"/>
    <x v="0"/>
    <s v="Low"/>
    <x v="435"/>
  </r>
  <r>
    <x v="463"/>
    <s v="Posh 1.5 Meter High Speed Gold Plated HDMI Male to Female Extension Cable (Black)"/>
    <x v="2"/>
    <s v="HDMICables"/>
    <n v="173"/>
    <n v="999"/>
    <n v="0.83"/>
    <x v="5"/>
    <x v="390"/>
    <x v="0"/>
    <x v="0"/>
    <s v="High"/>
    <x v="436"/>
  </r>
  <r>
    <x v="464"/>
    <s v="Amazon Basics HDMI Coupler,Black"/>
    <x v="2"/>
    <s v="Adapters"/>
    <n v="209"/>
    <n v="600"/>
    <n v="0.65"/>
    <x v="6"/>
    <x v="391"/>
    <x v="0"/>
    <x v="0"/>
    <s v="High"/>
    <x v="437"/>
  </r>
  <r>
    <x v="465"/>
    <s v="Astigo Compatible Remote for Airtel Digital Set Top Box (Pairing Required with TV Remote)"/>
    <x v="2"/>
    <s v="RemoteControls"/>
    <n v="299"/>
    <n v="899"/>
    <n v="0.67"/>
    <x v="0"/>
    <x v="53"/>
    <x v="0"/>
    <x v="0"/>
    <s v="High"/>
    <x v="438"/>
  </r>
  <r>
    <x v="466"/>
    <s v="Caprigo Heavy Duty TV Wall Mount Stand for 12 to 27 inches LED/LCD/Monitor Screen's, Full Motion Rotatable Universal TV &amp; Monitor Wall Mount Bracket with Swivel &amp; Tilt Adjustments (Single Arm - M416)"/>
    <x v="2"/>
    <s v="TVWall&amp;CeilingMounts"/>
    <n v="399"/>
    <n v="799"/>
    <n v="0.5"/>
    <x v="4"/>
    <x v="392"/>
    <x v="0"/>
    <x v="0"/>
    <s v="High"/>
    <x v="439"/>
  </r>
  <r>
    <x v="467"/>
    <s v="TATA SKY HD Connection with 1 month basic package and free installation"/>
    <x v="2"/>
    <s v="SatelliteReceivers"/>
    <n v="1249"/>
    <n v="2299"/>
    <n v="0.46"/>
    <x v="5"/>
    <x v="393"/>
    <x v="0"/>
    <x v="0"/>
    <s v="Medium"/>
    <x v="440"/>
  </r>
  <r>
    <x v="468"/>
    <s v="Remote Compatible for Samsung LED/LCD Remote Control Works with Samsung LED/LCD TV by Trend Trail"/>
    <x v="2"/>
    <s v="RemoteControls"/>
    <n v="213"/>
    <n v="499"/>
    <n v="0.56999999999999995"/>
    <x v="10"/>
    <x v="394"/>
    <x v="0"/>
    <x v="1"/>
    <s v="High"/>
    <x v="441"/>
  </r>
  <r>
    <x v="469"/>
    <s v="SoniVision SA-D10 SA-D100 SA-D40 Home Theater Systems Remote Compatible with Sony RM-ANU156"/>
    <x v="2"/>
    <s v="RemoteControls"/>
    <n v="209"/>
    <n v="499"/>
    <n v="0.57999999999999996"/>
    <x v="2"/>
    <x v="395"/>
    <x v="0"/>
    <x v="1"/>
    <s v="High"/>
    <x v="442"/>
  </r>
  <r>
    <x v="470"/>
    <s v="Rts‚Ñ¢ High Speed 3D Full HD 1080p Support (10 Meters) HDMI Male to HDMI Male Cable TV Lead 1.4V for All Hdmi Devices- Black (10M - 30 FEET)"/>
    <x v="2"/>
    <s v="HDMICables"/>
    <n v="598"/>
    <n v="4999"/>
    <n v="0.88"/>
    <x v="1"/>
    <x v="396"/>
    <x v="0"/>
    <x v="0"/>
    <s v="High"/>
    <x v="443"/>
  </r>
  <r>
    <x v="471"/>
    <s v="MI 108 cm (43 inches) 5X Series 4K Ultra HD LED Smart Android TV L43M6-ES (Grey)"/>
    <x v="2"/>
    <s v="SmartTelevisions"/>
    <n v="31999"/>
    <n v="49999"/>
    <n v="0.36"/>
    <x v="5"/>
    <x v="397"/>
    <x v="0"/>
    <x v="0"/>
    <s v="Medium"/>
    <x v="444"/>
  </r>
  <r>
    <x v="472"/>
    <s v="Sansui 140cm (55 inches) 4K Ultra HD Certified Android LED TV with Dolby Audio &amp; Dolby Vision JSW55ASUHD (Mystique Black)"/>
    <x v="2"/>
    <s v="SmartTelevisions"/>
    <n v="32990"/>
    <n v="56790"/>
    <n v="0.42"/>
    <x v="5"/>
    <x v="398"/>
    <x v="0"/>
    <x v="0"/>
    <s v="Medium"/>
    <x v="445"/>
  </r>
  <r>
    <x v="473"/>
    <s v="LOHAYA LCD/LED Remote Compatible for Sony Bravia Smart LCD LED UHD OLED QLED 4K Ultra HD TV Remote Control with YouTube &amp; Netflix Function [ Compatible for Sony Tv Remote Control ]"/>
    <x v="2"/>
    <s v="RemoteControls"/>
    <n v="299"/>
    <n v="1199"/>
    <n v="0.75"/>
    <x v="11"/>
    <x v="399"/>
    <x v="0"/>
    <x v="0"/>
    <s v="High"/>
    <x v="446"/>
  </r>
  <r>
    <x v="474"/>
    <s v="7SEVEN¬Æ TCL Remote Control Smart TV RC802V Remote Compatible for TCL TV Remote Original 55EP680 40A325 49S6500 55P8S 55P8 50P8 65P8 40S6500 43S6500FS 49S6800FS 49S6800 49S6510FS(Without Voice Function/Google Assistant and Non-Bluetooth remote)"/>
    <x v="2"/>
    <s v="RemoteControls"/>
    <n v="399"/>
    <n v="899"/>
    <n v="0.56000000000000005"/>
    <x v="12"/>
    <x v="400"/>
    <x v="0"/>
    <x v="0"/>
    <s v="High"/>
    <x v="447"/>
  </r>
  <r>
    <x v="475"/>
    <s v="Amazon Basics 16-Gauge Speaker Wire - 50 Feet"/>
    <x v="2"/>
    <s v="SpeakerCables"/>
    <n v="399"/>
    <n v="795"/>
    <n v="0.5"/>
    <x v="6"/>
    <x v="401"/>
    <x v="0"/>
    <x v="0"/>
    <s v="High"/>
    <x v="448"/>
  </r>
  <r>
    <x v="476"/>
    <s v="Caprigo Heavy Duty TV Wall Mount Bracket for 14 to 32 Inch LED/HD/Smart TV‚Äôs, Universal Fixed TV Wall Mount Stand (M452)"/>
    <x v="2"/>
    <s v="TVWall&amp;CeilingMounts"/>
    <n v="399"/>
    <n v="999"/>
    <n v="0.6"/>
    <x v="2"/>
    <x v="402"/>
    <x v="0"/>
    <x v="0"/>
    <s v="High"/>
    <x v="449"/>
  </r>
  <r>
    <x v="477"/>
    <s v="Smashtronics¬Æ - Case for Firetv Remote, Fire Stick Remote Cover Case, Silicone Cover for TV Firestick 4K/TV 2nd Gen(3rd Gen) Remote Control - Light Weight/Anti Slip/Shockproof (Black)"/>
    <x v="2"/>
    <s v="RemoteControls"/>
    <n v="199"/>
    <n v="399"/>
    <n v="0.5"/>
    <x v="1"/>
    <x v="403"/>
    <x v="0"/>
    <x v="1"/>
    <s v="High"/>
    <x v="450"/>
  </r>
  <r>
    <x v="478"/>
    <s v="Electvision Remote Control for led Smart tv Compatible with VU Smart Led (Without Voice)"/>
    <x v="2"/>
    <s v="RemoteControls"/>
    <n v="349"/>
    <n v="1999"/>
    <n v="0.83"/>
    <x v="0"/>
    <x v="386"/>
    <x v="0"/>
    <x v="0"/>
    <s v="High"/>
    <x v="451"/>
  </r>
  <r>
    <x v="479"/>
    <s v="Sony Bravia 164 cm (65 inches) 4K Ultra HD Smart LED Google TV KD-65X74K (Black)"/>
    <x v="2"/>
    <s v="SmartTelevisions"/>
    <n v="77990"/>
    <s v="1,39,900"/>
    <n v="0.44"/>
    <x v="17"/>
    <x v="404"/>
    <x v="0"/>
    <x v="0"/>
    <s v="Medium"/>
    <x v="452"/>
  </r>
  <r>
    <x v="480"/>
    <s v="7SEVEN¬Æ Compatible for Mi tv Remote Control Original Suitable with Smart Android 4K LED Non Voice Command Xiaomi Redmi Remote of 4A Model 32 43 55 65 inches"/>
    <x v="2"/>
    <s v="RemoteControls"/>
    <n v="349"/>
    <n v="799"/>
    <n v="0.56000000000000005"/>
    <x v="9"/>
    <x v="320"/>
    <x v="0"/>
    <x v="0"/>
    <s v="High"/>
    <x v="453"/>
  </r>
  <r>
    <x v="481"/>
    <s v="7SEVEN¬Æ Compatible Vu Smart Tv Remote Control Suitable for Original 4K Android LED Ultra HD UHD Vu Tv Remote with Non Voice Feature without google assistant"/>
    <x v="2"/>
    <s v="RemoteControls"/>
    <n v="499"/>
    <n v="899"/>
    <n v="0.44"/>
    <x v="10"/>
    <x v="405"/>
    <x v="0"/>
    <x v="0"/>
    <s v="Medium"/>
    <x v="454"/>
  </r>
  <r>
    <x v="482"/>
    <s v="SVM Products Unbreakable Set Top Box Stand with Dual Remote Holder (Black)"/>
    <x v="2"/>
    <s v="TVWall&amp;CeilingMounts"/>
    <n v="96"/>
    <n v="399"/>
    <n v="0.76"/>
    <x v="9"/>
    <x v="406"/>
    <x v="0"/>
    <x v="1"/>
    <s v="High"/>
    <x v="455"/>
  </r>
  <r>
    <x v="483"/>
    <s v="VU 164 cm (65 inches) The GloLED Series 4K Smart LED Google TV 65GloLED (Grey)"/>
    <x v="2"/>
    <s v="SmartTelevisions"/>
    <n v="54990"/>
    <n v="85000"/>
    <n v="0.35"/>
    <x v="5"/>
    <x v="347"/>
    <x v="3"/>
    <x v="0"/>
    <s v="Medium"/>
    <x v="456"/>
  </r>
  <r>
    <x v="484"/>
    <s v="CableCreation RCA to 3.5mm Male Audio Cable, 3.5mm to 2RCA Cable Male RCA Cable,Y Splitter Stereo Jack Cable for Home Theater,Subwoofer, Receiver, Speakers and More (3Feet/0.9Meter,Black)"/>
    <x v="2"/>
    <s v="RCACables"/>
    <n v="439"/>
    <n v="758"/>
    <n v="0.42"/>
    <x v="1"/>
    <x v="407"/>
    <x v="0"/>
    <x v="0"/>
    <s v="Medium"/>
    <x v="457"/>
  </r>
  <r>
    <x v="485"/>
    <s v="AmazonBasics - High-Speed Male to Female HDMI Extension Cable - 6 Feet"/>
    <x v="2"/>
    <s v="HDMICables"/>
    <n v="299"/>
    <n v="700"/>
    <n v="0.56999999999999995"/>
    <x v="6"/>
    <x v="408"/>
    <x v="0"/>
    <x v="0"/>
    <s v="High"/>
    <x v="458"/>
  </r>
  <r>
    <x v="486"/>
    <s v="7SEVEN Compatible LG TV Remote Suitable for LG Non Magic Smart tv Remote Control (Mouse &amp; Voice Non-Support) MR20GA Prime Video and Netflix Hotkeys"/>
    <x v="2"/>
    <s v="RemoteControls"/>
    <n v="790"/>
    <n v="1999"/>
    <n v="0.6"/>
    <x v="14"/>
    <x v="409"/>
    <x v="0"/>
    <x v="0"/>
    <s v="High"/>
    <x v="459"/>
  </r>
  <r>
    <x v="487"/>
    <s v="Realme Smart TV Stick 4K"/>
    <x v="2"/>
    <s v="StreamingClients"/>
    <n v="4699"/>
    <n v="4699"/>
    <n v="0"/>
    <x v="7"/>
    <x v="410"/>
    <x v="3"/>
    <x v="0"/>
    <s v="Low"/>
    <x v="460"/>
  </r>
  <r>
    <x v="488"/>
    <s v="Acer 100 cm (40 inches) P Series Full HD Android Smart LED TV AR40AR2841FDFL (Black)"/>
    <x v="2"/>
    <s v="SmartTelevisions"/>
    <n v="18999"/>
    <n v="24990"/>
    <n v="0.24"/>
    <x v="5"/>
    <x v="411"/>
    <x v="0"/>
    <x v="0"/>
    <s v="Low"/>
    <x v="461"/>
  </r>
  <r>
    <x v="489"/>
    <s v="AmazonBasics High-Speed Braided HDMI Cable - 3 Feet - Supports Ethernet, 3D, 4K and Audio Return (Black)"/>
    <x v="2"/>
    <s v="HDMICables"/>
    <n v="269"/>
    <n v="650"/>
    <n v="0.59"/>
    <x v="6"/>
    <x v="412"/>
    <x v="0"/>
    <x v="0"/>
    <s v="High"/>
    <x v="462"/>
  </r>
  <r>
    <x v="490"/>
    <s v="Cubetek 3 in 1 LCD Display V5.0 Bluetooth Transmitter Receiver, Bypass Audio Adapter with Aux, Optical, Dual Link Support for TV, Home Stereo, PC, Headphones, Speakers, Model: CB-BT27"/>
    <x v="2"/>
    <s v="AVReceivers&amp;Amplifiers"/>
    <n v="1990"/>
    <n v="3100"/>
    <n v="0.36"/>
    <x v="2"/>
    <x v="413"/>
    <x v="0"/>
    <x v="0"/>
    <s v="Medium"/>
    <x v="463"/>
  </r>
  <r>
    <x v="491"/>
    <s v="KRISONS Thunder Speaker, Multimedia Home Theatre, Floor Standing Speaker, LED Display with Bluetooth, FM, USB, Micro SD Card, AUX Connectivity"/>
    <x v="2"/>
    <s v="TowerSpeakers"/>
    <n v="2299"/>
    <n v="3999"/>
    <n v="0.43"/>
    <x v="0"/>
    <x v="414"/>
    <x v="0"/>
    <x v="0"/>
    <s v="Medium"/>
    <x v="464"/>
  </r>
  <r>
    <x v="492"/>
    <s v="Acer 139 cm (55 inches) H Series 4K Ultra HD Android Smart LED TV AR55AR2851UDPRO (Black)"/>
    <x v="2"/>
    <s v="SmartTelevisions"/>
    <n v="35999"/>
    <n v="49990"/>
    <n v="0.28000000000000003"/>
    <x v="5"/>
    <x v="375"/>
    <x v="0"/>
    <x v="0"/>
    <s v="Low"/>
    <x v="465"/>
  </r>
  <r>
    <x v="493"/>
    <s v="Dealfreez Case Compatible for Fire TV Stick 4K All Alexa Voice Remote Shockproof Silicone Anti-Lost Cover with Loop (C-Black)"/>
    <x v="2"/>
    <s v="RemoteControls"/>
    <n v="349"/>
    <n v="999"/>
    <n v="0.65"/>
    <x v="1"/>
    <x v="415"/>
    <x v="0"/>
    <x v="0"/>
    <s v="High"/>
    <x v="466"/>
  </r>
  <r>
    <x v="494"/>
    <s v="VW 80 cm (32 inches) HD Ready Android Smart LED TV VW32PRO (Black)"/>
    <x v="2"/>
    <s v="SmartTelevisions"/>
    <n v="8999"/>
    <n v="18999"/>
    <n v="0.53"/>
    <x v="2"/>
    <x v="416"/>
    <x v="0"/>
    <x v="0"/>
    <s v="High"/>
    <x v="467"/>
  </r>
  <r>
    <x v="495"/>
    <s v="Airtel Digital TV HD Set Top Box with 1 Month Basic Pack with Recording + Free Standard Installation"/>
    <x v="2"/>
    <s v="SatelliteReceivers"/>
    <n v="917"/>
    <n v="2299"/>
    <n v="0.6"/>
    <x v="1"/>
    <x v="417"/>
    <x v="0"/>
    <x v="0"/>
    <s v="High"/>
    <x v="468"/>
  </r>
  <r>
    <x v="496"/>
    <s v="LOHAYA Voice Assistant Remote Compatible for Airtel Xstream Set-Top Box Remote Control with Netflix Function (Black) (Non - Voice)"/>
    <x v="2"/>
    <s v="RemoteControls"/>
    <n v="399"/>
    <n v="999"/>
    <n v="0.6"/>
    <x v="8"/>
    <x v="199"/>
    <x v="1"/>
    <x v="0"/>
    <s v="High"/>
    <x v="469"/>
  </r>
  <r>
    <x v="497"/>
    <s v="Samsung 138 cm (55 inches) Crystal 4K Series Ultra HD Smart LED TV UA55AUE60AKLXL (Black)"/>
    <x v="2"/>
    <s v="SmartTelevisions"/>
    <n v="45999"/>
    <n v="69900"/>
    <n v="0.34"/>
    <x v="5"/>
    <x v="336"/>
    <x v="0"/>
    <x v="0"/>
    <s v="Medium"/>
    <x v="470"/>
  </r>
  <r>
    <x v="498"/>
    <s v="Mi 100 cm (40 inches) Horizon Edition Full HD Android LED TV 4A | L40M6-EI (Black)"/>
    <x v="2"/>
    <s v="SmartTelevisions"/>
    <n v="21999"/>
    <n v="29999"/>
    <n v="0.27"/>
    <x v="1"/>
    <x v="323"/>
    <x v="0"/>
    <x v="0"/>
    <s v="Low"/>
    <x v="382"/>
  </r>
  <r>
    <x v="499"/>
    <s v="Astigo Compatible Remote Control for Mi Smart LED 4A (43&quot;/32&quot;)"/>
    <x v="2"/>
    <s v="RemoteControls"/>
    <n v="299"/>
    <n v="599"/>
    <n v="0.5"/>
    <x v="10"/>
    <x v="418"/>
    <x v="0"/>
    <x v="0"/>
    <s v="High"/>
    <x v="471"/>
  </r>
  <r>
    <x v="500"/>
    <s v="Toshiba 108 cm (43 inches) V Series Full HD Smart Android LED TV 43V35KP (Silver)"/>
    <x v="2"/>
    <s v="SmartTelevisions"/>
    <n v="21990"/>
    <n v="34990"/>
    <n v="0.37"/>
    <x v="5"/>
    <x v="419"/>
    <x v="0"/>
    <x v="0"/>
    <s v="Medium"/>
    <x v="472"/>
  </r>
  <r>
    <x v="501"/>
    <s v="LG 139 cm (55 inches) 4K Ultra HD Smart LED TV 55UQ7500PSF (Ceramic Black)"/>
    <x v="2"/>
    <s v="SmartTelevisions"/>
    <n v="47990"/>
    <n v="79990"/>
    <n v="0.4"/>
    <x v="5"/>
    <x v="361"/>
    <x v="0"/>
    <x v="0"/>
    <s v="Medium"/>
    <x v="473"/>
  </r>
  <r>
    <x v="502"/>
    <s v="Tata Sky Digital TV HD Setup Box Remote"/>
    <x v="2"/>
    <s v="RemoteControls"/>
    <n v="215"/>
    <n v="499"/>
    <n v="0.56999999999999995"/>
    <x v="11"/>
    <x v="420"/>
    <x v="0"/>
    <x v="1"/>
    <s v="High"/>
    <x v="474"/>
  </r>
  <r>
    <x v="503"/>
    <s v="VU 108 cm (43 inches) Premium Series Full HD Smart LED TV 43GA (Black)"/>
    <x v="2"/>
    <s v="SmartTelevisions"/>
    <n v="18999"/>
    <n v="35000"/>
    <n v="0.46"/>
    <x v="2"/>
    <x v="421"/>
    <x v="0"/>
    <x v="0"/>
    <s v="Medium"/>
    <x v="475"/>
  </r>
  <r>
    <x v="504"/>
    <s v="Kodak 80 cm (32 Inches) HD Ready LED TV Kodak 32HDX900S (Black)"/>
    <x v="2"/>
    <s v="StandardTelevisions"/>
    <n v="7999"/>
    <n v="15999"/>
    <n v="0.5"/>
    <x v="0"/>
    <x v="422"/>
    <x v="0"/>
    <x v="0"/>
    <s v="High"/>
    <x v="476"/>
  </r>
  <r>
    <x v="505"/>
    <s v="Firestick Remote"/>
    <x v="2"/>
    <s v="RemoteControls"/>
    <n v="1289"/>
    <n v="2499"/>
    <n v="0.48"/>
    <x v="8"/>
    <x v="423"/>
    <x v="0"/>
    <x v="0"/>
    <s v="Medium"/>
    <x v="477"/>
  </r>
  <r>
    <x v="506"/>
    <s v="AmazonBasics 10.2 Gbps High-Speed 4K HDMI Cable with Braided Cord (10-Foot, Dark Grey)"/>
    <x v="2"/>
    <s v="HDMICables"/>
    <n v="609"/>
    <n v="1500"/>
    <n v="0.59"/>
    <x v="7"/>
    <x v="424"/>
    <x v="0"/>
    <x v="0"/>
    <s v="High"/>
    <x v="478"/>
  </r>
  <r>
    <x v="507"/>
    <s v="Hisense 126 cm (50 inches) Bezelless Series 4K Ultra HD Smart LED Google TV 50A6H (Black)"/>
    <x v="2"/>
    <s v="SmartTelevisions"/>
    <n v="32990"/>
    <n v="54990"/>
    <n v="0.4"/>
    <x v="4"/>
    <x v="425"/>
    <x v="0"/>
    <x v="0"/>
    <s v="Medium"/>
    <x v="479"/>
  </r>
  <r>
    <x v="508"/>
    <s v="Tuarso 8K HDMI 2.1 Cable 48Gbps , 1.5 Meter High-Speed Braided HDMI Cable ( 8K@60HZ„ÄÅ4K@120HZ„ÄÅ2K@240HZ ) HDMI 2.1 Cable Compatible with Monitors , Television , Laptops , Projectors , Game Consoles and more with HDMI Ports Device"/>
    <x v="2"/>
    <s v="HDMICables"/>
    <n v="599"/>
    <n v="1999"/>
    <n v="0.7"/>
    <x v="1"/>
    <x v="426"/>
    <x v="0"/>
    <x v="0"/>
    <s v="High"/>
    <x v="480"/>
  </r>
  <r>
    <x v="509"/>
    <s v="Kodak 139 cm (55 inches) 4K Ultra HD Smart LED TV 55CA0909 (Black)"/>
    <x v="2"/>
    <s v="SmartTelevisions"/>
    <n v="29999"/>
    <n v="50999"/>
    <n v="0.41"/>
    <x v="6"/>
    <x v="427"/>
    <x v="0"/>
    <x v="0"/>
    <s v="Medium"/>
    <x v="481"/>
  </r>
  <r>
    <x v="510"/>
    <s v="Smashtronics¬Æ - Case for Firetv Remote, Fire Stick Remote Cover Case, Silicone Cover for TV Firestick 4K/TV 2nd Gen(3rd Gen) Remote Control - Light Weight/Anti Slip/Shockproof (Black)"/>
    <x v="2"/>
    <s v="RemoteControls"/>
    <n v="199"/>
    <n v="399"/>
    <n v="0.5"/>
    <x v="1"/>
    <x v="403"/>
    <x v="0"/>
    <x v="1"/>
    <s v="High"/>
    <x v="450"/>
  </r>
  <r>
    <x v="511"/>
    <s v="7SEVEN¬Æ Suitable Sony Tv Remote Original Bravia for Smart Android Television Compatible for Any Model of LCD LED OLED UHD 4K Universal Sony Remote Control"/>
    <x v="2"/>
    <s v="RemoteControls"/>
    <n v="349"/>
    <n v="699"/>
    <n v="0.5"/>
    <x v="3"/>
    <x v="428"/>
    <x v="0"/>
    <x v="0"/>
    <s v="High"/>
    <x v="482"/>
  </r>
  <r>
    <x v="512"/>
    <s v="PROLEGEND¬Æ PL-T002 Universal TV Stand Table Top for Most 22 to 65 inch LCD Flat Screen TV, VESA up to 800 by 400mm"/>
    <x v="2"/>
    <s v="TVWall&amp;CeilingMounts"/>
    <n v="1850"/>
    <n v="4500"/>
    <n v="0.59"/>
    <x v="2"/>
    <x v="18"/>
    <x v="0"/>
    <x v="0"/>
    <s v="High"/>
    <x v="483"/>
  </r>
  <r>
    <x v="513"/>
    <s v="WANBO X1 Pro (Upgraded) | Native 1080P Full HD | Android 9 | Projector for Home | LED Cinema | 350ANSI | 3900 lumens | WiFi Bluetooth | HDMI ARC | Dolby DTS | 4D Keystone Correction (Global Version)"/>
    <x v="2"/>
    <s v="Projectors"/>
    <n v="13990"/>
    <n v="28900"/>
    <n v="0.52"/>
    <x v="7"/>
    <x v="429"/>
    <x v="3"/>
    <x v="0"/>
    <s v="High"/>
    <x v="484"/>
  </r>
  <r>
    <x v="514"/>
    <s v="TIZUM High Speed HDMI Cable Aura -Gold Plated-High Speed Data 10.2Gbps, 3D, 4K, HD 1080P (10 Ft/ 3 M)"/>
    <x v="2"/>
    <s v="HDMICables"/>
    <n v="379"/>
    <n v="999"/>
    <n v="0.62"/>
    <x v="1"/>
    <x v="328"/>
    <x v="0"/>
    <x v="0"/>
    <s v="High"/>
    <x v="485"/>
  </r>
  <r>
    <x v="515"/>
    <s v="Technotech High Speed HDMI Cable 5 Meter V1.4 - Supports Full HD 1080p (Color May Vary)"/>
    <x v="2"/>
    <s v="HDMICables"/>
    <n v="185"/>
    <n v="499"/>
    <n v="0.63"/>
    <x v="1"/>
    <x v="430"/>
    <x v="5"/>
    <x v="1"/>
    <s v="High"/>
    <x v="486"/>
  </r>
  <r>
    <x v="516"/>
    <s v="Amazon Basics 10.2 Gbps High-Speed 4K HDMI Cable with Braided Cord, 1.8 Meter, Dark Grey"/>
    <x v="2"/>
    <s v="HDMICables"/>
    <n v="499"/>
    <n v="900"/>
    <n v="0.45"/>
    <x v="6"/>
    <x v="431"/>
    <x v="0"/>
    <x v="0"/>
    <s v="Medium"/>
    <x v="487"/>
  </r>
  <r>
    <x v="517"/>
    <s v="Kodak 126 cm (50 inches) Bezel-Less Design Series 4K Ultra HD Smart Android LED TV 50UHDX7XPROBL (Black)"/>
    <x v="2"/>
    <s v="SmartTelevisions"/>
    <n v="26999"/>
    <n v="42999"/>
    <n v="0.37"/>
    <x v="1"/>
    <x v="432"/>
    <x v="0"/>
    <x v="0"/>
    <s v="Medium"/>
    <x v="488"/>
  </r>
  <r>
    <x v="518"/>
    <s v="ZORBES¬Æ Wall Adapter Holder for Alexa Echo Dot 4th Generation,A Space-Saving Solution with Cord Management for Your Smart Home Speakers -White (Holder Only)"/>
    <x v="2"/>
    <s v="TVWall&amp;CeilingMounts"/>
    <n v="893"/>
    <n v="1052"/>
    <n v="0.15"/>
    <x v="5"/>
    <x v="433"/>
    <x v="0"/>
    <x v="0"/>
    <s v="Low"/>
    <x v="489"/>
  </r>
  <r>
    <x v="519"/>
    <s v="Sansui 80cm (32 inches) HD Ready Smart LED TV JSY32SKHD (BLACK) With Bezel-less Design"/>
    <x v="2"/>
    <s v="SmartTelevisions"/>
    <n v="10990"/>
    <n v="19990"/>
    <n v="0.45"/>
    <x v="10"/>
    <x v="434"/>
    <x v="0"/>
    <x v="0"/>
    <s v="Medium"/>
    <x v="490"/>
  </r>
  <r>
    <x v="520"/>
    <s v="MI 80 cm (32 inches) HD Ready Smart Android LED TV 5A Pro | L32M7-EAIN (Black)"/>
    <x v="2"/>
    <s v="SmartTelevisions"/>
    <n v="16999"/>
    <n v="25999"/>
    <n v="0.35"/>
    <x v="1"/>
    <x v="323"/>
    <x v="0"/>
    <x v="0"/>
    <s v="Medium"/>
    <x v="491"/>
  </r>
  <r>
    <x v="521"/>
    <s v="Bestor ¬Æ 8K Hdmi 2.1 Cable 48Gbps 9.80Ft/Ultra High Speed Hdmi Braided Cord For Roku Tv/Ps5/Hdtv/Blu-Ray Projector, Laptop, Television, Personal Computer, Xbox, Ps4, Ps5, Ps4 Pro (1 M, Grey)"/>
    <x v="2"/>
    <s v="HDMICables"/>
    <n v="699"/>
    <n v="1899"/>
    <n v="0.63"/>
    <x v="6"/>
    <x v="435"/>
    <x v="0"/>
    <x v="0"/>
    <s v="High"/>
    <x v="492"/>
  </r>
  <r>
    <x v="522"/>
    <s v="Irusu Play VR Plus Virtual Reality Headset with Headphones for Gaming (Black)"/>
    <x v="2"/>
    <s v="3DGlasses"/>
    <n v="2699"/>
    <n v="3500"/>
    <n v="0.23"/>
    <x v="11"/>
    <x v="436"/>
    <x v="0"/>
    <x v="0"/>
    <s v="Low"/>
    <x v="493"/>
  </r>
  <r>
    <x v="523"/>
    <s v="Shopoflux Silicone Remote Cover for Mi Smart TV and Mi TV Stick/MI Box S / 3S / MI 4X / 4A Smart LED TV (Black)"/>
    <x v="2"/>
    <s v="RemoteControls"/>
    <n v="246"/>
    <n v="600"/>
    <n v="0.59"/>
    <x v="1"/>
    <x v="437"/>
    <x v="0"/>
    <x v="0"/>
    <s v="High"/>
    <x v="494"/>
  </r>
  <r>
    <x v="524"/>
    <s v="LUNAGARIYA¬Æ, Protective Case Compatible with JIO Settop Box Remote Control,PU Leather Cover Holder (Before Placing Order,Please Compare The Dimensions of The Product with Your Remote)"/>
    <x v="2"/>
    <s v="RemoteControls"/>
    <n v="247"/>
    <n v="399"/>
    <n v="0.38"/>
    <x v="3"/>
    <x v="438"/>
    <x v="0"/>
    <x v="1"/>
    <s v="Medium"/>
    <x v="495"/>
  </r>
  <r>
    <x v="525"/>
    <s v="7SEVEN¬Æ Compatible with Fire Tv Stick Remote with Voice Command Feature Suitable for Second Generation Amazon Fire Tv Stick Remote Only - Pairing Must"/>
    <x v="2"/>
    <s v="RemoteControls"/>
    <n v="1369"/>
    <n v="2999"/>
    <n v="0.54"/>
    <x v="8"/>
    <x v="439"/>
    <x v="0"/>
    <x v="0"/>
    <s v="High"/>
    <x v="496"/>
  </r>
  <r>
    <x v="526"/>
    <s v="PRUSHTI COVER AND BAGS, Protective Case for Airtel Xstream settop Box Remote Remote Control Pouch Cover Holder PU Leather Cover Holder(only Cover for Selling Purpose)"/>
    <x v="2"/>
    <s v="RemoteControls"/>
    <n v="199"/>
    <n v="499"/>
    <n v="0.6"/>
    <x v="0"/>
    <x v="440"/>
    <x v="0"/>
    <x v="1"/>
    <s v="High"/>
    <x v="497"/>
  </r>
  <r>
    <x v="527"/>
    <s v="Aine HDMI Male to VGA Female Video Converter Adapter Cable (Black)"/>
    <x v="2"/>
    <s v="HDMICables"/>
    <n v="299"/>
    <n v="599"/>
    <n v="0.5"/>
    <x v="2"/>
    <x v="441"/>
    <x v="0"/>
    <x v="0"/>
    <s v="High"/>
    <x v="498"/>
  </r>
  <r>
    <x v="528"/>
    <s v="Mi 80 cm (32 inches) HD Ready Android Smart LED TV 4A PRO | L32M5-AL (Black)"/>
    <x v="2"/>
    <s v="SmartTelevisions"/>
    <n v="14999"/>
    <n v="14999"/>
    <n v="0"/>
    <x v="5"/>
    <x v="442"/>
    <x v="0"/>
    <x v="0"/>
    <s v="Low"/>
    <x v="499"/>
  </r>
  <r>
    <x v="529"/>
    <s v="TCL 108 cm (43 inches) 4K Ultra HD Certified Android Smart LED TV 43P615 (Black)"/>
    <x v="2"/>
    <s v="SmartTelevisions"/>
    <n v="24990"/>
    <n v="51990"/>
    <n v="0.52"/>
    <x v="1"/>
    <x v="443"/>
    <x v="0"/>
    <x v="0"/>
    <s v="High"/>
    <x v="500"/>
  </r>
  <r>
    <x v="530"/>
    <s v="OnePlus 163.8 cm (65 inches) U Series 4K LED Smart Android TV 65U1S (Black)"/>
    <x v="2"/>
    <s v="SmartTelevisions"/>
    <n v="61999"/>
    <n v="69999"/>
    <n v="0.11"/>
    <x v="4"/>
    <x v="389"/>
    <x v="0"/>
    <x v="0"/>
    <s v="Low"/>
    <x v="501"/>
  </r>
  <r>
    <x v="531"/>
    <s v="AmazonBasics 108 cm (43 inches) 4K Ultra HD Smart LED Fire TV AB43U20PS (Black)"/>
    <x v="2"/>
    <s v="SmartTelevisions"/>
    <n v="24499"/>
    <n v="50000"/>
    <n v="0.51"/>
    <x v="3"/>
    <x v="444"/>
    <x v="7"/>
    <x v="0"/>
    <s v="High"/>
    <x v="502"/>
  </r>
  <r>
    <x v="532"/>
    <s v="Kodak 80 cm (32 inches) HD Ready Certified Android Smart LED TV 32HDX7XPROBL (Black)"/>
    <x v="2"/>
    <s v="SmartTelevisions"/>
    <n v="10499"/>
    <n v="19499"/>
    <n v="0.46"/>
    <x v="1"/>
    <x v="432"/>
    <x v="0"/>
    <x v="0"/>
    <s v="Medium"/>
    <x v="503"/>
  </r>
  <r>
    <x v="533"/>
    <s v="Airtel DigitalTV HD Setup Box Remote"/>
    <x v="2"/>
    <s v="RemoteControls"/>
    <n v="197"/>
    <n v="499"/>
    <n v="0.61"/>
    <x v="0"/>
    <x v="445"/>
    <x v="0"/>
    <x v="1"/>
    <s v="High"/>
    <x v="504"/>
  </r>
  <r>
    <x v="534"/>
    <s v="Airtel Digital TV HD Set Top Box with FTA Pack | Unlimited Entertainment + Recording Feature + Free Standard Installation (6 Months Pack)"/>
    <x v="2"/>
    <s v="SatelliteReceivers"/>
    <n v="1299"/>
    <n v="2499"/>
    <n v="0.48"/>
    <x v="5"/>
    <x v="446"/>
    <x v="0"/>
    <x v="0"/>
    <s v="Medium"/>
    <x v="505"/>
  </r>
  <r>
    <x v="535"/>
    <s v="MI 138.8 cm (55 inches) 5X Series 4K Ultra HD LED Smart Android TV L55M6-ES (Grey)"/>
    <x v="2"/>
    <s v="SmartTelevisions"/>
    <n v="46999"/>
    <n v="69999"/>
    <n v="0.33"/>
    <x v="5"/>
    <x v="397"/>
    <x v="0"/>
    <x v="0"/>
    <s v="Medium"/>
    <x v="506"/>
  </r>
  <r>
    <x v="536"/>
    <s v="Fire-Boltt Ninja Call Pro Plus 1.83&quot; Smart Watch with Bluetooth Calling, AI Voice Assistance, 100 Sports Modes IP67 Rating, 240*280 Pixel High Resolution"/>
    <x v="2"/>
    <s v="SmartWatches"/>
    <n v="1799"/>
    <n v="19999"/>
    <n v="0.91"/>
    <x v="1"/>
    <x v="447"/>
    <x v="0"/>
    <x v="0"/>
    <s v="High"/>
    <x v="507"/>
  </r>
  <r>
    <x v="537"/>
    <s v="Fire-Boltt Phoenix Smart Watch with Bluetooth Calling 1.3&quot;,120+ Sports Modes, 240*240 PX High Res with SpO2, Heart Rate Monitoring &amp; IP67 Rating"/>
    <x v="2"/>
    <s v="SmartWatches"/>
    <n v="1998"/>
    <n v="9999"/>
    <n v="0.8"/>
    <x v="5"/>
    <x v="448"/>
    <x v="0"/>
    <x v="0"/>
    <s v="High"/>
    <x v="508"/>
  </r>
  <r>
    <x v="538"/>
    <s v="boAt Wave Call Smart Watch, Smart Talk with Advanced Dedicated Bluetooth Calling Chip, 1.69‚Äù HD Display with 550 NITS &amp; 70% Color Gamut, 150+ Watch Faces, Multi-Sport Modes,HR,SpO2, IP68(Active Black)"/>
    <x v="2"/>
    <s v="SmartWatches"/>
    <n v="1999"/>
    <n v="7990"/>
    <n v="0.75"/>
    <x v="0"/>
    <x v="449"/>
    <x v="0"/>
    <x v="0"/>
    <s v="High"/>
    <x v="509"/>
  </r>
  <r>
    <x v="539"/>
    <s v="MI Power Bank 3i 20000mAh Lithium Polymer 18W Fast Power Delivery Charging | Input- Type C | Micro USB| Triple Output | Sandstone Black"/>
    <x v="2"/>
    <s v="PowerBanks"/>
    <n v="2049"/>
    <n v="2199"/>
    <n v="7.0000000000000007E-2"/>
    <x v="5"/>
    <x v="450"/>
    <x v="0"/>
    <x v="0"/>
    <s v="Low"/>
    <x v="510"/>
  </r>
  <r>
    <x v="540"/>
    <s v="Redmi A1 (Light Blue, 2GB RAM, 32GB Storage) | Segment Best AI Dual Cam | 5000mAh Battery | Leather Texture Design | Android 12"/>
    <x v="2"/>
    <s v="Smartphones"/>
    <n v="6499"/>
    <n v="8999"/>
    <n v="0.28000000000000003"/>
    <x v="2"/>
    <x v="451"/>
    <x v="0"/>
    <x v="0"/>
    <s v="Low"/>
    <x v="511"/>
  </r>
  <r>
    <x v="541"/>
    <s v="OnePlus Nord 2T 5G (Jade Fog, 8GB RAM, 128GB Storage)"/>
    <x v="2"/>
    <s v="Smartphones"/>
    <n v="28999"/>
    <n v="28999"/>
    <n v="0"/>
    <x v="5"/>
    <x v="452"/>
    <x v="0"/>
    <x v="0"/>
    <s v="Low"/>
    <x v="512"/>
  </r>
  <r>
    <x v="542"/>
    <s v="OnePlus Nord 2T 5G (Gray Shadow, 8GB RAM, 128GB Storage)"/>
    <x v="2"/>
    <s v="Smartphones"/>
    <n v="28999"/>
    <n v="28999"/>
    <n v="0"/>
    <x v="5"/>
    <x v="452"/>
    <x v="0"/>
    <x v="0"/>
    <s v="Low"/>
    <x v="512"/>
  </r>
  <r>
    <x v="543"/>
    <s v="Redmi A1 (Black, 2GB RAM, 32GB Storage) | Segment Best AI Dual Cam | 5000mAh Battery | Leather Texture Design | Android 12"/>
    <x v="2"/>
    <s v="Smartphones"/>
    <n v="6499"/>
    <n v="8999"/>
    <n v="0.28000000000000003"/>
    <x v="2"/>
    <x v="451"/>
    <x v="0"/>
    <x v="0"/>
    <s v="Low"/>
    <x v="511"/>
  </r>
  <r>
    <x v="544"/>
    <s v="Redmi A1 (Light Green, 2GB RAM 32GB ROM) | Segment Best AI Dual Cam | 5000mAh Battery | Leather Texture Design | Android 12"/>
    <x v="2"/>
    <s v="Smartphones"/>
    <n v="6499"/>
    <n v="8999"/>
    <n v="0.28000000000000003"/>
    <x v="2"/>
    <x v="451"/>
    <x v="0"/>
    <x v="0"/>
    <s v="Low"/>
    <x v="511"/>
  </r>
  <r>
    <x v="545"/>
    <s v="SanDisk Ultra¬Æ microSDXC‚Ñ¢ UHS-I Card, 64GB, 140MB/s R, 10 Y Warranty, for Smartphones"/>
    <x v="2"/>
    <s v="MicroSD"/>
    <n v="569"/>
    <n v="1000"/>
    <n v="0.43"/>
    <x v="6"/>
    <x v="453"/>
    <x v="0"/>
    <x v="0"/>
    <s v="Medium"/>
    <x v="513"/>
  </r>
  <r>
    <x v="546"/>
    <s v="Noise Pulse Go Buzz Smart Watch Bluetooth Calling with 1.69&quot; Display, 550 NITS, 150+ Cloud Watch Face, SPo2, Heart Rate Tracking, 100 Sports Mode with Auto Detection, Longer Battery (Jet Black)"/>
    <x v="2"/>
    <s v="SmartWatches"/>
    <n v="1898"/>
    <n v="4999"/>
    <n v="0.62"/>
    <x v="4"/>
    <x v="454"/>
    <x v="0"/>
    <x v="0"/>
    <s v="High"/>
    <x v="514"/>
  </r>
  <r>
    <x v="547"/>
    <s v="Nokia 105 Single SIM, Keypad Mobile Phone with Wireless FM Radio | Charcoal"/>
    <x v="2"/>
    <s v="BasicMobiles"/>
    <n v="1299"/>
    <n v="1599"/>
    <n v="0.19"/>
    <x v="2"/>
    <x v="455"/>
    <x v="0"/>
    <x v="0"/>
    <s v="Low"/>
    <x v="515"/>
  </r>
  <r>
    <x v="548"/>
    <s v="boAt Wave Lite Smartwatch with 1.69&quot; HD Display, Sleek Metal Body, HR &amp; SpO2 Level Monitor, 140+ Watch Faces, Activity Tracker, Multiple Sports Modes, IP68 &amp; 7 Days Battery Life(Active Black)"/>
    <x v="2"/>
    <s v="SmartWatches"/>
    <n v="1499"/>
    <n v="6990"/>
    <n v="0.79"/>
    <x v="3"/>
    <x v="456"/>
    <x v="0"/>
    <x v="0"/>
    <s v="High"/>
    <x v="516"/>
  </r>
  <r>
    <x v="549"/>
    <s v="JBL C100SI Wired In Ear Headphones with Mic, JBL Pure Bass Sound, One Button Multi-function Remote, Angled Buds for Comfort fit (Black)"/>
    <x v="2"/>
    <s v="In-Ear"/>
    <n v="599"/>
    <n v="999"/>
    <n v="0.4"/>
    <x v="4"/>
    <x v="457"/>
    <x v="0"/>
    <x v="0"/>
    <s v="Medium"/>
    <x v="517"/>
  </r>
  <r>
    <x v="550"/>
    <s v="Samsung Galaxy M04 Dark Blue, 4GB RAM, 64GB Storage | Upto 8GB RAM with RAM Plus | MediaTek Helio P35 | 5000 mAh Battery"/>
    <x v="2"/>
    <s v="Smartphones"/>
    <n v="9499"/>
    <n v="11999"/>
    <n v="0.21"/>
    <x v="1"/>
    <x v="358"/>
    <x v="0"/>
    <x v="0"/>
    <s v="Low"/>
    <x v="518"/>
  </r>
  <r>
    <x v="551"/>
    <s v="PTron Tangentbeat in-Ear Bluetooth 5.0 Wireless Headphones with Mic, Enhanced Bass, 10mm Drivers, Clear Calls, Snug-Fit, Fast Charging, Magnetic Buds, Voice Assistant &amp; IPX4 Wireless Neckband (Black)"/>
    <x v="2"/>
    <s v="In-Ear"/>
    <n v="599"/>
    <n v="2499"/>
    <n v="0.76"/>
    <x v="3"/>
    <x v="458"/>
    <x v="0"/>
    <x v="0"/>
    <s v="High"/>
    <x v="519"/>
  </r>
  <r>
    <x v="552"/>
    <s v="Redmi 10A (Charcoal Black, 4GB RAM, 64GB Storage) | 2 Ghz Octa Core Helio G25 | 5000 mAh Battery | Finger Print Sensor | Upto 5GB RAM with RAM Booster"/>
    <x v="2"/>
    <s v="Smartphones"/>
    <n v="8999"/>
    <n v="11999"/>
    <n v="0.25"/>
    <x v="2"/>
    <x v="459"/>
    <x v="0"/>
    <x v="0"/>
    <s v="Low"/>
    <x v="520"/>
  </r>
  <r>
    <x v="553"/>
    <s v="pTron Bullet Pro 36W PD Quick Charger, 3 Port Fast Car Charger Adapter - Compatible with All Smartphones &amp; Tablets (Black)"/>
    <x v="2"/>
    <s v="AutomobileChargers"/>
    <n v="349"/>
    <n v="1299"/>
    <n v="0.73"/>
    <x v="2"/>
    <x v="460"/>
    <x v="0"/>
    <x v="0"/>
    <s v="High"/>
    <x v="521"/>
  </r>
  <r>
    <x v="554"/>
    <s v="boAt Bassheads 100 in Ear Wired Earphones with Mic(Taffy Pink)"/>
    <x v="2"/>
    <s v="In-Ear"/>
    <n v="349"/>
    <n v="999"/>
    <n v="0.65"/>
    <x v="4"/>
    <x v="461"/>
    <x v="0"/>
    <x v="0"/>
    <s v="High"/>
    <x v="522"/>
  </r>
  <r>
    <x v="555"/>
    <s v="SanDisk Ultra¬Æ microSDXC‚Ñ¢ UHS-I Card, 128GB, 140MB/s R, 10 Y Warranty, for Smartphones"/>
    <x v="2"/>
    <s v="MicroSD"/>
    <n v="959"/>
    <n v="1800"/>
    <n v="0.47"/>
    <x v="6"/>
    <x v="453"/>
    <x v="0"/>
    <x v="0"/>
    <s v="Medium"/>
    <x v="523"/>
  </r>
  <r>
    <x v="556"/>
    <s v="Samsung Galaxy M04 Light Green, 4GB RAM, 64GB Storage | Upto 8GB RAM with RAM Plus | MediaTek Helio P35 | 5000 mAh Battery"/>
    <x v="2"/>
    <s v="Smartphones"/>
    <n v="9499"/>
    <n v="11999"/>
    <n v="0.21"/>
    <x v="1"/>
    <x v="358"/>
    <x v="0"/>
    <x v="0"/>
    <s v="Low"/>
    <x v="518"/>
  </r>
  <r>
    <x v="557"/>
    <s v="MI 10000mAh Lithium Ion, Lithium Polymer Power Bank Pocket Pro with 22.5 Watt Fast Charging, Dual Input Ports(Micro-USB and Type C), Triple Output Ports, (Black)"/>
    <x v="2"/>
    <s v="PowerBanks"/>
    <n v="1499"/>
    <n v="2499"/>
    <n v="0.4"/>
    <x v="5"/>
    <x v="462"/>
    <x v="0"/>
    <x v="0"/>
    <s v="Medium"/>
    <x v="524"/>
  </r>
  <r>
    <x v="558"/>
    <s v="Mi 10000mAH Li-Polymer, Micro-USB and Type C Input Port, Power Bank 3i with 18W Fast Charging (Midnight Black)"/>
    <x v="2"/>
    <s v="PowerBanks"/>
    <n v="1149"/>
    <n v="2199"/>
    <n v="0.48"/>
    <x v="5"/>
    <x v="450"/>
    <x v="0"/>
    <x v="0"/>
    <s v="Medium"/>
    <x v="510"/>
  </r>
  <r>
    <x v="559"/>
    <s v="ELV Car Mount Adjustable Car Phone Holder Universal Long Arm, Windshield for Smartphones - Black"/>
    <x v="2"/>
    <s v="Cradles"/>
    <n v="349"/>
    <n v="999"/>
    <n v="0.65"/>
    <x v="3"/>
    <x v="463"/>
    <x v="0"/>
    <x v="0"/>
    <s v="High"/>
    <x v="525"/>
  </r>
  <r>
    <x v="560"/>
    <s v="Samsung 25W USB Travel Adapter for Cellular Phones - White"/>
    <x v="2"/>
    <s v="WallChargers"/>
    <n v="1219"/>
    <n v="1699"/>
    <n v="0.28000000000000003"/>
    <x v="6"/>
    <x v="464"/>
    <x v="0"/>
    <x v="0"/>
    <s v="Low"/>
    <x v="526"/>
  </r>
  <r>
    <x v="561"/>
    <s v="Noise ColorFit Pulse Grand Smart Watch with 1.69&quot;(4.29cm) HD Display, 60 Sports Modes, 150 Watch Faces, Fast Charge, Spo2, Stress, Sleep, Heart Rate Monitoring &amp; IP68 Waterproof (Jet Black)"/>
    <x v="2"/>
    <s v="SmartWatches"/>
    <n v="1599"/>
    <n v="3999"/>
    <n v="0.6"/>
    <x v="2"/>
    <x v="465"/>
    <x v="0"/>
    <x v="0"/>
    <s v="High"/>
    <x v="527"/>
  </r>
  <r>
    <x v="562"/>
    <s v="Fire-Boltt Ninja 3 Smartwatch Full Touch 1.69 &amp; 60 Sports Modes with IP68, Sp02 Tracking, Over 100 Cloud based watch faces - Black"/>
    <x v="2"/>
    <s v="SmartWatches"/>
    <n v="1499"/>
    <n v="7999"/>
    <n v="0.81"/>
    <x v="1"/>
    <x v="466"/>
    <x v="0"/>
    <x v="0"/>
    <s v="High"/>
    <x v="528"/>
  </r>
  <r>
    <x v="563"/>
    <s v="Samsung Galaxy M33 5G (Mystique Green, 8GB, 128GB Storage) | 6000mAh Battery | Upto 16GB RAM with RAM Plus | Travel Adapter to be Purchased Separately"/>
    <x v="2"/>
    <s v="Smartphones"/>
    <n v="18499"/>
    <n v="25999"/>
    <n v="0.28999999999999998"/>
    <x v="4"/>
    <x v="467"/>
    <x v="7"/>
    <x v="0"/>
    <s v="Low"/>
    <x v="529"/>
  </r>
  <r>
    <x v="564"/>
    <s v="SanDisk Ultra microSD UHS-I Card 32GB, 120MB/s R"/>
    <x v="2"/>
    <s v="MicroSD"/>
    <n v="369"/>
    <n v="700"/>
    <n v="0.47"/>
    <x v="6"/>
    <x v="453"/>
    <x v="0"/>
    <x v="0"/>
    <s v="Medium"/>
    <x v="530"/>
  </r>
  <r>
    <x v="565"/>
    <s v="Samsung Galaxy M13 (Aqua Green, 6GB, 128GB Storage) | 6000mAh Battery | Upto 12GB RAM with RAM Plus"/>
    <x v="2"/>
    <s v="Smartphones"/>
    <n v="12999"/>
    <n v="17999"/>
    <n v="0.28000000000000003"/>
    <x v="4"/>
    <x v="468"/>
    <x v="0"/>
    <x v="0"/>
    <s v="Low"/>
    <x v="531"/>
  </r>
  <r>
    <x v="566"/>
    <s v="Fire-Boltt Ninja Call Pro Plus 1.83&quot; Smart Watch with Bluetooth Calling, AI Voice Assistance, 100 Sports Modes IP67 Rating, 240*280 Pixel High Resolution"/>
    <x v="2"/>
    <s v="SmartWatches"/>
    <n v="1799"/>
    <n v="19999"/>
    <n v="0.91"/>
    <x v="1"/>
    <x v="447"/>
    <x v="0"/>
    <x v="0"/>
    <s v="High"/>
    <x v="507"/>
  </r>
  <r>
    <x v="567"/>
    <s v="Fire-Boltt India's No 1 Smartwatch Brand Talk 2 Bluetooth Calling Smartwatch with Dual Button, Hands On Voice Assistance, 60 Sports Modes, in Built Mic &amp; Speaker with IP68 Rating"/>
    <x v="2"/>
    <s v="SmartWatches"/>
    <n v="2199"/>
    <n v="9999"/>
    <n v="0.78"/>
    <x v="1"/>
    <x v="469"/>
    <x v="0"/>
    <x v="0"/>
    <s v="High"/>
    <x v="532"/>
  </r>
  <r>
    <x v="568"/>
    <s v="Samsung Galaxy M33 5G (Emerald Brown, 6GB, 128GB Storage) | 6000mAh Battery | Upto 12GB RAM with RAM Plus | Travel Adapter to be Purchased Separately"/>
    <x v="2"/>
    <s v="Smartphones"/>
    <n v="16999"/>
    <n v="24999"/>
    <n v="0.32"/>
    <x v="4"/>
    <x v="467"/>
    <x v="7"/>
    <x v="0"/>
    <s v="Medium"/>
    <x v="533"/>
  </r>
  <r>
    <x v="569"/>
    <s v="iQOO vivo Z6 5G (Chromatic Blue, 6GB RAM, 128GB Storage) | Snapdragon 695-6nm Processor | 120Hz FHD+ Display | 5000mAh Battery"/>
    <x v="2"/>
    <s v="Smartphones"/>
    <n v="16499"/>
    <n v="20999"/>
    <n v="0.21"/>
    <x v="2"/>
    <x v="470"/>
    <x v="0"/>
    <x v="0"/>
    <s v="Low"/>
    <x v="534"/>
  </r>
  <r>
    <x v="570"/>
    <s v="Fire-Boltt Ninja Call Pro Plus 1.83&quot; Smart Watch with Bluetooth Calling, AI Voice Assistance, 100 Sports Modes IP67 Rating, 240*280 Pixel High Resolution"/>
    <x v="2"/>
    <s v="SmartWatches"/>
    <n v="1799"/>
    <n v="19999"/>
    <n v="0.91"/>
    <x v="1"/>
    <x v="447"/>
    <x v="0"/>
    <x v="0"/>
    <s v="High"/>
    <x v="507"/>
  </r>
  <r>
    <x v="571"/>
    <s v="Redmi 9 Activ (Carbon Black, 4GB RAM, 64GB Storage) | Octa-core Helio G35 | 5000 mAh Battery"/>
    <x v="2"/>
    <s v="Smartphones"/>
    <n v="8499"/>
    <n v="10999"/>
    <n v="0.23"/>
    <x v="4"/>
    <x v="471"/>
    <x v="0"/>
    <x v="0"/>
    <s v="Low"/>
    <x v="535"/>
  </r>
  <r>
    <x v="572"/>
    <s v="Redmi 9A Sport (Coral Green, 2GB RAM, 32GB Storage) | 2GHz Octa-core Helio G25 Processor | 5000 mAh Battery"/>
    <x v="2"/>
    <s v="Smartphones"/>
    <n v="6499"/>
    <n v="8499"/>
    <n v="0.24"/>
    <x v="4"/>
    <x v="471"/>
    <x v="0"/>
    <x v="0"/>
    <s v="Low"/>
    <x v="536"/>
  </r>
  <r>
    <x v="573"/>
    <s v="Fire-Boltt Ninja Call Pro Plus 1.83&quot; Smart Watch with Bluetooth Calling, AI Voice Assistance, 100 Sports Modes IP67 Rating, 240*280 Pixel High Resolution"/>
    <x v="2"/>
    <s v="SmartWatches"/>
    <n v="1799"/>
    <n v="19999"/>
    <n v="0.91"/>
    <x v="1"/>
    <x v="447"/>
    <x v="0"/>
    <x v="0"/>
    <s v="High"/>
    <x v="507"/>
  </r>
  <r>
    <x v="574"/>
    <s v="Redmi 10A (Sea Blue, 4GB RAM, 64GB Storage) | 2 Ghz Octa Core Helio G25 | 5000 mAh Battery | Finger Print Sensor | Upto 5GB RAM with RAM Booster"/>
    <x v="2"/>
    <s v="Smartphones"/>
    <n v="8999"/>
    <n v="11999"/>
    <n v="0.25"/>
    <x v="2"/>
    <x v="459"/>
    <x v="0"/>
    <x v="0"/>
    <s v="Low"/>
    <x v="520"/>
  </r>
  <r>
    <x v="575"/>
    <s v="AGARO Blaze USB 3.0 to USB Type C OTG Adapter"/>
    <x v="2"/>
    <s v="OTGAdapters"/>
    <n v="139"/>
    <n v="495"/>
    <n v="0.72"/>
    <x v="5"/>
    <x v="472"/>
    <x v="0"/>
    <x v="1"/>
    <s v="High"/>
    <x v="537"/>
  </r>
  <r>
    <x v="576"/>
    <s v="Fire-Boltt Visionary 1.78&quot; AMOLED Bluetooth Calling Smartwatch with 368*448 Pixel Resolution 100+ Sports Mode, TWS Connection, Voice Assistance, SPO2 &amp; Heart Rate Monitoring"/>
    <x v="2"/>
    <s v="SmartWatches"/>
    <n v="3999"/>
    <n v="16999"/>
    <n v="0.76"/>
    <x v="5"/>
    <x v="473"/>
    <x v="1"/>
    <x v="0"/>
    <s v="High"/>
    <x v="538"/>
  </r>
  <r>
    <x v="577"/>
    <s v="Noise ColorFit Pro 4 Advanced Bluetooth Calling Smart Watch with 1.72&quot; TruView Display, Fully-Functional Digital Crown, 311 PPI, 60Hz Refresh Rate, 500 NITS Brightness (Charcoal Black)"/>
    <x v="2"/>
    <s v="SmartWatches"/>
    <n v="2998"/>
    <n v="5999"/>
    <n v="0.5"/>
    <x v="4"/>
    <x v="474"/>
    <x v="0"/>
    <x v="0"/>
    <s v="High"/>
    <x v="539"/>
  </r>
  <r>
    <x v="578"/>
    <s v="iQOO Z6 Lite 5G by vivo (Stellar Green, 6GB RAM, 128GB Storage) | World's First Snapdragon 4 Gen 1 | 120Hz Refresh Rate | 5000mAh Battery | Travel Adapter to be Purchased Separately"/>
    <x v="2"/>
    <s v="Smartphones"/>
    <n v="15499"/>
    <n v="18999"/>
    <n v="0.18"/>
    <x v="4"/>
    <x v="475"/>
    <x v="0"/>
    <x v="0"/>
    <s v="Low"/>
    <x v="540"/>
  </r>
  <r>
    <x v="579"/>
    <s v="Fire-Boltt Ninja Call Pro Plus 1.83&quot; Smart Watch with Bluetooth Calling, AI Voice Assistance, 100 Sports Modes IP67 Rating, 240*280 Pixel High Resolution"/>
    <x v="2"/>
    <s v="SmartWatches"/>
    <n v="1799"/>
    <n v="19999"/>
    <n v="0.91"/>
    <x v="1"/>
    <x v="447"/>
    <x v="0"/>
    <x v="0"/>
    <s v="High"/>
    <x v="507"/>
  </r>
  <r>
    <x v="580"/>
    <s v="Redmi 10A (Slate Grey, 4GB RAM, 64GB Storage) | 2 Ghz Octa Core Helio G25 | 5000 mAh Battery | Finger Print Sensor | Upto 5GB RAM with RAM Booster"/>
    <x v="2"/>
    <s v="Smartphones"/>
    <n v="8999"/>
    <n v="11999"/>
    <n v="0.25"/>
    <x v="2"/>
    <x v="459"/>
    <x v="0"/>
    <x v="0"/>
    <s v="Low"/>
    <x v="520"/>
  </r>
  <r>
    <x v="581"/>
    <s v="Duracell 38W Fast Car Charger Adapter with Dual Output. Quick Charge, Type C PD 20W &amp; Qualcomm Certified 3.0 Compatible for iPhone, All Smartphones, Tablets &amp; More (Copper &amp; Black)"/>
    <x v="2"/>
    <s v="AutomobileChargers"/>
    <n v="873"/>
    <n v="1699"/>
    <n v="0.49"/>
    <x v="6"/>
    <x v="476"/>
    <x v="0"/>
    <x v="0"/>
    <s v="Medium"/>
    <x v="541"/>
  </r>
  <r>
    <x v="582"/>
    <s v="realme narzo 50 (Speed Blue, 4GB RAM+64GB Storage) Helio G96 Processor | 50MP AI Triple Camera | 120Hz Ultra Smooth Display"/>
    <x v="2"/>
    <s v="Smartphones"/>
    <n v="12999"/>
    <n v="15999"/>
    <n v="0.19"/>
    <x v="1"/>
    <x v="477"/>
    <x v="0"/>
    <x v="0"/>
    <s v="Low"/>
    <x v="542"/>
  </r>
  <r>
    <x v="583"/>
    <s v="WeCool Bluetooth Extendable Selfie Sticks with Wireless Remote and Tripod Stand, 3-in-1 Multifunctional Selfie Stick with Tripod Stand Compatible with iPhone/OnePlus/Samsung/Oppo/Vivo and All Phones"/>
    <x v="2"/>
    <s v="Tripods"/>
    <n v="539"/>
    <n v="1599"/>
    <n v="0.66"/>
    <x v="0"/>
    <x v="478"/>
    <x v="0"/>
    <x v="0"/>
    <s v="High"/>
    <x v="543"/>
  </r>
  <r>
    <x v="584"/>
    <s v="Fire-Boltt Phoenix Smart Watch with Bluetooth Calling 1.3&quot;,120+ Sports Modes, 240*240 PX High Res with SpO2, Heart Rate Monitoring &amp; IP67 Rating"/>
    <x v="2"/>
    <s v="SmartWatches"/>
    <n v="1999"/>
    <n v="9999"/>
    <n v="0.8"/>
    <x v="5"/>
    <x v="448"/>
    <x v="0"/>
    <x v="0"/>
    <s v="High"/>
    <x v="508"/>
  </r>
  <r>
    <x v="585"/>
    <s v="OPPO A74 5G (Fantastic Purple,6GB RAM,128GB Storage) with No Cost EMI/Additional Exchange Offers"/>
    <x v="2"/>
    <s v="Smartphones"/>
    <n v="15490"/>
    <n v="20990"/>
    <n v="0.26"/>
    <x v="1"/>
    <x v="479"/>
    <x v="0"/>
    <x v="0"/>
    <s v="Low"/>
    <x v="544"/>
  </r>
  <r>
    <x v="586"/>
    <s v="Redmi Note 11 Pro + 5G (Stealth Black, 6GB RAM, 128GB Storage) | 67W Turbo Charge | 120Hz Super AMOLED Display | Additional Exchange Offers | Charger Included"/>
    <x v="2"/>
    <s v="Smartphones"/>
    <n v="19999"/>
    <n v="24999"/>
    <n v="0.2"/>
    <x v="3"/>
    <x v="480"/>
    <x v="0"/>
    <x v="0"/>
    <s v="Low"/>
    <x v="545"/>
  </r>
  <r>
    <x v="587"/>
    <s v="Samsung Original 25W USB Travel Lightning Adapter for Cellular Phones, Black"/>
    <x v="2"/>
    <s v="WallChargers"/>
    <n v="1075"/>
    <n v="1699"/>
    <n v="0.37"/>
    <x v="6"/>
    <x v="481"/>
    <x v="0"/>
    <x v="0"/>
    <s v="Medium"/>
    <x v="546"/>
  </r>
  <r>
    <x v="588"/>
    <s v="realme Buds Classic Wired in Ear Earphones with Mic (Black)"/>
    <x v="2"/>
    <s v="In-Ear"/>
    <n v="399"/>
    <n v="699"/>
    <n v="0.43"/>
    <x v="2"/>
    <x v="482"/>
    <x v="0"/>
    <x v="0"/>
    <s v="Medium"/>
    <x v="547"/>
  </r>
  <r>
    <x v="589"/>
    <s v="Noise ColorFit Pulse Grand Smart Watch with 1.69&quot; HD Display, 60 Sports Modes, 150 Watch Faces, Spo2 Monitoring, Call Notification, Quick Replies to Text &amp; Calls (Rose Pink)"/>
    <x v="2"/>
    <s v="SmartWatches"/>
    <n v="1999"/>
    <n v="3990"/>
    <n v="0.5"/>
    <x v="2"/>
    <x v="465"/>
    <x v="0"/>
    <x v="0"/>
    <s v="High"/>
    <x v="548"/>
  </r>
  <r>
    <x v="590"/>
    <s v="boAt Wave Call Smart Watch, Smart Talk with Advanced Dedicated Bluetooth Calling Chip, 1.69‚Äù HD Display with 550 NITS &amp; 70% Color Gamut, 150+ Watch Faces, Multi-Sport Modes, HR, SpO2, IP68(Mauve)"/>
    <x v="2"/>
    <s v="SmartWatches"/>
    <n v="1999"/>
    <n v="7990"/>
    <n v="0.75"/>
    <x v="0"/>
    <x v="449"/>
    <x v="0"/>
    <x v="0"/>
    <s v="High"/>
    <x v="509"/>
  </r>
  <r>
    <x v="591"/>
    <s v="iQOO Neo 6 5G (Dark Nova, 8GB RAM, 128GB Storage) | Snapdragon¬Æ 870 5G | 80W FlashCharge"/>
    <x v="2"/>
    <s v="Smartphones"/>
    <n v="28999"/>
    <n v="34999"/>
    <n v="0.17"/>
    <x v="6"/>
    <x v="483"/>
    <x v="7"/>
    <x v="0"/>
    <s v="Low"/>
    <x v="549"/>
  </r>
  <r>
    <x v="592"/>
    <s v="boAt Xtend Smartwatch with Alexa Built-in, 1.69‚Äù HD Display, Multiple Watch Faces, Stress Monitor, Heart &amp; SpO2 Monitoring, 14 Sports Modes, Sleep Monitor, 5 ATM &amp; 7 Days Battery(Charcoal Black)"/>
    <x v="2"/>
    <s v="SmartWatches"/>
    <n v="2299"/>
    <n v="7990"/>
    <n v="0.71"/>
    <x v="1"/>
    <x v="484"/>
    <x v="0"/>
    <x v="0"/>
    <s v="High"/>
    <x v="550"/>
  </r>
  <r>
    <x v="593"/>
    <s v="Tygot Bluetooth Extendable Selfie Sticks with Wireless Remote and Tripod Stand, 3-in-1 Multifunctional Selfie Stick with Tripod Stand Compatible with iPhone/OnePlus/Samsung/Oppo/Vivo and All Phones"/>
    <x v="2"/>
    <s v="SelfieSticks"/>
    <n v="399"/>
    <n v="1999"/>
    <n v="0.8"/>
    <x v="2"/>
    <x v="485"/>
    <x v="0"/>
    <x v="0"/>
    <s v="High"/>
    <x v="551"/>
  </r>
  <r>
    <x v="594"/>
    <s v="Samsung EVO Plus 128GB microSDXC UHS-I U3 130MB/s Full HD &amp; 4K UHD Memory Card with Adapter (MB-MC128KA), Blue"/>
    <x v="2"/>
    <s v="MicroSD"/>
    <n v="1149"/>
    <n v="3999"/>
    <n v="0.71"/>
    <x v="5"/>
    <x v="486"/>
    <x v="0"/>
    <x v="0"/>
    <s v="High"/>
    <x v="552"/>
  </r>
  <r>
    <x v="595"/>
    <s v="Portronics Adapto 20 Type C 20W Fast PD/Type C Adapter Charger with Fast Charging for iPhone 12/12 Pro/12 Mini/12 Pro Max/11/XS/XR/X/8/Plus, iPad Pro/Air/Mini, Galaxy 10/9/8 (Adapter Only) White"/>
    <x v="2"/>
    <s v="WallChargers"/>
    <n v="529"/>
    <n v="1499"/>
    <n v="0.65"/>
    <x v="4"/>
    <x v="487"/>
    <x v="0"/>
    <x v="0"/>
    <s v="High"/>
    <x v="553"/>
  </r>
  <r>
    <x v="596"/>
    <s v="Samsung Galaxy M13 5G (Aqua Green, 6GB, 128GB Storage) | 5000mAh Battery | Upto 12GB RAM with RAM Plus"/>
    <x v="2"/>
    <s v="Smartphones"/>
    <n v="13999"/>
    <n v="19499"/>
    <n v="0.28000000000000003"/>
    <x v="4"/>
    <x v="468"/>
    <x v="0"/>
    <x v="0"/>
    <s v="Low"/>
    <x v="554"/>
  </r>
  <r>
    <x v="597"/>
    <s v="boAt Bassheads 100 in Ear Wired Earphones with Mic(Furious Red)"/>
    <x v="2"/>
    <s v="In-Ear"/>
    <n v="379"/>
    <n v="999"/>
    <n v="0.62"/>
    <x v="4"/>
    <x v="461"/>
    <x v="0"/>
    <x v="0"/>
    <s v="High"/>
    <x v="522"/>
  </r>
  <r>
    <x v="598"/>
    <s v="iQOO Z6 44W by vivo (Lumina Blue, 4GB RAM, 128GB Storage) | 6.44&quot; FHD+ AMOLED Display | 50% Charge in just 27 mins | in-Display Fingerprint Scanning"/>
    <x v="2"/>
    <s v="Smartphones"/>
    <n v="13999"/>
    <n v="19999"/>
    <n v="0.3"/>
    <x v="4"/>
    <x v="475"/>
    <x v="0"/>
    <x v="0"/>
    <s v="Medium"/>
    <x v="555"/>
  </r>
  <r>
    <x v="599"/>
    <s v="Fire-Boltt Gladiator 1.96&quot; Biggest Display Smart Watch with Bluetooth Calling, Voice Assistant &amp;123 Sports Modes, 8 Unique UI Interactions, SpO2, 24/7 Heart Rate Tracking"/>
    <x v="2"/>
    <s v="SmartWatches"/>
    <n v="3999"/>
    <n v="9999"/>
    <n v="0.6"/>
    <x v="6"/>
    <x v="423"/>
    <x v="0"/>
    <x v="0"/>
    <s v="High"/>
    <x v="556"/>
  </r>
  <r>
    <x v="600"/>
    <s v="STRIFF PS2_01 Multi Angle Mobile/Tablet Tabletop Stand. Phone Holder for iPhone, Android, Samsung, OnePlus, Xiaomi. Portable, Foldable Cell Phone Stand. Perfect for Bed, Office, Home &amp; Desktop (Black)"/>
    <x v="2"/>
    <s v="Stands"/>
    <n v="99"/>
    <n v="499"/>
    <n v="0.8"/>
    <x v="5"/>
    <x v="488"/>
    <x v="0"/>
    <x v="1"/>
    <s v="High"/>
    <x v="557"/>
  </r>
  <r>
    <x v="601"/>
    <s v="Samsung Galaxy Buds Live Bluetooth Truly Wireless in Ear Earbuds with Mic, Upto 21 Hours Playtime, Mystic Black"/>
    <x v="2"/>
    <s v="In-Ear"/>
    <n v="4790"/>
    <n v="15990"/>
    <n v="0.7"/>
    <x v="2"/>
    <x v="489"/>
    <x v="0"/>
    <x v="0"/>
    <s v="High"/>
    <x v="558"/>
  </r>
  <r>
    <x v="602"/>
    <s v="OnePlus Nord 2T 5G (Jade Fog, 12GB RAM, 256GB Storage)"/>
    <x v="2"/>
    <s v="Smartphones"/>
    <n v="33999"/>
    <n v="33999"/>
    <n v="0"/>
    <x v="5"/>
    <x v="452"/>
    <x v="0"/>
    <x v="0"/>
    <s v="Low"/>
    <x v="559"/>
  </r>
  <r>
    <x v="603"/>
    <s v="PTron Boom Ultima 4D Dual Driver, in-Ear Gaming Wired Headphones with in-line Mic, Volume Control &amp; Passive Noise Cancelling Boom 3 Earphones - (Dark Blue)"/>
    <x v="2"/>
    <s v="In-Ear"/>
    <n v="299"/>
    <n v="1900"/>
    <n v="0.84"/>
    <x v="9"/>
    <x v="490"/>
    <x v="0"/>
    <x v="0"/>
    <s v="High"/>
    <x v="560"/>
  </r>
  <r>
    <x v="604"/>
    <s v="Samsung Galaxy M13 (Aqua Green, 4GB, 64GB Storage) | 6000mAh Battery | Upto 8GB RAM with RAM Plus"/>
    <x v="2"/>
    <s v="Smartphones"/>
    <n v="10999"/>
    <n v="14999"/>
    <n v="0.27"/>
    <x v="4"/>
    <x v="468"/>
    <x v="0"/>
    <x v="0"/>
    <s v="Low"/>
    <x v="561"/>
  </r>
  <r>
    <x v="605"/>
    <s v="OnePlus 10R 5G (Forest Green, 8GB RAM, 128GB Storage, 80W SuperVOOC)"/>
    <x v="2"/>
    <s v="Smartphones"/>
    <n v="34999"/>
    <n v="38999"/>
    <n v="0.1"/>
    <x v="1"/>
    <x v="491"/>
    <x v="5"/>
    <x v="0"/>
    <s v="Low"/>
    <x v="562"/>
  </r>
  <r>
    <x v="606"/>
    <s v="Samsung Galaxy M33 5G (Emerald Brown, 6GB, 128GB Storage) | 6000mAh Battery | Upto 12GB RAM with RAM Plus | Travel Adapter to be Purchased Separately"/>
    <x v="2"/>
    <s v="Smartphones"/>
    <n v="16999"/>
    <n v="24999"/>
    <n v="0.32"/>
    <x v="4"/>
    <x v="467"/>
    <x v="7"/>
    <x v="0"/>
    <s v="Medium"/>
    <x v="533"/>
  </r>
  <r>
    <x v="607"/>
    <s v="Ambrane Mobile Holding Stand, 180¬∞ Perfect View, Height Adjustment, Wide Compatibility, Multipurpose, Anti-Skid Design (Twistand, Black)"/>
    <x v="2"/>
    <s v="Stands"/>
    <n v="199"/>
    <n v="499"/>
    <n v="0.6"/>
    <x v="4"/>
    <x v="492"/>
    <x v="0"/>
    <x v="1"/>
    <s v="High"/>
    <x v="563"/>
  </r>
  <r>
    <x v="608"/>
    <s v="Ambrane 10000mAh Slim Power Bank, 20W Fast Charging, Dual Output, Type C PD (Input &amp; Output), Quick Charge, Li-Polymer, Multi-Layer Protection for iPhone, Anrdoid &amp; Other Devices (Stylo 10K, Black)"/>
    <x v="2"/>
    <s v="PowerBanks"/>
    <n v="999"/>
    <n v="1599"/>
    <n v="0.38"/>
    <x v="2"/>
    <x v="266"/>
    <x v="0"/>
    <x v="0"/>
    <s v="Medium"/>
    <x v="564"/>
  </r>
  <r>
    <x v="609"/>
    <s v="Nokia 105 Single SIM, Keypad Mobile Phone with Wireless FM Radio | Blue"/>
    <x v="2"/>
    <s v="BasicMobiles"/>
    <n v="1299"/>
    <n v="1599"/>
    <n v="0.19"/>
    <x v="2"/>
    <x v="455"/>
    <x v="0"/>
    <x v="0"/>
    <s v="Low"/>
    <x v="515"/>
  </r>
  <r>
    <x v="610"/>
    <s v="PTron Tangent Lite Bluetooth 5.0 Earphones with Mic, Hi-Fi Stereo Sound Neckband, 8Hrs Playtime, Lightweight Snug-fit in-Ear Headphones, IPX4 Water Resistant, Fast Charge &amp; Voice Assistant (Black)"/>
    <x v="2"/>
    <s v="In-Ear"/>
    <n v="599"/>
    <n v="1800"/>
    <n v="0.67"/>
    <x v="11"/>
    <x v="493"/>
    <x v="0"/>
    <x v="0"/>
    <s v="High"/>
    <x v="565"/>
  </r>
  <r>
    <x v="611"/>
    <s v="Samsung EVO Plus 64GB microSDXC UHS-I U1 130MB/s Full HD &amp; 4K UHD Memory Card with Adapter (MB-MC64KA), Blue"/>
    <x v="2"/>
    <s v="MicroSD"/>
    <n v="599"/>
    <n v="1899"/>
    <n v="0.68"/>
    <x v="5"/>
    <x v="486"/>
    <x v="0"/>
    <x v="0"/>
    <s v="High"/>
    <x v="566"/>
  </r>
  <r>
    <x v="612"/>
    <s v="Ambrane 20000mAh Power Bank with 20W Fast Charging, Triple Output, Power Delivery, Type C Input, Made in India, Multi-Layer Protection, Li-Polymer + Type C Cable (Stylo-20k, Black)"/>
    <x v="2"/>
    <s v="PowerBanks"/>
    <n v="1799"/>
    <n v="2499"/>
    <n v="0.28000000000000003"/>
    <x v="4"/>
    <x v="494"/>
    <x v="0"/>
    <x v="0"/>
    <s v="Low"/>
    <x v="567"/>
  </r>
  <r>
    <x v="613"/>
    <s v="Samsung Galaxy M13 (Midnight Blue, 4GB, 64GB Storage) | 6000mAh Battery | Upto 8GB RAM with RAM Plus"/>
    <x v="2"/>
    <s v="Smartphones"/>
    <n v="10999"/>
    <n v="14999"/>
    <n v="0.27"/>
    <x v="4"/>
    <x v="468"/>
    <x v="0"/>
    <x v="0"/>
    <s v="Low"/>
    <x v="561"/>
  </r>
  <r>
    <x v="614"/>
    <s v="boAt Xtend Smartwatch with Alexa Built-in, 1.69‚Äù HD Display, Multiple Watch Faces, Stress Monitor, Heart &amp; SpO2 Monitoring, 14 Sports Modes, Sleep Monitor, 5 ATM &amp; 7 Days Battery(Pitch Black)"/>
    <x v="2"/>
    <s v="SmartWatches"/>
    <n v="2999"/>
    <n v="7990"/>
    <n v="0.62"/>
    <x v="4"/>
    <x v="495"/>
    <x v="0"/>
    <x v="0"/>
    <s v="High"/>
    <x v="568"/>
  </r>
  <r>
    <x v="615"/>
    <s v="boAt Wave Call Smart Watch, Smart Talk with Advanced Dedicated Bluetooth Calling Chip, 1.69‚Äù HD Display with 550 NITS &amp; 70% Color Gamut, 150+ Watch Faces, Multi-Sport Modes, HR, SpO2, IP68(Deep Blue)"/>
    <x v="2"/>
    <s v="SmartWatches"/>
    <n v="1999"/>
    <n v="7990"/>
    <n v="0.75"/>
    <x v="0"/>
    <x v="449"/>
    <x v="0"/>
    <x v="0"/>
    <s v="High"/>
    <x v="509"/>
  </r>
  <r>
    <x v="616"/>
    <s v="MI Xiaomi 22.5W Fast USB Type C Charger Combo for Tablets - White"/>
    <x v="2"/>
    <s v="WallChargers"/>
    <n v="649"/>
    <n v="999"/>
    <n v="0.35"/>
    <x v="1"/>
    <x v="496"/>
    <x v="0"/>
    <x v="0"/>
    <s v="Medium"/>
    <x v="569"/>
  </r>
  <r>
    <x v="617"/>
    <s v="Samsung Galaxy M13 5G (Aqua Green, 6GB, 128GB Storage) | 5000mAh Battery | Upto 12GB RAM with RAM Plus"/>
    <x v="2"/>
    <s v="Smartphones"/>
    <n v="13999"/>
    <n v="19499"/>
    <n v="0.28000000000000003"/>
    <x v="4"/>
    <x v="468"/>
    <x v="0"/>
    <x v="0"/>
    <s v="Low"/>
    <x v="554"/>
  </r>
  <r>
    <x v="618"/>
    <s v="Gizga Essentials Spiral Cable Protector Cord Saver for Mac Charger, iPhone Charger, Wire Protector, Lightweight Durable Flexible Wire Winder for Charging Cables, Data Cables, Earphones, Pack of 10"/>
    <x v="2"/>
    <s v="D√©cor"/>
    <n v="119"/>
    <n v="299"/>
    <n v="0.6"/>
    <x v="4"/>
    <x v="497"/>
    <x v="0"/>
    <x v="1"/>
    <s v="High"/>
    <x v="570"/>
  </r>
  <r>
    <x v="619"/>
    <s v="Redmi Note 11 (Space Black, 4GB RAM, 64GB Storage)|90Hz FHD+ AMOLED Display | Qualcomm¬Æ Snapdragon‚Ñ¢ 680-6nm | 33W Charger Included"/>
    <x v="2"/>
    <s v="Smartphones"/>
    <n v="12999"/>
    <n v="17999"/>
    <n v="0.28000000000000003"/>
    <x v="4"/>
    <x v="498"/>
    <x v="5"/>
    <x v="0"/>
    <s v="Low"/>
    <x v="571"/>
  </r>
  <r>
    <x v="620"/>
    <s v="Redmi Note 11 Pro + 5G (Phantom White, 8GB RAM, 128GB Storage) | 67W Turbo Charge | 120Hz Super AMOLED Display | Additional Exchange Offers | Charger Included"/>
    <x v="2"/>
    <s v="Smartphones"/>
    <n v="20999"/>
    <n v="26999"/>
    <n v="0.22"/>
    <x v="3"/>
    <x v="480"/>
    <x v="0"/>
    <x v="0"/>
    <s v="Low"/>
    <x v="572"/>
  </r>
  <r>
    <x v="621"/>
    <s v="USB Charger, Oraimo Elite Dual Port 5V/2.4A Wall Charger, USB Wall Charger Adapter for iPhone 11/Xs/XS Max/XR/X/8/7/6/Plus, iPad Pro/Air 2/Mini 3/Mini 4, Samsung S4/S5, and More"/>
    <x v="2"/>
    <s v="WallChargers"/>
    <n v="249"/>
    <n v="649"/>
    <n v="0.62"/>
    <x v="2"/>
    <x v="499"/>
    <x v="0"/>
    <x v="0"/>
    <s v="High"/>
    <x v="573"/>
  </r>
  <r>
    <x v="622"/>
    <s v="Goldmedal Curve Plus 202042 Plastic Spice 3-Pin 240V Universal Travel Adaptor (White)"/>
    <x v="2"/>
    <s v="WallChargers"/>
    <n v="99"/>
    <n v="171"/>
    <n v="0.42"/>
    <x v="7"/>
    <x v="500"/>
    <x v="0"/>
    <x v="2"/>
    <s v="Medium"/>
    <x v="574"/>
  </r>
  <r>
    <x v="623"/>
    <s v="WeCool C1 Car Mobile Holder with One Click Technology,360¬∞ Rotational, Strong Suction Cup,Compatible with 4 to 6 Inch Devices, Wildshield and Dashboard Mobile Holder for Car, and Use"/>
    <x v="2"/>
    <s v="Cradles"/>
    <n v="489"/>
    <n v="1999"/>
    <n v="0.76"/>
    <x v="2"/>
    <x v="501"/>
    <x v="0"/>
    <x v="0"/>
    <s v="High"/>
    <x v="575"/>
  </r>
  <r>
    <x v="624"/>
    <s v="HP 32GB Class 10 MicroSD Memory Card (U1 TF Card¬†32GB)"/>
    <x v="2"/>
    <s v="MicroSD"/>
    <n v="369"/>
    <n v="1600"/>
    <n v="0.77"/>
    <x v="2"/>
    <x v="502"/>
    <x v="0"/>
    <x v="0"/>
    <s v="High"/>
    <x v="576"/>
  </r>
  <r>
    <x v="625"/>
    <s v="iQOO Z6 44W by vivo (Lumina Blue, 6GB RAM, 128GB Storage) | 6.44&quot; FHD+ AMOLED Display | 50% Charge in just 27 mins | in-Display Fingerprint Scanning"/>
    <x v="2"/>
    <s v="Smartphones"/>
    <n v="15499"/>
    <n v="20999"/>
    <n v="0.26"/>
    <x v="4"/>
    <x v="475"/>
    <x v="0"/>
    <x v="0"/>
    <s v="Low"/>
    <x v="577"/>
  </r>
  <r>
    <x v="626"/>
    <s v="iQOO Z6 Lite 5G by vivo (Mystic Night, 6GB RAM, 128GB Storage) | World's First Snapdragon 4 Gen 1 | 120Hz Refresh Rate | 5000mAh Battery | Travel Adapter to be Purchased Separately"/>
    <x v="2"/>
    <s v="Smartphones"/>
    <n v="15499"/>
    <n v="18999"/>
    <n v="0.18"/>
    <x v="4"/>
    <x v="475"/>
    <x v="0"/>
    <x v="0"/>
    <s v="Low"/>
    <x v="540"/>
  </r>
  <r>
    <x v="627"/>
    <s v="Redmi Note 11 Pro + 5G (Stealth Black, 8GB RAM, 256GB Storage) | 67W Turbo Charge | 120Hz Super AMOLED Display | Additional Exchange Offers | Charger Included"/>
    <x v="2"/>
    <s v="Smartphones"/>
    <n v="22999"/>
    <n v="28999"/>
    <n v="0.21"/>
    <x v="3"/>
    <x v="480"/>
    <x v="0"/>
    <x v="0"/>
    <s v="Low"/>
    <x v="578"/>
  </r>
  <r>
    <x v="628"/>
    <s v="boAt Bassheads 242 in Ear Wired Earphones with Mic(Active Black)"/>
    <x v="2"/>
    <s v="In-Ear"/>
    <n v="599"/>
    <n v="1490"/>
    <n v="0.6"/>
    <x v="4"/>
    <x v="503"/>
    <x v="0"/>
    <x v="0"/>
    <s v="High"/>
    <x v="579"/>
  </r>
  <r>
    <x v="629"/>
    <s v="Portronics MODESK POR-122 Universal Mobile Tabletop Holder (Black)"/>
    <x v="2"/>
    <s v="Stands"/>
    <n v="134"/>
    <n v="699"/>
    <n v="0.81"/>
    <x v="4"/>
    <x v="504"/>
    <x v="0"/>
    <x v="0"/>
    <s v="High"/>
    <x v="580"/>
  </r>
  <r>
    <x v="630"/>
    <s v="realme narzo 50i (Mint Green, 2GB RAM+32GB Storage) Octa Core Processor | 6.5&quot; inch Large Display"/>
    <x v="2"/>
    <s v="Smartphones"/>
    <n v="7499"/>
    <n v="7999"/>
    <n v="0.06"/>
    <x v="2"/>
    <x v="505"/>
    <x v="0"/>
    <x v="0"/>
    <s v="Low"/>
    <x v="581"/>
  </r>
  <r>
    <x v="631"/>
    <s v="MI 10000mAh 3i Lithium Polymer Power Bank Dual Input(Micro-USB and Type C) and Output Ports 18W Fast Charging (Metallic Blue)"/>
    <x v="2"/>
    <s v="PowerBanks"/>
    <n v="1149"/>
    <n v="2199"/>
    <n v="0.48"/>
    <x v="5"/>
    <x v="450"/>
    <x v="0"/>
    <x v="0"/>
    <s v="Medium"/>
    <x v="510"/>
  </r>
  <r>
    <x v="632"/>
    <s v="Nokia 105 Plus Single SIM, Keypad Mobile Phone with Wireless FM Radio, Memory Card Slot and MP3 Player | Red"/>
    <x v="2"/>
    <s v="BasicMobiles"/>
    <n v="1324"/>
    <n v="1699"/>
    <n v="0.22"/>
    <x v="2"/>
    <x v="455"/>
    <x v="0"/>
    <x v="0"/>
    <s v="Low"/>
    <x v="582"/>
  </r>
  <r>
    <x v="633"/>
    <s v="iQOO Z6 44W by vivo (Raven Black, 4GB RAM, 128GB Storage) | 6.44&quot; FHD+ AMOLED Display | 50% Charge in just 27 mins | in-Display Fingerprint Scanning"/>
    <x v="2"/>
    <s v="Smartphones"/>
    <n v="13999"/>
    <n v="19999"/>
    <n v="0.3"/>
    <x v="4"/>
    <x v="475"/>
    <x v="0"/>
    <x v="0"/>
    <s v="Medium"/>
    <x v="555"/>
  </r>
  <r>
    <x v="634"/>
    <s v="Ambrane 10000mAh Slim Power Bank, 20W Fast Charging, Dual Output, Type C PD (Input &amp; Output), Quick Charge, Li-Polymer, Multi-Layer Protection for iPhone, Anrdoid &amp; Other Devices (Stylo 10K, Green)"/>
    <x v="2"/>
    <s v="PowerBanks"/>
    <n v="999"/>
    <n v="1599"/>
    <n v="0.38"/>
    <x v="2"/>
    <x v="266"/>
    <x v="0"/>
    <x v="0"/>
    <s v="Medium"/>
    <x v="564"/>
  </r>
  <r>
    <x v="635"/>
    <s v="Samsung Galaxy M13 (Stardust Brown, 6GB, 128GB Storage) | 6000mAh Battery | Upto 12GB RAM with RAM Plus"/>
    <x v="2"/>
    <s v="Smartphones"/>
    <n v="12999"/>
    <n v="17999"/>
    <n v="0.28000000000000003"/>
    <x v="4"/>
    <x v="468"/>
    <x v="0"/>
    <x v="0"/>
    <s v="Low"/>
    <x v="531"/>
  </r>
  <r>
    <x v="636"/>
    <s v="OPPO A74 5G (Fluid Black, 6GB RAM, 128GB Storage) with No Cost EMI/Additional Exchange Offers"/>
    <x v="2"/>
    <s v="Smartphones"/>
    <n v="15490"/>
    <n v="20990"/>
    <n v="0.26"/>
    <x v="1"/>
    <x v="479"/>
    <x v="0"/>
    <x v="0"/>
    <s v="Low"/>
    <x v="544"/>
  </r>
  <r>
    <x v="637"/>
    <s v="Spigen EZ Fit Tempered Glass Screen Protector Guard for iPhone 14/13/13 Pro - 2 Pack"/>
    <x v="2"/>
    <s v="ScreenProtectors"/>
    <n v="999"/>
    <n v="2899"/>
    <n v="0.66"/>
    <x v="15"/>
    <x v="506"/>
    <x v="0"/>
    <x v="0"/>
    <s v="High"/>
    <x v="583"/>
  </r>
  <r>
    <x v="638"/>
    <s v="Noise ColorFit Pulse Smartwatch with 3.56 cm (1.4&quot;) Full Touch HD Display, SpO2, Heart Rate, Sleep Monitors &amp; 10-Day Battery - Jet Black"/>
    <x v="2"/>
    <s v="SmartWatches"/>
    <n v="1599"/>
    <n v="4999"/>
    <n v="0.68"/>
    <x v="2"/>
    <x v="507"/>
    <x v="0"/>
    <x v="0"/>
    <s v="High"/>
    <x v="584"/>
  </r>
  <r>
    <x v="639"/>
    <s v="Nokia 105 Plus Single SIM, Keypad Mobile Phone with Wireless FM Radio, Memory Card Slot and MP3 Player | Charcoal"/>
    <x v="2"/>
    <s v="BasicMobiles"/>
    <n v="1324"/>
    <n v="1699"/>
    <n v="0.22"/>
    <x v="2"/>
    <x v="455"/>
    <x v="0"/>
    <x v="0"/>
    <s v="Low"/>
    <x v="582"/>
  </r>
  <r>
    <x v="640"/>
    <s v="iQOO Z6 Pro 5G by vivo (Legion Sky, 8GB RAM, 128GB Storage) | Snapdragon 778G 5G | 66W FlashCharge | 1300 nits Peak Brightness | HDR10+"/>
    <x v="2"/>
    <s v="Smartphones"/>
    <n v="20999"/>
    <n v="29990"/>
    <n v="0.3"/>
    <x v="5"/>
    <x v="508"/>
    <x v="0"/>
    <x v="0"/>
    <s v="Medium"/>
    <x v="585"/>
  </r>
  <r>
    <x v="641"/>
    <s v="MI 33W SonicCharge 2.0 USB Charger for Cellular Phones - White"/>
    <x v="2"/>
    <s v="WallChargers"/>
    <n v="999"/>
    <n v="1999"/>
    <n v="0.5"/>
    <x v="5"/>
    <x v="509"/>
    <x v="0"/>
    <x v="0"/>
    <s v="High"/>
    <x v="586"/>
  </r>
  <r>
    <x v="642"/>
    <s v="OPPO A31 (Mystery Black, 6GB RAM, 128GB Storage) with No Cost EMI/Additional Exchange Offers"/>
    <x v="2"/>
    <s v="Smartphones"/>
    <n v="12490"/>
    <n v="15990"/>
    <n v="0.22"/>
    <x v="1"/>
    <x v="510"/>
    <x v="0"/>
    <x v="0"/>
    <s v="Low"/>
    <x v="587"/>
  </r>
  <r>
    <x v="643"/>
    <s v="iQOO vivo Z6 5G (Chromatic Blue, 8GB RAM, 128GB Storage) | Snapdragon 695-6nm Processor | 120Hz FHD+ Display | 5000mAh Battery"/>
    <x v="2"/>
    <s v="Smartphones"/>
    <n v="17999"/>
    <n v="21990"/>
    <n v="0.18"/>
    <x v="2"/>
    <x v="470"/>
    <x v="0"/>
    <x v="0"/>
    <s v="Low"/>
    <x v="588"/>
  </r>
  <r>
    <x v="644"/>
    <s v="Motorola a10 Dual Sim keypad Mobile with 1750 mAh Battery, Expandable Storage Upto 32GB, Wireless FM with Recording - Rose Gold"/>
    <x v="2"/>
    <s v="BasicMobiles"/>
    <n v="1399"/>
    <n v="1630"/>
    <n v="0.14000000000000001"/>
    <x v="2"/>
    <x v="16"/>
    <x v="0"/>
    <x v="0"/>
    <s v="Low"/>
    <x v="589"/>
  </r>
  <r>
    <x v="645"/>
    <s v="boAt Wave Lite Smartwatch with 1.69&quot; HD Display, Heart Rate &amp; SpO2 Level Monitor, Multiple Watch Faces, Activity Tracker, Multiple Sports Modes &amp; IP68 (Deep Blue)"/>
    <x v="2"/>
    <s v="SmartWatches"/>
    <n v="1499"/>
    <n v="6990"/>
    <n v="0.79"/>
    <x v="3"/>
    <x v="456"/>
    <x v="0"/>
    <x v="0"/>
    <s v="High"/>
    <x v="516"/>
  </r>
  <r>
    <x v="646"/>
    <s v="boAt Wave Call Smart Watch, Smart Talk with Advanced Dedicated Bluetooth Calling Chip, 1.69‚Äù HD Display with 550 NITS &amp; 70% Color Gamut, 150+ Watch Faces, Multi-Sport Modes,HR,SpO2(Caribbean Green)"/>
    <x v="2"/>
    <s v="SmartWatches"/>
    <n v="1999"/>
    <n v="7990"/>
    <n v="0.75"/>
    <x v="0"/>
    <x v="511"/>
    <x v="0"/>
    <x v="0"/>
    <s v="High"/>
    <x v="590"/>
  </r>
  <r>
    <x v="647"/>
    <s v="Spigen EZ Fit Tempered Glass Screen Protector for iPhone 14 Pro Max - 2 Pack (Sensor Protection)"/>
    <x v="2"/>
    <s v="ScreenProtectors"/>
    <n v="999"/>
    <n v="2899"/>
    <n v="0.66"/>
    <x v="17"/>
    <x v="512"/>
    <x v="0"/>
    <x v="0"/>
    <s v="High"/>
    <x v="591"/>
  </r>
  <r>
    <x v="648"/>
    <s v="KINGONE Upgraded Stylus Pen, iPad Pencil, Ultra High Precision &amp; Sensitivity, Palm Rejection, Prevents False ON/Off Touch, Power Display, Tilt Sensitivity, Magnetic Adsorption for iPad 2018 and Later"/>
    <x v="2"/>
    <s v="StylusPens"/>
    <n v="2099"/>
    <n v="5999"/>
    <n v="0.65"/>
    <x v="5"/>
    <x v="513"/>
    <x v="0"/>
    <x v="0"/>
    <s v="High"/>
    <x v="592"/>
  </r>
  <r>
    <x v="649"/>
    <s v="Portronics CarPower Mini Car Charger with Dual Output, Fast Charging (Type C PD 18W + QC 3.0A) Compatible with All Smartphones(Black)"/>
    <x v="2"/>
    <s v="AutomobileChargers"/>
    <n v="337"/>
    <n v="699"/>
    <n v="0.52"/>
    <x v="1"/>
    <x v="514"/>
    <x v="0"/>
    <x v="0"/>
    <s v="High"/>
    <x v="593"/>
  </r>
  <r>
    <x v="650"/>
    <s v="boAt Newly Launched Wave Electra with 1.81&quot; HD Display, Smart Calling with Ultra-Seamless BT Calling Chip,20 Built-In Watch Faces,100 + Sports Modes,Menu Personalization,In-Built Games(Charcoal Black)"/>
    <x v="2"/>
    <s v="SmartWatches"/>
    <n v="2999"/>
    <n v="7990"/>
    <n v="0.62"/>
    <x v="4"/>
    <x v="515"/>
    <x v="0"/>
    <x v="0"/>
    <s v="High"/>
    <x v="594"/>
  </r>
  <r>
    <x v="651"/>
    <s v="PTron Newly Launched Force X10 Bluetooth Calling Smartwatch with 1.7&quot; Full Touch Color Display, Real Heart Rate Monitor, SpO2, Watch Faces, 5 Days Runtime, Fitness Trackers &amp; IP68 Waterproof (Pink)"/>
    <x v="2"/>
    <s v="SmartWatches"/>
    <n v="1299"/>
    <n v="5999"/>
    <n v="0.78"/>
    <x v="8"/>
    <x v="516"/>
    <x v="0"/>
    <x v="0"/>
    <s v="High"/>
    <x v="595"/>
  </r>
  <r>
    <x v="652"/>
    <s v="iQOO vivo Z6 5G (Dynamo Black, 6GB RAM, 128GB Storage) | Snapdragon 695-6nm Processor | 120Hz FHD+ Display | 5000mAh Battery"/>
    <x v="2"/>
    <s v="Smartphones"/>
    <n v="16499"/>
    <n v="20990"/>
    <n v="0.21"/>
    <x v="2"/>
    <x v="470"/>
    <x v="0"/>
    <x v="0"/>
    <s v="Low"/>
    <x v="596"/>
  </r>
  <r>
    <x v="653"/>
    <s v="Samsung Ehs64 Ehs64Avfwecinu Hands-Free Wired In Ear Earphones With Mic With Remote Note (White)"/>
    <x v="2"/>
    <s v="In-Ear"/>
    <n v="499"/>
    <n v="499"/>
    <n v="0"/>
    <x v="1"/>
    <x v="517"/>
    <x v="0"/>
    <x v="1"/>
    <s v="Low"/>
    <x v="597"/>
  </r>
  <r>
    <x v="654"/>
    <s v="Spigen EZ Fit Tempered Glass Screen Protector for iPhone 14 Pro - 2 Pack (Sensor Protection)"/>
    <x v="2"/>
    <s v="ScreenProtectors"/>
    <n v="999"/>
    <n v="2899"/>
    <n v="0.66"/>
    <x v="15"/>
    <x v="518"/>
    <x v="0"/>
    <x v="0"/>
    <s v="High"/>
    <x v="598"/>
  </r>
  <r>
    <x v="655"/>
    <s v="Samsung Galaxy M04 Dark Blue, 4GB RAM, 128GB Storage | Upto 8GB RAM with RAM Plus | MediaTek Helio P35 | 5000 mAh Battery"/>
    <x v="2"/>
    <s v="Smartphones"/>
    <n v="10499"/>
    <n v="13499"/>
    <n v="0.22"/>
    <x v="1"/>
    <x v="358"/>
    <x v="0"/>
    <x v="0"/>
    <s v="Low"/>
    <x v="599"/>
  </r>
  <r>
    <x v="656"/>
    <s v="SWAPKART Flexible Mobile Tabletop Stand, Metal Built, Heavy Duty Foldable Lazy Bracket Clip Mount Multi Angle Clamp for All Smartphones (Pack of 1), Multi Color"/>
    <x v="2"/>
    <s v="Bedstand&amp;DeskMounts"/>
    <n v="251"/>
    <n v="999"/>
    <n v="0.75"/>
    <x v="10"/>
    <x v="519"/>
    <x v="0"/>
    <x v="0"/>
    <s v="High"/>
    <x v="600"/>
  </r>
  <r>
    <x v="657"/>
    <s v="Redmi 9A Sport (Carbon Black, 2GB RAM, 32GB Storage) | 2GHz Octa-core Helio G25 Processor | 5000 mAh Battery"/>
    <x v="2"/>
    <s v="Smartphones"/>
    <n v="6499"/>
    <n v="7999"/>
    <n v="0.19"/>
    <x v="4"/>
    <x v="520"/>
    <x v="0"/>
    <x v="0"/>
    <s v="Low"/>
    <x v="601"/>
  </r>
  <r>
    <x v="658"/>
    <s v="Fire-Boltt Ring 3 Smart Watch 1.8 Biggest Display with Advanced Bluetooth Calling Chip, Voice Assistance,118 Sports Modes, in Built Calculator &amp; Games, SpO2, Heart Rate Monitoring"/>
    <x v="2"/>
    <s v="SmartWatches"/>
    <n v="2999"/>
    <n v="9999"/>
    <n v="0.7"/>
    <x v="1"/>
    <x v="521"/>
    <x v="0"/>
    <x v="0"/>
    <s v="High"/>
    <x v="602"/>
  </r>
  <r>
    <x v="659"/>
    <s v="Amozo Ultra Hybrid Camera and Drop Protection Back Cover Case for iPhone 13 (TPU + Polycarbonate | Crystal Transparent)"/>
    <x v="2"/>
    <s v="BasicCases"/>
    <n v="279"/>
    <n v="1499"/>
    <n v="0.81"/>
    <x v="1"/>
    <x v="522"/>
    <x v="0"/>
    <x v="0"/>
    <s v="High"/>
    <x v="603"/>
  </r>
  <r>
    <x v="660"/>
    <s v="ELV Aluminum Adjustable Mobile Phone Foldable Tabletop Stand Dock Mount for All Smartphones, Tabs, Kindle, iPad (Black)"/>
    <x v="2"/>
    <s v="Stands"/>
    <n v="269"/>
    <n v="1499"/>
    <n v="0.82"/>
    <x v="7"/>
    <x v="523"/>
    <x v="0"/>
    <x v="0"/>
    <s v="High"/>
    <x v="604"/>
  </r>
  <r>
    <x v="661"/>
    <s v="Tecno Spark 9 (Sky Mirror, 6GB RAM,128GB Storage) | 11GB Expandable RAM | Helio G37 Gaming Processor"/>
    <x v="2"/>
    <s v="Smartphones"/>
    <n v="8999"/>
    <n v="13499"/>
    <n v="0.33"/>
    <x v="0"/>
    <x v="524"/>
    <x v="0"/>
    <x v="0"/>
    <s v="Medium"/>
    <x v="605"/>
  </r>
  <r>
    <x v="662"/>
    <s v="JBL C100SI Wired In Ear Headphones with Mic, JBL Pure Bass Sound, One Button Multi-function Remote, Premium Metallic Finish, Angled Buds for Comfort fit (Red)"/>
    <x v="2"/>
    <s v="In-Ear"/>
    <n v="599"/>
    <n v="1299"/>
    <n v="0.54"/>
    <x v="4"/>
    <x v="525"/>
    <x v="0"/>
    <x v="0"/>
    <s v="High"/>
    <x v="606"/>
  </r>
  <r>
    <x v="663"/>
    <s v="Tukzer Capacitive Stylus Pen for Touch Screens Devices, Fine Point, Lightweight Metal Body with Magnetism Cover Cap for Smartphones/Tablets/iPad/iPad Pro/iPhone (Grey)"/>
    <x v="2"/>
    <s v="StylusPens"/>
    <n v="349"/>
    <n v="999"/>
    <n v="0.65"/>
    <x v="0"/>
    <x v="526"/>
    <x v="0"/>
    <x v="0"/>
    <s v="High"/>
    <x v="607"/>
  </r>
  <r>
    <x v="664"/>
    <s v="Samsung Galaxy M13 5G (Aqua Green, 6GB, 128GB Storage) | 5000mAh Battery | Upto 12GB RAM with RAM Plus"/>
    <x v="2"/>
    <s v="Smartphones"/>
    <n v="13999"/>
    <n v="19499"/>
    <n v="0.28000000000000003"/>
    <x v="4"/>
    <x v="468"/>
    <x v="0"/>
    <x v="0"/>
    <s v="Low"/>
    <x v="554"/>
  </r>
  <r>
    <x v="665"/>
    <s v="Tukzer Capacitive Stylus Pen for Touch Screens Devices, Fine Point, Lightweight Metal Body with Magnetism Cover Cap for Smartphones/Tablets/iPad/iPad Pro/iPhone (White)"/>
    <x v="2"/>
    <s v="StylusPens"/>
    <n v="349"/>
    <n v="999"/>
    <n v="0.65"/>
    <x v="0"/>
    <x v="526"/>
    <x v="0"/>
    <x v="0"/>
    <s v="High"/>
    <x v="607"/>
  </r>
  <r>
    <x v="666"/>
    <s v="Mi 10W Wall Charger for Mobile Phones with Micro USB Cable (Black)"/>
    <x v="2"/>
    <s v="WallChargers"/>
    <n v="499"/>
    <n v="599"/>
    <n v="0.17"/>
    <x v="1"/>
    <x v="527"/>
    <x v="0"/>
    <x v="0"/>
    <s v="Low"/>
    <x v="608"/>
  </r>
  <r>
    <x v="667"/>
    <s v="Fire-Boltt India's No 1 Smartwatch Brand Talk 2 Bluetooth Calling Smartwatch with Dual Button, Hands On Voice Assistance, 60 Sports Modes, in Built Mic &amp; Speaker with IP68 Rating"/>
    <x v="2"/>
    <s v="SmartWatches"/>
    <n v="2199"/>
    <n v="9999"/>
    <n v="0.78"/>
    <x v="1"/>
    <x v="528"/>
    <x v="0"/>
    <x v="0"/>
    <s v="High"/>
    <x v="609"/>
  </r>
  <r>
    <x v="668"/>
    <s v="STRIFF 12 Pieces Highly Flexible Silicone Micro USB Protector, Mouse Cable Protector, Suit for All Cell Phones, Computers and Chargers (White)"/>
    <x v="2"/>
    <s v="D√©cor"/>
    <n v="95"/>
    <n v="499"/>
    <n v="0.81"/>
    <x v="1"/>
    <x v="529"/>
    <x v="0"/>
    <x v="1"/>
    <s v="High"/>
    <x v="610"/>
  </r>
  <r>
    <x v="669"/>
    <s v="Noise ColorFit Pro 4 Alpha Bluetooth Calling Smart Watch with 1.78 AMOLED Display, Tru Sync, 60hz Refresh Rate, instacharge, Gesture Control, Functional 360 Digital Crown (Jet Black)"/>
    <x v="2"/>
    <s v="SmartWatches"/>
    <n v="4499"/>
    <n v="7999"/>
    <n v="0.44"/>
    <x v="11"/>
    <x v="352"/>
    <x v="0"/>
    <x v="0"/>
    <s v="Medium"/>
    <x v="611"/>
  </r>
  <r>
    <x v="670"/>
    <s v="Elv Mobile Phone Mount Tabletop Holder for Phones and Tablets - Black"/>
    <x v="2"/>
    <s v="Stands"/>
    <n v="89"/>
    <n v="599"/>
    <n v="0.85"/>
    <x v="5"/>
    <x v="530"/>
    <x v="0"/>
    <x v="0"/>
    <s v="High"/>
    <x v="612"/>
  </r>
  <r>
    <x v="671"/>
    <s v="iQOO Z6 44W by vivo (Raven Black, 6GB RAM, 128GB Storage) | 6.44&quot; FHD+ AMOLED Display | 50% Charge in just 27 mins | in-Display Fingerprint Scanning"/>
    <x v="2"/>
    <s v="Smartphones"/>
    <n v="15499"/>
    <n v="20999"/>
    <n v="0.26"/>
    <x v="4"/>
    <x v="531"/>
    <x v="0"/>
    <x v="0"/>
    <s v="Low"/>
    <x v="613"/>
  </r>
  <r>
    <x v="672"/>
    <s v="Redmi 11 Prime 5G (Meadow Green, 4GB RAM 64GB ROM) | Prime Design | MTK Dimensity 700 | 50 MP Dual Cam | 5000mAh | 7 Band 5G"/>
    <x v="2"/>
    <s v="Smartphones"/>
    <n v="13999"/>
    <n v="15999"/>
    <n v="0.13"/>
    <x v="3"/>
    <x v="532"/>
    <x v="0"/>
    <x v="0"/>
    <s v="Low"/>
    <x v="614"/>
  </r>
  <r>
    <x v="673"/>
    <s v="Noise Pulse Buzz 1.69&quot; Bluetooth Calling Smart Watch with Call Function, 150 Watch Faces, 60 Sports Modes, Spo2 &amp; Heart Rate Monitoring, Calling Smart Watch for Men &amp; Women - Rose Pink"/>
    <x v="2"/>
    <s v="SmartWatches"/>
    <n v="1999"/>
    <n v="4999"/>
    <n v="0.6"/>
    <x v="3"/>
    <x v="533"/>
    <x v="0"/>
    <x v="0"/>
    <s v="High"/>
    <x v="615"/>
  </r>
  <r>
    <x v="674"/>
    <s v="PTron Newly Launched Force X10 Bluetooth Calling Smartwatch with 1.7&quot; Full Touch Display, Real Heart Rate Monitor, SpO2, Watch Faces, 5 Days Runtime, Health/Fitness Trackers &amp; IP68 Waterproof (Black)"/>
    <x v="2"/>
    <s v="SmartWatches"/>
    <n v="1399"/>
    <n v="5999"/>
    <n v="0.77"/>
    <x v="8"/>
    <x v="516"/>
    <x v="0"/>
    <x v="0"/>
    <s v="High"/>
    <x v="595"/>
  </r>
  <r>
    <x v="675"/>
    <s v="Portronics CLAMP X Car-Vent Mobile Holder 360 Degree Rotational(Black)"/>
    <x v="2"/>
    <s v="Cradles"/>
    <n v="599"/>
    <n v="999"/>
    <n v="0.4"/>
    <x v="2"/>
    <x v="534"/>
    <x v="0"/>
    <x v="0"/>
    <s v="Medium"/>
    <x v="616"/>
  </r>
  <r>
    <x v="676"/>
    <s v="pTron Volta Dual Port 12W Smart USB Charger Adapter, Multi-Layer Protection, Made in India, BIS Certified, Fast Charging Power Adaptor Without Cable for All iOS &amp; Android Devices (Black)"/>
    <x v="2"/>
    <s v="WallChargers"/>
    <n v="199"/>
    <n v="1099"/>
    <n v="0.82"/>
    <x v="2"/>
    <x v="535"/>
    <x v="0"/>
    <x v="0"/>
    <s v="High"/>
    <x v="617"/>
  </r>
  <r>
    <x v="677"/>
    <s v="boAt Flash Edition Smart Watch with Activity Tracker, Multiple Sports Modes, 1.3&quot; Screen, 170+ Watch Faces, Sleep Monitor, Gesture, Camera &amp; Music Control, IP68 &amp; 7 Days Battery Life(Lightning Black)"/>
    <x v="2"/>
    <s v="SmartWatches"/>
    <n v="1799"/>
    <n v="6990"/>
    <n v="0.74"/>
    <x v="2"/>
    <x v="536"/>
    <x v="0"/>
    <x v="0"/>
    <s v="High"/>
    <x v="618"/>
  </r>
  <r>
    <x v="678"/>
    <s v="boAt Wave Lite Smartwatch with 1.69 Inches(4.29cm) HD Display, Heart Rate &amp; SpO2 Level Monitor, Multiple Watch Faces, Activity Tracker, Multiple Sports Modes &amp; IP68 (Scarlet Red)"/>
    <x v="2"/>
    <s v="SmartWatches"/>
    <n v="1499"/>
    <n v="6990"/>
    <n v="0.79"/>
    <x v="3"/>
    <x v="456"/>
    <x v="0"/>
    <x v="0"/>
    <s v="High"/>
    <x v="516"/>
  </r>
  <r>
    <x v="679"/>
    <s v="iQOO Z6 Pro 5G by vivo (Phantom Dusk, 8GB RAM, 128GB Storage) | Snapdragon 778G 5G | 66W FlashCharge | 1300 nits Peak Brightness | HDR10+"/>
    <x v="2"/>
    <s v="Smartphones"/>
    <n v="20999"/>
    <n v="29990"/>
    <n v="0.3"/>
    <x v="5"/>
    <x v="508"/>
    <x v="0"/>
    <x v="0"/>
    <s v="Medium"/>
    <x v="585"/>
  </r>
  <r>
    <x v="680"/>
    <s v="Samsung Galaxy M32 Prime Edition (Light Blue, 4GB RAM, 64GB)"/>
    <x v="2"/>
    <s v="Smartphones"/>
    <n v="12999"/>
    <n v="13499"/>
    <n v="0.04"/>
    <x v="4"/>
    <x v="537"/>
    <x v="0"/>
    <x v="0"/>
    <s v="Low"/>
    <x v="619"/>
  </r>
  <r>
    <x v="681"/>
    <s v="Redmi Note 11T 5G (Matte Black, 6GB RAM, 128GB ROM)| Dimensity 810 5G | 33W Pro Fast Charging | Charger Included | Additional Exchange Offers|Get 2 Months of YouTube Premium Free!"/>
    <x v="2"/>
    <s v="Smartphones"/>
    <n v="16999"/>
    <n v="20999"/>
    <n v="0.19"/>
    <x v="4"/>
    <x v="538"/>
    <x v="0"/>
    <x v="0"/>
    <s v="Low"/>
    <x v="620"/>
  </r>
  <r>
    <x v="682"/>
    <s v="iQOO Z6 Pro 5G by vivo (Legion Sky, 6GB RAM, 128GB Storage) | Snapdragon 778G 5G | 66W FlashCharge | 1300 nits Peak Brightness | HDR10+"/>
    <x v="2"/>
    <s v="Smartphones"/>
    <n v="19999"/>
    <n v="27990"/>
    <n v="0.28999999999999998"/>
    <x v="5"/>
    <x v="508"/>
    <x v="0"/>
    <x v="0"/>
    <s v="Low"/>
    <x v="621"/>
  </r>
  <r>
    <x v="683"/>
    <s v="Redmi Note 11 (Horizon Blue, 6GB RAM, 64GB Storage)|90Hz FHD+ AMOLED Display | Qualcomm¬Æ Snapdragon‚Ñ¢ 680-6nm | 33W Charger Included"/>
    <x v="2"/>
    <s v="Smartphones"/>
    <n v="12999"/>
    <n v="18999"/>
    <n v="0.32"/>
    <x v="4"/>
    <x v="498"/>
    <x v="5"/>
    <x v="0"/>
    <s v="Medium"/>
    <x v="622"/>
  </r>
  <r>
    <x v="684"/>
    <s v="Noise Pulse 2 Max Advanced Bluetooth Calling Smart Watch with 1.85'' TFT and 550 Nits Brightness, Smart DND, 10 Days Battery, 100 Sports Mode, Smartwatch for Men and Women - (Jet Black)"/>
    <x v="2"/>
    <s v="SmartWatches"/>
    <n v="2999"/>
    <n v="5999"/>
    <n v="0.5"/>
    <x v="4"/>
    <x v="539"/>
    <x v="0"/>
    <x v="0"/>
    <s v="High"/>
    <x v="623"/>
  </r>
  <r>
    <x v="685"/>
    <s v="Myvn 30W Warp/20W Dash Charging Usb Type C Charger Cable Compatible For Cellular Phones Oneplus 8T 8 8Pro 7 Pro / 7T / 7T Pro Nord And Oneplus 3 / 3T / 5 / 5T / 6 / 6T / 7"/>
    <x v="2"/>
    <s v="WallChargers"/>
    <n v="329"/>
    <n v="999"/>
    <n v="0.67"/>
    <x v="1"/>
    <x v="540"/>
    <x v="0"/>
    <x v="0"/>
    <s v="High"/>
    <x v="624"/>
  </r>
  <r>
    <x v="686"/>
    <s v="PTron Newly Launched Force X10 Bluetooth Calling Smartwatch with 1.7&quot; Full Touch Color Display, Real Heart Rate Monitor, SpO2, Watch Faces, 5 Days Runtime, Fitness Trackers &amp; IP68 Waterproof (Blue)"/>
    <x v="2"/>
    <s v="SmartWatches"/>
    <n v="1299"/>
    <n v="5999"/>
    <n v="0.78"/>
    <x v="8"/>
    <x v="516"/>
    <x v="0"/>
    <x v="0"/>
    <s v="High"/>
    <x v="595"/>
  </r>
  <r>
    <x v="687"/>
    <s v="SanDisk Ultra¬Æ microSDXC‚Ñ¢ UHS-I Card, 256GB, 150MB/s R, 10 Y Warranty, for Smartphones"/>
    <x v="2"/>
    <s v="MicroSD"/>
    <n v="1989"/>
    <n v="3500"/>
    <n v="0.43"/>
    <x v="6"/>
    <x v="541"/>
    <x v="0"/>
    <x v="0"/>
    <s v="Medium"/>
    <x v="625"/>
  </r>
  <r>
    <x v="688"/>
    <s v="Fire-Boltt Phoenix Smart Watch with Bluetooth Calling 1.3&quot;,120+ Sports Modes, 240*240 PX High Res with SpO2, Heart Rate Monitoring &amp; IP67 Rating"/>
    <x v="2"/>
    <s v="SmartWatches"/>
    <n v="1999"/>
    <n v="9999"/>
    <n v="0.8"/>
    <x v="5"/>
    <x v="542"/>
    <x v="0"/>
    <x v="0"/>
    <s v="High"/>
    <x v="626"/>
  </r>
  <r>
    <x v="689"/>
    <s v="Redmi Note 11 (Space Black, 6GB RAM, 64GB Storage) | 90Hz FHD+ AMOLED Display | Qualcomm¬Æ Snapdragon‚Ñ¢ 680-6nm | 33W Charger Included"/>
    <x v="2"/>
    <s v="Smartphones"/>
    <n v="12999"/>
    <n v="18999"/>
    <n v="0.32"/>
    <x v="4"/>
    <x v="498"/>
    <x v="5"/>
    <x v="0"/>
    <s v="Medium"/>
    <x v="622"/>
  </r>
  <r>
    <x v="690"/>
    <s v="Noise ColorFit Pro 2 Full Touch Control Smart Watch with 35g Weight &amp; Upgraded LCD Display (Deep Wine)"/>
    <x v="2"/>
    <s v="SmartWatches"/>
    <n v="1499"/>
    <n v="4999"/>
    <n v="0.7"/>
    <x v="2"/>
    <x v="543"/>
    <x v="0"/>
    <x v="0"/>
    <s v="High"/>
    <x v="627"/>
  </r>
  <r>
    <x v="691"/>
    <s v="Redmi Note 11T 5G (Aquamarine Blue, 6GB RAM, 128GB ROM)| Dimensity 810 5G | 33W Pro Fast Charging | Charger Included | Additional Exchange Offers| Get 2 Months of YouTube Premium Free!"/>
    <x v="2"/>
    <s v="Smartphones"/>
    <n v="16999"/>
    <n v="20999"/>
    <n v="0.19"/>
    <x v="4"/>
    <x v="538"/>
    <x v="0"/>
    <x v="0"/>
    <s v="Low"/>
    <x v="620"/>
  </r>
  <r>
    <x v="692"/>
    <s v="Newly Launched Boult Dive+ with 1.85&quot; HD Display, Bluetooth Calling Smartwatch, 500 Nits Brightness, 7 Days Battery Life, 150+ Watch Faces, 100+ Sport Modes, IP68 Waterproof Smart Watch (Jet Black)"/>
    <x v="2"/>
    <s v="SmartWatches"/>
    <n v="1999"/>
    <n v="8499"/>
    <n v="0.76"/>
    <x v="5"/>
    <x v="544"/>
    <x v="0"/>
    <x v="0"/>
    <s v="High"/>
    <x v="628"/>
  </r>
  <r>
    <x v="693"/>
    <s v="OnePlus Nord Watch with 1.78‚Äù AMOLED Display, 60 Hz Refresh Rate, 105 Fitness Modes, 10 Days Battery, SPO2, Heart Rate, Stress Monitor, Women Health Tracker &amp; Multiple Watch Face [Midnight Black]"/>
    <x v="2"/>
    <s v="SmartWatches"/>
    <n v="4999"/>
    <n v="6999"/>
    <n v="0.28999999999999998"/>
    <x v="0"/>
    <x v="545"/>
    <x v="0"/>
    <x v="0"/>
    <s v="Low"/>
    <x v="629"/>
  </r>
  <r>
    <x v="694"/>
    <s v="Noise Agile 2 Buzz Bluetooth Calling Smart Watch with 1.28&quot; TFT Display,Dual Button,in-Built Mic &amp; Speaker,AI Voice Assistant, Health Suite,in-Built Games, 100 Watch Faces-(Jet Black)"/>
    <x v="2"/>
    <s v="SmartWatches"/>
    <n v="2499"/>
    <n v="5999"/>
    <n v="0.57999999999999996"/>
    <x v="10"/>
    <x v="546"/>
    <x v="0"/>
    <x v="0"/>
    <s v="High"/>
    <x v="630"/>
  </r>
  <r>
    <x v="695"/>
    <s v="Motorola a10 Dual Sim keypad Mobile with 1750 mAh Battery, Expandable Storage Upto 32GB, Wireless FM with Recording - Dark Blue"/>
    <x v="2"/>
    <s v="BasicMobiles"/>
    <n v="1399"/>
    <n v="1630"/>
    <n v="0.14000000000000001"/>
    <x v="2"/>
    <x v="16"/>
    <x v="0"/>
    <x v="0"/>
    <s v="Low"/>
    <x v="589"/>
  </r>
  <r>
    <x v="696"/>
    <s v="Fire-Boltt Ninja 3 Smartwatch Full Touch 1.69 &quot; &amp; 60 Sports Modes with IP68, Sp02 Tracking, Over 100 Cloud based watch faces ( Silver )"/>
    <x v="2"/>
    <s v="SmartWatches"/>
    <n v="1499"/>
    <n v="9999"/>
    <n v="0.85"/>
    <x v="1"/>
    <x v="547"/>
    <x v="0"/>
    <x v="0"/>
    <s v="High"/>
    <x v="631"/>
  </r>
  <r>
    <x v="697"/>
    <s v="Flix (Beetel) Bolt 2.4 12W Dual USB Smart Charger, Made in India, Bis Certified, Fast Charging Power Adaptor with 1 Meter USB to Type C Cable for Cellular Phones (White)(Xwc-64D)"/>
    <x v="2"/>
    <s v="WallChargers"/>
    <n v="249"/>
    <n v="599"/>
    <n v="0.57999999999999996"/>
    <x v="3"/>
    <x v="548"/>
    <x v="0"/>
    <x v="0"/>
    <s v="High"/>
    <x v="632"/>
  </r>
  <r>
    <x v="698"/>
    <s v="Kyosei Advanced Tempered Glass Compatible with Google Pixel 6a with Military-Grade Anti-Explosion Edge-to-Edge Coverage Screen Protector Guard"/>
    <x v="2"/>
    <s v="ScreenProtectors"/>
    <n v="299"/>
    <n v="1199"/>
    <n v="0.75"/>
    <x v="7"/>
    <x v="549"/>
    <x v="0"/>
    <x v="0"/>
    <s v="High"/>
    <x v="633"/>
  </r>
  <r>
    <x v="699"/>
    <s v="STRIFF 12 Pieces Highly Flexible Silicone Micro USB Protector, Mouse Cable Protector, Suit for All Cell Phones, Computers and Chargers (Black)"/>
    <x v="2"/>
    <s v="D√©cor"/>
    <n v="79"/>
    <n v="499"/>
    <n v="0.84"/>
    <x v="1"/>
    <x v="529"/>
    <x v="0"/>
    <x v="1"/>
    <s v="High"/>
    <x v="610"/>
  </r>
  <r>
    <x v="700"/>
    <s v="Redmi 11 Prime 5G (Thunder Black, 4GB RAM, 64GB Storage) | Prime Design | MTK Dimensity 700 | 50 MP Dual Cam | 5000mAh | 7 Band 5G"/>
    <x v="2"/>
    <s v="Smartphones"/>
    <n v="13999"/>
    <n v="15999"/>
    <n v="0.13"/>
    <x v="3"/>
    <x v="532"/>
    <x v="0"/>
    <x v="0"/>
    <s v="Low"/>
    <x v="614"/>
  </r>
  <r>
    <x v="701"/>
    <s v="Samsung Original EHS64 Wired in Ear Earphones with Mic, Black"/>
    <x v="2"/>
    <s v="In-Ear"/>
    <n v="949"/>
    <n v="999"/>
    <n v="0.05"/>
    <x v="1"/>
    <x v="517"/>
    <x v="0"/>
    <x v="0"/>
    <s v="Low"/>
    <x v="634"/>
  </r>
  <r>
    <x v="702"/>
    <s v="STRIFF Multi Angle Tablet/Mobile Stand. Holder for iPhone, Android, Samsung, OnePlus, Xiaomi. Portable,Foldable Stand.Perfect for Bed,Office, Home,Gift and Desktop (Black)"/>
    <x v="2"/>
    <s v="Stands"/>
    <n v="99"/>
    <n v="499"/>
    <n v="0.8"/>
    <x v="4"/>
    <x v="550"/>
    <x v="0"/>
    <x v="1"/>
    <s v="High"/>
    <x v="635"/>
  </r>
  <r>
    <x v="703"/>
    <s v="boAt Newly Launched Wave Electra with 1.81&quot; HD Display, Smart Calling Ultra-Seamless BT Calling Chip, 20 Built-in Watch Faces, 100 + Sports Modes, Menu Personalization, in-Built Games(Cherry Blossom)"/>
    <x v="2"/>
    <s v="SmartWatches"/>
    <n v="2499"/>
    <n v="7990"/>
    <n v="0.69"/>
    <x v="4"/>
    <x v="515"/>
    <x v="0"/>
    <x v="0"/>
    <s v="High"/>
    <x v="594"/>
  </r>
  <r>
    <x v="704"/>
    <s v="WeCool B1 Mobile Holder for Bikes or Bike Mobile Holder for Maps and GPS Navigation, one Click Locking, Firm Gripping, Anti Shake and Stable Cradle Clamp with 360¬∞ Rotation Bicycle Phone Mount"/>
    <x v="2"/>
    <s v="HandlebarMounts"/>
    <n v="689"/>
    <n v="1999"/>
    <n v="0.66"/>
    <x v="5"/>
    <x v="373"/>
    <x v="0"/>
    <x v="0"/>
    <s v="High"/>
    <x v="636"/>
  </r>
  <r>
    <x v="705"/>
    <s v="Sounce 360 Adjustable Mobile Phone Holder, Universal Phone Holder Clip Lazy Bracket Flexible Gooseneck Clamp Long Arms Mount for Mobile Tabletop Stand for Bedroom, Office, Bathroom, White"/>
    <x v="2"/>
    <s v="Bedstand&amp;DeskMounts"/>
    <n v="499"/>
    <n v="1899"/>
    <n v="0.74"/>
    <x v="4"/>
    <x v="551"/>
    <x v="0"/>
    <x v="0"/>
    <s v="High"/>
    <x v="637"/>
  </r>
  <r>
    <x v="706"/>
    <s v="OpenTech¬Æ Military-Grade Tempered Glass Screen Protector Compatible for iPhone 13/13 Pro / 14 with Edge to Edge Coverage and Easy Installation kit (6.1 Inches)"/>
    <x v="2"/>
    <s v="ScreenProtectors"/>
    <n v="299"/>
    <n v="999"/>
    <n v="0.7"/>
    <x v="5"/>
    <x v="464"/>
    <x v="0"/>
    <x v="0"/>
    <s v="High"/>
    <x v="638"/>
  </r>
  <r>
    <x v="707"/>
    <s v="EN LIGNE Adjustable Cell Phone Stand, Foldable Portable Phone Stand Phone Holder for Desk, Desktop Tablet Stand Compatible with Mobile Phone/iPad/Tablet (Black)"/>
    <x v="2"/>
    <s v="Stands"/>
    <n v="209"/>
    <n v="499"/>
    <n v="0.57999999999999996"/>
    <x v="9"/>
    <x v="552"/>
    <x v="0"/>
    <x v="1"/>
    <s v="High"/>
    <x v="639"/>
  </r>
  <r>
    <x v="708"/>
    <s v="Tecno Spark 8T (Turquoise Cyan, 4GB RAM,64GB Storage) | 50MP AI Camera | 7GB Expandable RAM"/>
    <x v="2"/>
    <s v="Smartphones"/>
    <n v="8499"/>
    <n v="12999"/>
    <n v="0.35"/>
    <x v="4"/>
    <x v="553"/>
    <x v="0"/>
    <x v="0"/>
    <s v="Medium"/>
    <x v="640"/>
  </r>
  <r>
    <x v="709"/>
    <s v="URBN 20000 mAh Lithium_Polymer 22.5W Super Fast Charging Ultra Compact Power Bank with Quick Charge &amp; Power Delivery, Type C Input/Output, Made in India, Type C Cable Included (Camo)"/>
    <x v="2"/>
    <s v="PowerBanks"/>
    <n v="2179"/>
    <n v="3999"/>
    <n v="0.46"/>
    <x v="2"/>
    <x v="554"/>
    <x v="0"/>
    <x v="0"/>
    <s v="Medium"/>
    <x v="641"/>
  </r>
  <r>
    <x v="710"/>
    <s v="Redmi Note 11T 5G (Stardust White, 6GB RAM, 128GB ROM)| Dimensity 810 5G | 33W Pro Fast Charging | Charger Included | Additional Exchange Offers|Get 2 Months of YouTube Premium Free!"/>
    <x v="2"/>
    <s v="Smartphones"/>
    <n v="16999"/>
    <n v="20999"/>
    <n v="0.19"/>
    <x v="4"/>
    <x v="538"/>
    <x v="0"/>
    <x v="0"/>
    <s v="Low"/>
    <x v="620"/>
  </r>
  <r>
    <x v="711"/>
    <s v="OnePlus 10T 5G (Moonstone Black, 8GB RAM, 128GB Storage)"/>
    <x v="2"/>
    <s v="Smartphones"/>
    <n v="44999"/>
    <n v="49999"/>
    <n v="0.1"/>
    <x v="5"/>
    <x v="555"/>
    <x v="3"/>
    <x v="0"/>
    <s v="Low"/>
    <x v="642"/>
  </r>
  <r>
    <x v="712"/>
    <s v="Nokia 150 (2020) (Cyan)"/>
    <x v="2"/>
    <s v="BasicMobiles"/>
    <n v="2599"/>
    <n v="2999"/>
    <n v="0.13"/>
    <x v="3"/>
    <x v="556"/>
    <x v="0"/>
    <x v="0"/>
    <s v="Low"/>
    <x v="643"/>
  </r>
  <r>
    <x v="713"/>
    <s v="Noise ColorFit Ultra SE Smart Watch with 1.75&quot;(4.3cm) HD Display, Aluminium Alloy Body, 60 Sports Modes, Spo2, Lightweight, Stock Market Info, Calls &amp; SMS Reply (Vintage Brown)"/>
    <x v="2"/>
    <s v="SmartWatches"/>
    <n v="2799"/>
    <n v="6499"/>
    <n v="0.56999999999999995"/>
    <x v="4"/>
    <x v="557"/>
    <x v="0"/>
    <x v="0"/>
    <s v="High"/>
    <x v="644"/>
  </r>
  <r>
    <x v="714"/>
    <s v="boAt Rockerz 400 Bluetooth On Ear Headphones With Mic With Upto 8 Hours Playback &amp; Soft Padded Ear Cushions(Grey/Green)"/>
    <x v="2"/>
    <s v="On-Ear"/>
    <n v="1399"/>
    <n v="2990"/>
    <n v="0.53"/>
    <x v="4"/>
    <x v="558"/>
    <x v="0"/>
    <x v="0"/>
    <s v="High"/>
    <x v="645"/>
  </r>
  <r>
    <x v="715"/>
    <s v="SanDisk Ultra microSD UHS-I Card 64GB, 120MB/s R"/>
    <x v="2"/>
    <s v="MicroSD"/>
    <n v="649"/>
    <n v="2400"/>
    <n v="0.73"/>
    <x v="6"/>
    <x v="541"/>
    <x v="0"/>
    <x v="0"/>
    <s v="High"/>
    <x v="646"/>
  </r>
  <r>
    <x v="716"/>
    <s v="iPhone Original 20W C Type Fast PD Charger Compatible with I-Phone13/13 mini/13pro/13 pro Max I-Phone 12/12 Pro/12mini/12 Pro Max, I-Phone11/11 Pro/11 Pro Max 2020 (Only Adapter)"/>
    <x v="2"/>
    <s v="WallChargers"/>
    <n v="799"/>
    <n v="3990"/>
    <n v="0.8"/>
    <x v="0"/>
    <x v="559"/>
    <x v="0"/>
    <x v="0"/>
    <s v="High"/>
    <x v="647"/>
  </r>
  <r>
    <x v="717"/>
    <s v="Nokia 8210 4G Volte keypad Phone with Dual SIM, Big Display, inbuilt MP3 Player &amp; Wireless FM Radio | Blue"/>
    <x v="2"/>
    <s v="BasicMobiles"/>
    <n v="3799"/>
    <n v="5299"/>
    <n v="0.28000000000000003"/>
    <x v="11"/>
    <x v="560"/>
    <x v="0"/>
    <x v="0"/>
    <s v="Low"/>
    <x v="648"/>
  </r>
  <r>
    <x v="718"/>
    <s v="Sounce Protective Case Cover Compatible Boat Xtend Overall Protective Case TPU HD Clear Ultra-Thin Cover with Unbreakable Screen Guard"/>
    <x v="2"/>
    <s v="BasicCases"/>
    <n v="199"/>
    <n v="1899"/>
    <n v="0.9"/>
    <x v="2"/>
    <x v="561"/>
    <x v="0"/>
    <x v="0"/>
    <s v="High"/>
    <x v="649"/>
  </r>
  <r>
    <x v="719"/>
    <s v="Samsung Galaxy M53 5G (Deep Ocean Blue, 6GB, 128GB Storage) | 108MP | sAmoled+ 120Hz | 12GB RAM with RAM Plus | Travel Adapter to be Purchased Separately"/>
    <x v="2"/>
    <s v="Smartphones"/>
    <n v="23999"/>
    <n v="32999"/>
    <n v="0.27"/>
    <x v="3"/>
    <x v="562"/>
    <x v="0"/>
    <x v="0"/>
    <s v="Low"/>
    <x v="650"/>
  </r>
  <r>
    <x v="720"/>
    <s v="iQOO 9 SE 5G (Sunset Sierra, 8GB RAM, 128GB Storage) | Qualcomm Snapdragon 888 | 66W Flash Charge"/>
    <x v="2"/>
    <s v="Smartphones"/>
    <n v="29990"/>
    <n v="39990"/>
    <n v="0.25"/>
    <x v="5"/>
    <x v="563"/>
    <x v="0"/>
    <x v="0"/>
    <s v="Low"/>
    <x v="651"/>
  </r>
  <r>
    <x v="721"/>
    <s v="SHREENOVA ID116 Plus Bluetooth Fitness Smart Watch for Men Women and Kids Activity Tracker (Black)"/>
    <x v="2"/>
    <s v="SmartWatches"/>
    <n v="281"/>
    <n v="1999"/>
    <n v="0.86"/>
    <x v="18"/>
    <x v="116"/>
    <x v="0"/>
    <x v="0"/>
    <s v="High"/>
    <x v="652"/>
  </r>
  <r>
    <x v="722"/>
    <s v="POCO C31 (Shadow Gray, 64 GB) (4 GB RAM)"/>
    <x v="2"/>
    <s v="Smartphones"/>
    <n v="7998"/>
    <n v="11999"/>
    <n v="0.33"/>
    <x v="0"/>
    <x v="564"/>
    <x v="0"/>
    <x v="0"/>
    <s v="Medium"/>
    <x v="653"/>
  </r>
  <r>
    <x v="723"/>
    <s v="Noise_Colorfit Smart Watch Charger 2 Pin USB Fast Charger Magnetic Charging Cable Adapter (Smart Watch Charger 2 pin)"/>
    <x v="2"/>
    <s v="SmartWatches"/>
    <n v="249"/>
    <n v="999"/>
    <n v="0.75"/>
    <x v="7"/>
    <x v="565"/>
    <x v="0"/>
    <x v="0"/>
    <s v="High"/>
    <x v="654"/>
  </r>
  <r>
    <x v="724"/>
    <s v="POPIO Tempered Glass Screen Protector Compatible for iPhone 12 / iPhone 12 Pro with Case Friendly Edge to Edge Coverage and Easy Installation kit, Pack of 1"/>
    <x v="2"/>
    <s v="ScreenProtectors"/>
    <n v="299"/>
    <n v="599"/>
    <n v="0.5"/>
    <x v="5"/>
    <x v="566"/>
    <x v="0"/>
    <x v="0"/>
    <s v="High"/>
    <x v="655"/>
  </r>
  <r>
    <x v="725"/>
    <s v="10WeRun Id-116 Bluetooth Smartwatch Wireless Fitness Band for Boys, Girls, Men, Women &amp; Kids | Sports Gym Watch for All Smart Phones I Heart Rate and spo2 Monitor"/>
    <x v="2"/>
    <s v="SmartWatches"/>
    <n v="499"/>
    <n v="1899"/>
    <n v="0.74"/>
    <x v="4"/>
    <x v="567"/>
    <x v="0"/>
    <x v="0"/>
    <s v="High"/>
    <x v="656"/>
  </r>
  <r>
    <x v="726"/>
    <s v="Tokdis MX-1 Pro Bluetooth Calling Smartwatch - 1.69‚Äù LCD Display, Multiple Watch Faces, Sleep Monitor, Heart &amp; SpO2 Monitoring, Multiple Sports Modes, Water Resistant"/>
    <x v="2"/>
    <s v="SmartWatches"/>
    <n v="899"/>
    <n v="3499"/>
    <n v="0.74"/>
    <x v="14"/>
    <x v="568"/>
    <x v="0"/>
    <x v="0"/>
    <s v="High"/>
    <x v="657"/>
  </r>
  <r>
    <x v="727"/>
    <s v="URBN 20000 mAh lithium_polymer Power Bank with 12 Watt Fast Charging, Camo"/>
    <x v="2"/>
    <s v="PowerBanks"/>
    <n v="1599"/>
    <n v="3499"/>
    <n v="0.54"/>
    <x v="2"/>
    <x v="569"/>
    <x v="0"/>
    <x v="0"/>
    <s v="High"/>
    <x v="658"/>
  </r>
  <r>
    <x v="728"/>
    <s v="Sounce Gold Plated 3.5 mm Headphone Splitter for Computer 2 Male to 1 Female 3.5mm Headphone Mic Audio Y Splitter Cable Smartphone Headset to PC Adapter ‚Äì (Black,20cm)"/>
    <x v="2"/>
    <s v="Adapters"/>
    <n v="120"/>
    <n v="999"/>
    <n v="0.88"/>
    <x v="3"/>
    <x v="570"/>
    <x v="0"/>
    <x v="0"/>
    <s v="High"/>
    <x v="659"/>
  </r>
  <r>
    <x v="729"/>
    <s v="Noise ColorFit Ultra 2 Buzz 1.78&quot; AMOLED Bluetooth Calling Watch with 368*448px Always On Display, Premium Metallic Finish, 100+ Watch Faces, 100+ Sports Modes, Health Suite (Jet Black)"/>
    <x v="2"/>
    <s v="SmartWatches"/>
    <n v="3999"/>
    <n v="6999"/>
    <n v="0.43"/>
    <x v="4"/>
    <x v="571"/>
    <x v="0"/>
    <x v="0"/>
    <s v="Medium"/>
    <x v="660"/>
  </r>
  <r>
    <x v="730"/>
    <s v="Redmi Note 11 (Horizon Blue, 6GB RAM, 64GB Storage)|90Hz FHD+ AMOLED Display | Qualcomm¬Æ Snapdragon‚Ñ¢ 680-6nm | 33W Charger Included"/>
    <x v="2"/>
    <s v="Smartphones"/>
    <n v="12999"/>
    <n v="18999"/>
    <n v="0.32"/>
    <x v="4"/>
    <x v="498"/>
    <x v="5"/>
    <x v="0"/>
    <s v="Medium"/>
    <x v="622"/>
  </r>
  <r>
    <x v="731"/>
    <s v="Spigen Ultra Hybrid Back Cover Case Compatible with iPhone 14 Pro max (TPU + Poly Carbonate | Crystal Clear)"/>
    <x v="2"/>
    <s v="BasicCases"/>
    <n v="1599"/>
    <n v="2599"/>
    <n v="0.38"/>
    <x v="5"/>
    <x v="572"/>
    <x v="0"/>
    <x v="0"/>
    <s v="Medium"/>
    <x v="661"/>
  </r>
  <r>
    <x v="732"/>
    <s v="Oraimo 18W USB &amp; Type-C Dual Output Super Fast Charger Wall Adapter PE2.0&amp;Quick Charge 3.0 &amp; Power Delivery 3.0 Compatible for iPhone 13/13 Mini/13 Pro Max/12/12 Pro Max, iPad Mini/Pro, Pixel, Galaxy, Airpods Pro"/>
    <x v="2"/>
    <s v="WallChargers"/>
    <n v="699"/>
    <n v="1199"/>
    <n v="0.42"/>
    <x v="2"/>
    <x v="499"/>
    <x v="0"/>
    <x v="0"/>
    <s v="Medium"/>
    <x v="662"/>
  </r>
  <r>
    <x v="733"/>
    <s v="LAPSTER 12pcs Spiral Cable Protectors for Charger, Wires, Data Charger Cable Protector for Computers, Cell Phones etc.(Grey)"/>
    <x v="2"/>
    <s v="PhoneCharms"/>
    <n v="99"/>
    <n v="999"/>
    <n v="0.9"/>
    <x v="6"/>
    <x v="573"/>
    <x v="0"/>
    <x v="0"/>
    <s v="High"/>
    <x v="663"/>
  </r>
  <r>
    <x v="734"/>
    <s v="MI REDMI 9i Sport (Carbon Black, 64 GB) (4 GB RAM)"/>
    <x v="2"/>
    <s v="Smartphones"/>
    <n v="7915"/>
    <n v="9999"/>
    <n v="0.21"/>
    <x v="5"/>
    <x v="361"/>
    <x v="0"/>
    <x v="0"/>
    <s v="Low"/>
    <x v="664"/>
  </r>
  <r>
    <x v="735"/>
    <s v="Fire-Boltt Ninja 3 Smartwatch Full Touch 1.69 &quot; &amp; 60 Sports Modes with IP68, Sp02 Tracking, Over 100 Cloud based watch faces ( Green )"/>
    <x v="2"/>
    <s v="SmartWatches"/>
    <n v="1499"/>
    <n v="7999"/>
    <n v="0.81"/>
    <x v="1"/>
    <x v="547"/>
    <x v="0"/>
    <x v="0"/>
    <s v="High"/>
    <x v="665"/>
  </r>
  <r>
    <x v="736"/>
    <s v="Lava A1 Josh 21(Blue Silver) -Dual Sim,Call Blink Notification,Military Grade Certified with 4 Day Battery Backup, Keypad Mobile"/>
    <x v="2"/>
    <s v="BasicMobiles"/>
    <n v="1055"/>
    <n v="1249"/>
    <n v="0.16"/>
    <x v="0"/>
    <x v="574"/>
    <x v="0"/>
    <x v="0"/>
    <s v="Low"/>
    <x v="666"/>
  </r>
  <r>
    <x v="737"/>
    <s v="POPIO Tempered Glass Compatible for iPhone 13 / iPhone 13 Pro/iPhone 14 (Transparent) Edge to Edge Full Screen Coverage with Installation Kit, Pack of 2"/>
    <x v="2"/>
    <s v="ScreenProtectors"/>
    <n v="150"/>
    <n v="599"/>
    <n v="0.75"/>
    <x v="5"/>
    <x v="575"/>
    <x v="0"/>
    <x v="0"/>
    <s v="High"/>
    <x v="667"/>
  </r>
  <r>
    <x v="738"/>
    <s v="Amozo Ultra Hybrid Camera and Drop Protection Back Cover Case for iPhone 13 (Polycarbonate| Back Transparent - Sides Black)"/>
    <x v="2"/>
    <s v="BasicCases"/>
    <n v="474"/>
    <n v="1799"/>
    <n v="0.74"/>
    <x v="5"/>
    <x v="121"/>
    <x v="0"/>
    <x v="0"/>
    <s v="High"/>
    <x v="668"/>
  </r>
  <r>
    <x v="739"/>
    <s v="FLiX Usb Charger,Flix (Beetel) Bolt 2.4 Dual Poart,5V/2.4A/12W Usb Wall Charger Fast Charging,Adapter For Android/Iphone 11/Xs/Xs Max/Xr/X/8/7/6/Plus,Ipad Pro/Air 2/Mini 3/4,Samsung S4/S5 &amp; More-Black"/>
    <x v="2"/>
    <s v="WallChargers"/>
    <n v="239"/>
    <n v="599"/>
    <n v="0.6"/>
    <x v="3"/>
    <x v="548"/>
    <x v="0"/>
    <x v="0"/>
    <s v="High"/>
    <x v="632"/>
  </r>
  <r>
    <x v="740"/>
    <s v="Redmi 9A Sport (Coral Green, 3GB RAM, 32GB Storage) | 2GHz Octa-core Helio G25 Processor | 5000 mAh Battery"/>
    <x v="2"/>
    <s v="Smartphones"/>
    <n v="7499"/>
    <n v="9499"/>
    <n v="0.21"/>
    <x v="4"/>
    <x v="520"/>
    <x v="0"/>
    <x v="0"/>
    <s v="Low"/>
    <x v="669"/>
  </r>
  <r>
    <x v="741"/>
    <s v="Prolet Classic Bumper Case Cover for Samsung Galaxy Watch 4 44mm TPU Plated Full Screen Protector (Black)"/>
    <x v="2"/>
    <s v="SmartWatches"/>
    <n v="265"/>
    <n v="999"/>
    <n v="0.73"/>
    <x v="10"/>
    <x v="576"/>
    <x v="0"/>
    <x v="0"/>
    <s v="High"/>
    <x v="670"/>
  </r>
  <r>
    <x v="742"/>
    <s v="Samsung Galaxy S20 FE 5G (Cloud Navy, 8GB RAM, 128GB Storage) with No Cost EMI &amp; Additional Exchange Offers"/>
    <x v="2"/>
    <s v="Smartphones"/>
    <n v="37990"/>
    <n v="74999"/>
    <n v="0.49"/>
    <x v="1"/>
    <x v="577"/>
    <x v="7"/>
    <x v="0"/>
    <s v="Medium"/>
    <x v="671"/>
  </r>
  <r>
    <x v="743"/>
    <s v="WeCool S5 Long Selfie Stick, with Large Reinforced Tripod Stand up to 61 Inch / 156 Cms, Ultra Long Multi Function Bluetooth Selfie Stick with 1/4 Screw Compatible with Gopro, Camera, and Ring Light"/>
    <x v="2"/>
    <s v="SelfieSticks"/>
    <n v="1799"/>
    <n v="3999"/>
    <n v="0.55000000000000004"/>
    <x v="15"/>
    <x v="578"/>
    <x v="0"/>
    <x v="0"/>
    <s v="High"/>
    <x v="672"/>
  </r>
  <r>
    <x v="744"/>
    <s v="POCO C31 (Royal Blue, 64 GB) (4 GB RAM)"/>
    <x v="2"/>
    <s v="Smartphones"/>
    <n v="8499"/>
    <n v="11999"/>
    <n v="0.28999999999999998"/>
    <x v="3"/>
    <x v="579"/>
    <x v="0"/>
    <x v="0"/>
    <s v="Low"/>
    <x v="673"/>
  </r>
  <r>
    <x v="745"/>
    <s v="Noise ColorFit Pulse Grand Smart Watch with 1.69&quot;(4.29cm) HD Display, 60 Sports Modes, 150 Watch Faces, Fast Charge, Spo2, Stress, Sleep, Heart Rate Monitoring &amp; IP68 Waterproof (Electric Blue)"/>
    <x v="2"/>
    <s v="SmartWatches"/>
    <n v="1999"/>
    <n v="3999"/>
    <n v="0.5"/>
    <x v="2"/>
    <x v="465"/>
    <x v="0"/>
    <x v="0"/>
    <s v="High"/>
    <x v="527"/>
  </r>
  <r>
    <x v="746"/>
    <s v="Fire-Boltt Visionary 1.78&quot; AMOLED Bluetooth Calling Smartwatch with 368*448 Pixel Resolution 100+ Sports Mode, TWS Connection, Voice Assistance, SPO2 &amp; Heart Rate Monitoring"/>
    <x v="2"/>
    <s v="SmartWatches"/>
    <n v="3999"/>
    <n v="17999"/>
    <n v="0.78"/>
    <x v="5"/>
    <x v="580"/>
    <x v="1"/>
    <x v="0"/>
    <s v="High"/>
    <x v="674"/>
  </r>
  <r>
    <x v="747"/>
    <s v="Amazon Basics 2 Amp USB Wall Charger &amp; Micro USB Cable (White)"/>
    <x v="2"/>
    <s v="WallChargers"/>
    <n v="219"/>
    <n v="499"/>
    <n v="0.56000000000000005"/>
    <x v="6"/>
    <x v="581"/>
    <x v="4"/>
    <x v="1"/>
    <s v="High"/>
    <x v="675"/>
  </r>
  <r>
    <x v="748"/>
    <s v="Mobilife Bluetooth Extendable Selfie Stick with Tripod Stand and Wireless Remote,3-in-1 Multifunctional Selfie Stick Tripod for iPhone Samsung Mi Realme Oppo Vivo Google More,Black"/>
    <x v="2"/>
    <s v="SelfieSticks"/>
    <n v="599"/>
    <n v="1399"/>
    <n v="0.56999999999999995"/>
    <x v="4"/>
    <x v="582"/>
    <x v="0"/>
    <x v="0"/>
    <s v="High"/>
    <x v="676"/>
  </r>
  <r>
    <x v="749"/>
    <s v="Ambrane 27000mAh Power Bank, 20W Fast Charging, Triple Output, Type C PD (Input &amp; Output), Quick Charge, Li-Polymer, Multi-Layer Protection for iPhone, Smartphones &amp; Other Devices (Stylo Pro, Black)"/>
    <x v="2"/>
    <s v="PowerBanks"/>
    <n v="2499"/>
    <n v="2999"/>
    <n v="0.17"/>
    <x v="4"/>
    <x v="583"/>
    <x v="0"/>
    <x v="0"/>
    <s v="Low"/>
    <x v="677"/>
  </r>
  <r>
    <x v="750"/>
    <s v="STRIFF Wall Mount Phone Holder Wall Mount with Adhesive Strips, Charging Holder Compatible with iPhone, Smartphone and Mini Tablet (Pack of 1) (White)"/>
    <x v="2"/>
    <s v="Shower&amp;WallMounts"/>
    <n v="89"/>
    <n v="499"/>
    <n v="0.82"/>
    <x v="4"/>
    <x v="584"/>
    <x v="0"/>
    <x v="1"/>
    <s v="High"/>
    <x v="678"/>
  </r>
  <r>
    <x v="751"/>
    <s v="Fire-Boltt Tank 1.85&quot; Bluetooth Calling Smart Watch, 123 Sports Mode, 8 UI Interactions, Built in Speaker &amp; Mic, 7 Days Battery &amp; Fire-Boltt Health Suite"/>
    <x v="2"/>
    <s v="SmartWatches"/>
    <n v="2999"/>
    <n v="11999"/>
    <n v="0.75"/>
    <x v="6"/>
    <x v="585"/>
    <x v="0"/>
    <x v="0"/>
    <s v="High"/>
    <x v="679"/>
  </r>
  <r>
    <x v="752"/>
    <s v="Elv Aluminium Adjustable Mobile Phone Foldable Holder Tabletop Stand Dock Mount for All Smartphones, Tabs, Kindle, iPad (Moonlight Silver)"/>
    <x v="2"/>
    <s v="Stands"/>
    <n v="314"/>
    <n v="1499"/>
    <n v="0.79"/>
    <x v="7"/>
    <x v="523"/>
    <x v="0"/>
    <x v="0"/>
    <s v="High"/>
    <x v="604"/>
  </r>
  <r>
    <x v="753"/>
    <s v="Samsung Galaxy M13 5G (Stardust Brown, 6GB, 128GB Storage) | 5000mAh Battery | Upto 12GB RAM with RAM Plus"/>
    <x v="2"/>
    <s v="Smartphones"/>
    <n v="13999"/>
    <n v="19499"/>
    <n v="0.28000000000000003"/>
    <x v="4"/>
    <x v="468"/>
    <x v="0"/>
    <x v="0"/>
    <s v="Low"/>
    <x v="554"/>
  </r>
  <r>
    <x v="754"/>
    <s v="DYAZO USB 3.0 Type C Female to USB A Male Connector/Converter/Adapter Compatible for Samsung Galaxy Note s 20 10 Plus Ultra,Google Pixel 4 5 3 2 &amp; Other Type-c Devices"/>
    <x v="2"/>
    <s v="OTGAdapters"/>
    <n v="139"/>
    <n v="499"/>
    <n v="0.72"/>
    <x v="1"/>
    <x v="586"/>
    <x v="0"/>
    <x v="1"/>
    <s v="High"/>
    <x v="680"/>
  </r>
  <r>
    <x v="755"/>
    <s v="KINGONE Wireless Charging Pencil (2nd Generation) for iPad with Magnetic and Tilt Sensitive, Palm Rejection, Compatible with Apple iPad Pro 11 inch 1/2/3/4, iPad Pro 12.9 Inch 3/4/5/6, iPad Air 4/5, mini6"/>
    <x v="2"/>
    <s v="StylusPens"/>
    <n v="2599"/>
    <n v="6999"/>
    <n v="0.63"/>
    <x v="7"/>
    <x v="587"/>
    <x v="0"/>
    <x v="0"/>
    <s v="High"/>
    <x v="681"/>
  </r>
  <r>
    <x v="756"/>
    <s v="boAt BassHeads 100 in-Ear Wired Headphones with Mic (Black)"/>
    <x v="2"/>
    <s v="In-Ear"/>
    <n v="365"/>
    <n v="999"/>
    <n v="0.63"/>
    <x v="4"/>
    <x v="588"/>
    <x v="0"/>
    <x v="0"/>
    <s v="High"/>
    <x v="682"/>
  </r>
  <r>
    <x v="757"/>
    <s v="boAt Airdopes 141 Bluetooth Truly Wireless in Ear Earbuds with mic, 42H Playtime, Beast Mode(Low Latency Upto 80ms) for Gaming, ENx Tech, ASAP Charge, IWP, IPX4 Water Resistance (Bold Black)"/>
    <x v="2"/>
    <s v="In-Ear"/>
    <n v="1499"/>
    <n v="4490"/>
    <n v="0.67"/>
    <x v="3"/>
    <x v="589"/>
    <x v="4"/>
    <x v="0"/>
    <s v="High"/>
    <x v="683"/>
  </r>
  <r>
    <x v="758"/>
    <s v="boAt Airdopes 121v2 in-Ear True Wireless Earbuds with Upto 14 Hours Playback, 8MM Drivers, Battery Indicators, Lightweight Earbuds &amp; Multifunction Controls (Active Black, with Mic)"/>
    <x v="2"/>
    <s v="In-Ear"/>
    <n v="1299"/>
    <n v="2990"/>
    <n v="0.56999999999999995"/>
    <x v="0"/>
    <x v="590"/>
    <x v="0"/>
    <x v="0"/>
    <s v="High"/>
    <x v="684"/>
  </r>
  <r>
    <x v="759"/>
    <s v="boAt Rockerz 255 Pro+ in-Ear Bluetooth Neckband with Upto 40 Hours Playback, ASAP  Charge, IPX7, Dual Pairing, BT v5.0, with Mic (Active Black)"/>
    <x v="2"/>
    <s v="In-Ear"/>
    <n v="1399"/>
    <n v="3990"/>
    <n v="0.65"/>
    <x v="4"/>
    <x v="591"/>
    <x v="0"/>
    <x v="0"/>
    <s v="High"/>
    <x v="685"/>
  </r>
  <r>
    <x v="760"/>
    <s v="ZEBRONICS Zeb-Bro in Ear Wired Earphones with Mic, 3.5mm Audio Jack, 10mm Drivers, Phone/Tablet Compatible(Black)"/>
    <x v="2"/>
    <s v="In-Ear"/>
    <n v="149"/>
    <n v="399"/>
    <n v="0.63"/>
    <x v="11"/>
    <x v="592"/>
    <x v="0"/>
    <x v="1"/>
    <s v="High"/>
    <x v="686"/>
  </r>
  <r>
    <x v="761"/>
    <s v="boAt Rockerz 450 Bluetooth On Ear Headphones with Mic, Upto 15 Hours Playback, 40MM Drivers, Padded Ear Cushions, Integrated Controls and Dual Modes(Luscious Black)"/>
    <x v="2"/>
    <s v="On-Ear"/>
    <n v="1220"/>
    <n v="3990"/>
    <n v="0.69"/>
    <x v="4"/>
    <x v="593"/>
    <x v="0"/>
    <x v="0"/>
    <s v="High"/>
    <x v="687"/>
  </r>
  <r>
    <x v="762"/>
    <s v="JBL C50HI, Wired in Ear Headphones with Mic, One Button Multi-Function Remote, Lightweight &amp; Comfortable fit (Black)"/>
    <x v="2"/>
    <s v="In-Ear"/>
    <n v="499"/>
    <n v="999"/>
    <n v="0.5"/>
    <x v="3"/>
    <x v="594"/>
    <x v="0"/>
    <x v="0"/>
    <s v="High"/>
    <x v="688"/>
  </r>
  <r>
    <x v="763"/>
    <s v="Boult Audio BassBuds X1 in-Ear Wired Earphones with 10mm Extra Bass Driver and HD Sound with mic(Black)"/>
    <x v="2"/>
    <s v="In-Ear"/>
    <n v="329"/>
    <n v="999"/>
    <n v="0.67"/>
    <x v="3"/>
    <x v="595"/>
    <x v="0"/>
    <x v="0"/>
    <s v="High"/>
    <x v="689"/>
  </r>
  <r>
    <x v="764"/>
    <s v="Duracell Ultra Alkaline AA Battery, 8 Pcs"/>
    <x v="2"/>
    <s v="DisposableBatteries"/>
    <n v="266"/>
    <n v="315"/>
    <n v="0.16"/>
    <x v="7"/>
    <x v="596"/>
    <x v="0"/>
    <x v="1"/>
    <s v="Low"/>
    <x v="690"/>
  </r>
  <r>
    <x v="765"/>
    <s v="boAt Bassheads 152 in Ear Wired Earphones with Mic(Active Black)"/>
    <x v="2"/>
    <m/>
    <n v="449"/>
    <n v="1290"/>
    <n v="0.65"/>
    <x v="4"/>
    <x v="597"/>
    <x v="0"/>
    <x v="0"/>
    <s v="High"/>
    <x v="691"/>
  </r>
  <r>
    <x v="766"/>
    <s v="boAt BassHeads 122 Wired Earphones with Heavy Bass, Integrated Controls and Mic (Gun Metal)"/>
    <x v="2"/>
    <m/>
    <n v="399"/>
    <n v="1290"/>
    <n v="0.69"/>
    <x v="1"/>
    <x v="598"/>
    <x v="0"/>
    <x v="0"/>
    <s v="High"/>
    <x v="692"/>
  </r>
  <r>
    <x v="767"/>
    <s v="HP w100 480P 30 FPS Digital Webcam with Built-in Mic, Plug and Play Setup, Wide-Angle View for Video Calling on Skype, Zoom, Microsoft Teams and Other Apps (Black)"/>
    <x v="2"/>
    <m/>
    <n v="499"/>
    <n v="1999"/>
    <n v="0.75"/>
    <x v="10"/>
    <x v="599"/>
    <x v="0"/>
    <x v="0"/>
    <s v="High"/>
    <x v="693"/>
  </r>
  <r>
    <x v="768"/>
    <s v="SYVO WT 3130 Aluminum Tripod (133CM), Universal Lightweight Tripod with Mobile Phone Holder Mount &amp; Carry Bag for All Smart Phones, Gopro, Cameras - Brown"/>
    <x v="2"/>
    <m/>
    <n v="799"/>
    <n v="3990"/>
    <n v="0.8"/>
    <x v="5"/>
    <x v="600"/>
    <x v="0"/>
    <x v="0"/>
    <s v="High"/>
    <x v="694"/>
  </r>
  <r>
    <x v="769"/>
    <s v="Boult Audio Airbass Z20 True Wireless, 40H Battery Life, Zen ENC Mic, Type-C Lightning Boult Fast Charging (10Mins=100Mins), BoomX Tech Bass, ENC, IPX5 in Ear Earbuds with mic (Green)"/>
    <x v="2"/>
    <m/>
    <n v="1399"/>
    <n v="5499"/>
    <n v="0.75"/>
    <x v="3"/>
    <x v="601"/>
    <x v="0"/>
    <x v="0"/>
    <s v="High"/>
    <x v="695"/>
  </r>
  <r>
    <x v="770"/>
    <s v="boAt Rockerz 330 in-Ear Bluetooth Neckband with Upto 30 Hours Playtime, ASAP  Charge, Signature Sound, Dual Pairing &amp; IPX5 with Mic (Active Black)"/>
    <x v="2"/>
    <m/>
    <n v="1499"/>
    <n v="3990"/>
    <n v="0.62"/>
    <x v="4"/>
    <x v="602"/>
    <x v="1"/>
    <x v="0"/>
    <s v="High"/>
    <x v="696"/>
  </r>
  <r>
    <x v="771"/>
    <s v="boAt Bassheads 242 in Ear Wired Earphones with Mic(Blue)"/>
    <x v="2"/>
    <m/>
    <n v="455"/>
    <n v="1490"/>
    <n v="0.69"/>
    <x v="4"/>
    <x v="603"/>
    <x v="0"/>
    <x v="0"/>
    <s v="High"/>
    <x v="697"/>
  </r>
  <r>
    <x v="772"/>
    <s v="DIGITEK¬Æ (DTR 260 GT) Gorilla Tripod/Mini 33 cm (13 Inch) Tripod for Mobile Phone with Phone Mount &amp; Remote, Flexible Gorilla Stand for DSLR &amp; Action Cameras"/>
    <x v="2"/>
    <m/>
    <n v="399"/>
    <n v="995"/>
    <n v="0.6"/>
    <x v="3"/>
    <x v="604"/>
    <x v="0"/>
    <x v="0"/>
    <s v="High"/>
    <x v="698"/>
  </r>
  <r>
    <x v="773"/>
    <s v="Boult Audio ZCharge Bluetooth Wireless in Ear Earphones with Mic, 40H Playtime and Super Fast Charging, Environmental Noise Cancellation for Pro+ Calling and IPX5 Water Resistant (Black)"/>
    <x v="2"/>
    <m/>
    <n v="1199"/>
    <n v="4999"/>
    <n v="0.76"/>
    <x v="0"/>
    <x v="605"/>
    <x v="0"/>
    <x v="0"/>
    <s v="High"/>
    <x v="699"/>
  </r>
  <r>
    <x v="774"/>
    <s v="Boult Audio AirBass PowerBuds with Inbuilt Powerbank, 120H Total Playtime, IPX7 Fully Waterproof, Lightning Boult Type-C Fast Charging, Low Latency Gaming, TWS Earbuds with Pro+ Calling Mic (Black)"/>
    <x v="2"/>
    <m/>
    <n v="1499"/>
    <n v="8999"/>
    <n v="0.83"/>
    <x v="10"/>
    <x v="606"/>
    <x v="0"/>
    <x v="0"/>
    <s v="High"/>
    <x v="700"/>
  </r>
  <r>
    <x v="775"/>
    <s v="Eveready 1015 Carbon Zinc AA Battery - 10 Pieces"/>
    <x v="2"/>
    <m/>
    <n v="149"/>
    <n v="180"/>
    <n v="0.17"/>
    <x v="6"/>
    <x v="607"/>
    <x v="0"/>
    <x v="2"/>
    <s v="Low"/>
    <x v="701"/>
  </r>
  <r>
    <x v="776"/>
    <s v="Boult Audio FXCharge with ENC, 32H Playtime, 5min=7H Type C Fast Charging, Zen ENC, 14.2 mm BoomX Rich Bass, IPX5, Bluetooth Wireless in Ear Earphones Neckband with mic (Black)"/>
    <x v="2"/>
    <m/>
    <n v="999"/>
    <n v="4499"/>
    <n v="0.78"/>
    <x v="0"/>
    <x v="608"/>
    <x v="0"/>
    <x v="0"/>
    <s v="High"/>
    <x v="702"/>
  </r>
  <r>
    <x v="777"/>
    <s v="Boult Audio Probass Curve Bluetooth Wireless in Ear Earphones with Mic with Ipx5 Water Resistant, 12H Battery Life &amp; Extra Bass (Black)"/>
    <x v="2"/>
    <m/>
    <n v="899"/>
    <n v="4499"/>
    <n v="0.8"/>
    <x v="0"/>
    <x v="609"/>
    <x v="0"/>
    <x v="0"/>
    <s v="High"/>
    <x v="703"/>
  </r>
  <r>
    <x v="778"/>
    <s v="Tygot 10 Inches Big LED Ring Light for Camera, Phone tiktok YouTube Video Shooting and Makeup, 10&quot; inch Ring Light with 7 Feet Long Foldable and Lightweight Tripod Stand"/>
    <x v="2"/>
    <m/>
    <n v="799"/>
    <n v="1999"/>
    <n v="0.6"/>
    <x v="0"/>
    <x v="610"/>
    <x v="0"/>
    <x v="0"/>
    <s v="High"/>
    <x v="704"/>
  </r>
  <r>
    <x v="779"/>
    <s v="boAt Rockerz 550 Over Ear Bluetooth Headphones with Upto 20 Hours Playback, 50MM Drivers, Soft Padded Ear Cushions and Physical Noise Isolation, Without Mic (Black)"/>
    <x v="2"/>
    <m/>
    <n v="1799"/>
    <n v="4999"/>
    <n v="0.64"/>
    <x v="4"/>
    <x v="611"/>
    <x v="0"/>
    <x v="0"/>
    <s v="High"/>
    <x v="705"/>
  </r>
  <r>
    <x v="780"/>
    <s v="Xiaomi Mi Wired in Ear Earphones with Mic Basic with Ultra Deep Bass &amp; Aluminum Alloy Sound Chamber (Black)"/>
    <x v="2"/>
    <m/>
    <n v="429"/>
    <n v="599"/>
    <n v="0.28000000000000003"/>
    <x v="4"/>
    <x v="612"/>
    <x v="0"/>
    <x v="0"/>
    <s v="Low"/>
    <x v="706"/>
  </r>
  <r>
    <x v="781"/>
    <s v="boAt Rockerz 370 On Ear Bluetooth Headphones with Upto 12 Hours Playtime, Cozy Padded Earcups and Bluetooth v5.0, with Mic (Buoyant Black)"/>
    <x v="2"/>
    <m/>
    <n v="1199"/>
    <n v="2499"/>
    <n v="0.52"/>
    <x v="2"/>
    <x v="613"/>
    <x v="0"/>
    <x v="0"/>
    <s v="High"/>
    <x v="707"/>
  </r>
  <r>
    <x v="782"/>
    <s v="ZEBRONICS Zeb-Astra 20 Wireless BT v5.0 Portable Speaker with 10W RMS Output, TWS, 10H Backup Approx, Built in Rechargeable Battery FM Radio, AUX, mSD, USB, Call Function and Dual 52mm Drivers Multi"/>
    <x v="2"/>
    <m/>
    <n v="1049"/>
    <n v="2299"/>
    <n v="0.54"/>
    <x v="3"/>
    <x v="218"/>
    <x v="0"/>
    <x v="0"/>
    <s v="High"/>
    <x v="708"/>
  </r>
  <r>
    <x v="783"/>
    <s v="Panasonic CR-2032/5BE Lithium Coin Battery - Pack of 5"/>
    <x v="2"/>
    <m/>
    <n v="225"/>
    <n v="250"/>
    <n v="0.1"/>
    <x v="6"/>
    <x v="614"/>
    <x v="0"/>
    <x v="1"/>
    <s v="Low"/>
    <x v="709"/>
  </r>
  <r>
    <x v="784"/>
    <s v="ZEBRONICS Zeb-Thunder Bluetooth Wireless Over Ear Headphone FM, mSD, 9 hrs Playback with Mic (Black)"/>
    <x v="2"/>
    <m/>
    <n v="599"/>
    <n v="1399"/>
    <n v="0.56999999999999995"/>
    <x v="0"/>
    <x v="615"/>
    <x v="0"/>
    <x v="0"/>
    <s v="High"/>
    <x v="710"/>
  </r>
  <r>
    <x v="785"/>
    <s v="Duracell Rechargeable AA 1300mAh Batteries, 4Pcs"/>
    <x v="2"/>
    <m/>
    <n v="479"/>
    <n v="599"/>
    <n v="0.2"/>
    <x v="5"/>
    <x v="616"/>
    <x v="0"/>
    <x v="0"/>
    <s v="Low"/>
    <x v="711"/>
  </r>
  <r>
    <x v="786"/>
    <s v="boAt Airdopes 181 in-Ear True Wireless Earbuds with ENx  Tech, Beast  Mode(Low Latency Upto 60ms) for Gaming, with Mic, ASAP  Charge, 20H Playtime, Bluetooth v5.2, IPX4 &amp; IWP (Cool Grey)"/>
    <x v="2"/>
    <m/>
    <n v="1598"/>
    <n v="2990"/>
    <n v="0.47"/>
    <x v="0"/>
    <x v="617"/>
    <x v="0"/>
    <x v="0"/>
    <s v="Medium"/>
    <x v="712"/>
  </r>
  <r>
    <x v="787"/>
    <s v="Logitech H111 Wired On Ear Headphones With Mic Black"/>
    <x v="2"/>
    <m/>
    <n v="745"/>
    <n v="795"/>
    <n v="0.06"/>
    <x v="2"/>
    <x v="618"/>
    <x v="0"/>
    <x v="0"/>
    <s v="Low"/>
    <x v="713"/>
  </r>
  <r>
    <x v="788"/>
    <s v="Digitek DTR 550 LW (67 Inch) Tripod For DSLR, Camera |Operating Height: 5.57 Feet | Maximum Load Capacity up to 4.5kg | Portable Lightweight Aluminum Tripod with 360 Degree Ball Head | Carry Bag Included (Black) (DTR 550LW)"/>
    <x v="2"/>
    <m/>
    <n v="1549"/>
    <n v="2495"/>
    <n v="0.38"/>
    <x v="6"/>
    <x v="619"/>
    <x v="0"/>
    <x v="0"/>
    <s v="Medium"/>
    <x v="714"/>
  </r>
  <r>
    <x v="789"/>
    <s v="Fujifilm Instax Mini Single Pack 10 Sheets Instant Film for Fuji Instant Cameras"/>
    <x v="2"/>
    <m/>
    <n v="549"/>
    <n v="549"/>
    <n v="0"/>
    <x v="7"/>
    <x v="620"/>
    <x v="0"/>
    <x v="0"/>
    <s v="Low"/>
    <x v="715"/>
  </r>
  <r>
    <x v="790"/>
    <s v="Samsung Galaxy Watch4 Bluetooth(4.4 cm, Black, Compatible with Android only)"/>
    <x v="2"/>
    <m/>
    <n v="12000"/>
    <n v="29999"/>
    <n v="0.6"/>
    <x v="5"/>
    <x v="621"/>
    <x v="0"/>
    <x v="0"/>
    <s v="High"/>
    <x v="716"/>
  </r>
  <r>
    <x v="791"/>
    <s v="Noise Buds Vs104 Bluetooth Truly Wireless in Ear Earbuds with Mic, 30-Hours of Playtime, Instacharge, 13Mm Driver and Hyper Sync (Charcoal Black)"/>
    <x v="2"/>
    <m/>
    <n v="1299"/>
    <n v="3499"/>
    <n v="0.63"/>
    <x v="3"/>
    <x v="622"/>
    <x v="0"/>
    <x v="0"/>
    <s v="High"/>
    <x v="717"/>
  </r>
  <r>
    <x v="792"/>
    <s v="Duracell Ultra Alkaline AAA Battery, 8 Pcs"/>
    <x v="2"/>
    <m/>
    <n v="269"/>
    <n v="315"/>
    <n v="0.15"/>
    <x v="7"/>
    <x v="623"/>
    <x v="0"/>
    <x v="1"/>
    <s v="Low"/>
    <x v="718"/>
  </r>
  <r>
    <x v="793"/>
    <s v="JBL C200SI, Premium in Ear Wired Earphones with Mic, Signature Sound, One Button Multi-Function Remote, Angled Earbuds for Comfort fit (Blue)"/>
    <x v="2"/>
    <m/>
    <n v="799"/>
    <n v="1499"/>
    <n v="0.47"/>
    <x v="4"/>
    <x v="624"/>
    <x v="0"/>
    <x v="0"/>
    <s v="Medium"/>
    <x v="719"/>
  </r>
  <r>
    <x v="794"/>
    <s v="boAt Dual Port Rapid Car Charger (Qualcomm Certified) with Quick Charge 3.0 + Free Micro USB Cable - (Black)"/>
    <x v="2"/>
    <m/>
    <n v="571"/>
    <n v="999"/>
    <n v="0.43"/>
    <x v="5"/>
    <x v="625"/>
    <x v="0"/>
    <x v="0"/>
    <s v="Medium"/>
    <x v="720"/>
  </r>
  <r>
    <x v="795"/>
    <s v="Zebronics ZEB-COUNTY 3W Wireless Bluetooth Portable Speaker With Supporting Carry Handle, USB, SD Card, AUX, FM &amp; Call Function. (Green)"/>
    <x v="2"/>
    <m/>
    <n v="549"/>
    <n v="999"/>
    <n v="0.45"/>
    <x v="3"/>
    <x v="626"/>
    <x v="0"/>
    <x v="0"/>
    <s v="Medium"/>
    <x v="721"/>
  </r>
  <r>
    <x v="796"/>
    <s v="JBL Tune 215BT, 16 Hrs Playtime with Quick Charge, in Ear Bluetooth Wireless Earphones with Mic, 12.5mm Premium Earbuds with Pure Bass, BT 5.0, Dual Pairing, Type C &amp; Voice Assistant Support (Black)"/>
    <x v="2"/>
    <m/>
    <n v="1499"/>
    <n v="2999"/>
    <n v="0.5"/>
    <x v="10"/>
    <x v="627"/>
    <x v="0"/>
    <x v="0"/>
    <s v="High"/>
    <x v="722"/>
  </r>
  <r>
    <x v="797"/>
    <s v="Gizga Essentials Professional 3-in-1 Cleaning Kit for Camera, Lens, Binocular, Laptop, TV, Monitor, Smartphone, Tablet (Includes: Cleaning Liquid 100ml, Plush Microfiber Cloth, Dust Removal Brush)"/>
    <x v="2"/>
    <m/>
    <n v="299"/>
    <n v="499"/>
    <n v="0.4"/>
    <x v="1"/>
    <x v="628"/>
    <x v="0"/>
    <x v="1"/>
    <s v="Medium"/>
    <x v="723"/>
  </r>
  <r>
    <x v="798"/>
    <s v="TP-Link Tapo 360¬∞ 2MP 1080p Full HD Pan/Tilt Home Security Wi-Fi Smart Camera| Alexa Enabled| 2-Way Audio| Night Vision| Motion Detection| Sound and Light Alarm| Indoor CCTV (Tapo C200) White"/>
    <x v="2"/>
    <m/>
    <n v="2499"/>
    <n v="3299"/>
    <n v="0.24"/>
    <x v="1"/>
    <x v="629"/>
    <x v="0"/>
    <x v="0"/>
    <s v="Low"/>
    <x v="724"/>
  </r>
  <r>
    <x v="799"/>
    <s v="boAt Airdopes 171 in Ear Bluetooth True Wireless Earbuds with Upto 13 Hours Battery, IPX4, Bluetooth v5.0, Dual Tone Finish with Mic (Mysterious Blue)"/>
    <x v="2"/>
    <m/>
    <n v="1199"/>
    <n v="5999"/>
    <n v="0.8"/>
    <x v="3"/>
    <x v="630"/>
    <x v="0"/>
    <x v="0"/>
    <s v="High"/>
    <x v="725"/>
  </r>
  <r>
    <x v="800"/>
    <s v="Duracell Plus AAA Rechargeable Batteries (750 mAh) Pack of 4"/>
    <x v="2"/>
    <m/>
    <n v="399"/>
    <n v="499"/>
    <n v="0.2"/>
    <x v="5"/>
    <x v="631"/>
    <x v="0"/>
    <x v="1"/>
    <s v="Low"/>
    <x v="726"/>
  </r>
  <r>
    <x v="801"/>
    <s v="Noise Pulse Buzz 1.69&quot; Bluetooth Calling Smart Watch with Call Function, 150 Watch Faces, 60 Sports Modes, Spo2 &amp; Heart Rate Monitoring, Calling Smart Watch for Men &amp; Women - Jet Black"/>
    <x v="2"/>
    <m/>
    <n v="2499"/>
    <n v="4999"/>
    <n v="0.5"/>
    <x v="3"/>
    <x v="533"/>
    <x v="0"/>
    <x v="0"/>
    <s v="High"/>
    <x v="615"/>
  </r>
  <r>
    <x v="802"/>
    <s v="Noise Buds VS402 Truly Wireless in Ear Earbuds, 35-Hours of Playtime, Instacharge, Quad Mic with ENC, Hyper Sync, Low Latency, 10mm Driver, Bluetooth v5.3 and Breathing LED Lights (Neon Black)"/>
    <x v="2"/>
    <m/>
    <n v="1799"/>
    <n v="3999"/>
    <n v="0.55000000000000004"/>
    <x v="3"/>
    <x v="632"/>
    <x v="0"/>
    <x v="0"/>
    <s v="High"/>
    <x v="727"/>
  </r>
  <r>
    <x v="803"/>
    <s v="JBL Go 2, Wireless Portable Bluetooth Speaker with Mic, JBL Signature Sound, Vibrant Color Options with IPX7 Waterproof &amp; AUX (Blue)"/>
    <x v="2"/>
    <m/>
    <n v="1999"/>
    <n v="2999"/>
    <n v="0.33"/>
    <x v="5"/>
    <x v="633"/>
    <x v="0"/>
    <x v="0"/>
    <s v="Medium"/>
    <x v="728"/>
  </r>
  <r>
    <x v="804"/>
    <s v="Noise ColorFit Pro 2 Full Touch Control Smart Watch with 35g Weight &amp; Upgraded LCD Display,IP68 Waterproof,Heart Rate Monitor,Sleep &amp; Step Tracker,Call &amp; Message Alerts &amp; Long Battery Life (Jet Black)"/>
    <x v="2"/>
    <m/>
    <n v="1499"/>
    <n v="4999"/>
    <n v="0.7"/>
    <x v="2"/>
    <x v="543"/>
    <x v="0"/>
    <x v="0"/>
    <s v="High"/>
    <x v="627"/>
  </r>
  <r>
    <x v="805"/>
    <s v="Zebronics Zeb Buds C2 in Ear Type C Wired Earphones with Mic, Braided 1.2 Metre Cable, Metallic Design, 10mm Drivers, in Line Mic &amp; Volume Controller (Blue)"/>
    <x v="2"/>
    <m/>
    <n v="399"/>
    <n v="699"/>
    <n v="0.43"/>
    <x v="12"/>
    <x v="634"/>
    <x v="0"/>
    <x v="0"/>
    <s v="Medium"/>
    <x v="729"/>
  </r>
  <r>
    <x v="806"/>
    <s v="Fire-Boltt India's No 1 Smartwatch Brand Ring Bluetooth Calling with SpO2 &amp; 1.7‚Äù Metal Body with Blood Oxygen Monitoring, Continuous Heart Rate, Full Touch &amp; Multiple Watch Faces"/>
    <x v="2"/>
    <m/>
    <n v="2499"/>
    <n v="9999"/>
    <n v="0.75"/>
    <x v="4"/>
    <x v="635"/>
    <x v="0"/>
    <x v="0"/>
    <s v="High"/>
    <x v="730"/>
  </r>
  <r>
    <x v="807"/>
    <s v="Eveready Red 1012 AAA Batteries - Pack of 10"/>
    <x v="2"/>
    <m/>
    <n v="159"/>
    <n v="180"/>
    <n v="0.12"/>
    <x v="5"/>
    <x v="636"/>
    <x v="0"/>
    <x v="2"/>
    <s v="Low"/>
    <x v="731"/>
  </r>
  <r>
    <x v="808"/>
    <s v="SanDisk Extreme microSD UHS I Card 128GB for 4K Video on Smartphones,Action Cams 190MB/s Read,90MB/s Write"/>
    <x v="2"/>
    <m/>
    <n v="1329"/>
    <n v="2900"/>
    <n v="0.54"/>
    <x v="7"/>
    <x v="637"/>
    <x v="0"/>
    <x v="0"/>
    <s v="High"/>
    <x v="732"/>
  </r>
  <r>
    <x v="809"/>
    <s v="Infinity (JBL Fuze Pint, Wireless Ultra Portable Mini Speaker with Mic, Deep Bass, Dual Equalizer, Bluetooth 5.0 with Voice Assistant Support for Mobiles (Black)"/>
    <x v="2"/>
    <m/>
    <n v="899"/>
    <n v="1999"/>
    <n v="0.55000000000000004"/>
    <x v="4"/>
    <x v="638"/>
    <x v="0"/>
    <x v="0"/>
    <s v="High"/>
    <x v="733"/>
  </r>
  <r>
    <x v="810"/>
    <s v="boAt Bassheads 225 in Ear Wired Earphones with Mic(Blue)"/>
    <x v="2"/>
    <m/>
    <n v="699"/>
    <n v="999"/>
    <n v="0.3"/>
    <x v="4"/>
    <x v="639"/>
    <x v="0"/>
    <x v="0"/>
    <s v="Medium"/>
    <x v="734"/>
  </r>
  <r>
    <x v="811"/>
    <s v="Duracell Chhota Power AA Battery Set of 10 Pcs"/>
    <x v="2"/>
    <m/>
    <n v="190"/>
    <n v="220"/>
    <n v="0.14000000000000001"/>
    <x v="6"/>
    <x v="640"/>
    <x v="0"/>
    <x v="1"/>
    <s v="Low"/>
    <x v="735"/>
  </r>
  <r>
    <x v="812"/>
    <s v="Boult Audio Omega with 30dB ANC+ ENC, 32H Playtime, 45ms Latency Gaming Mode, Quad Mic Zen ENC, 3 Equalizer Modes, ANC, Type-C Fast Charging, IPX5 True Wireless in Ear Bluetooth Earbuds (Black)"/>
    <x v="2"/>
    <m/>
    <n v="1999"/>
    <n v="9999"/>
    <n v="0.8"/>
    <x v="10"/>
    <x v="641"/>
    <x v="0"/>
    <x v="0"/>
    <s v="High"/>
    <x v="736"/>
  </r>
  <r>
    <x v="813"/>
    <s v="STRIFF UPH2W Multi Angle Tablet/Mobile Stand. Holder for iPhone, Android, Samsung, OnePlus, Xiaomi. Portable,Foldable Stand.Perfect for Bed,Office, Home,Gift and Desktop (White)"/>
    <x v="2"/>
    <m/>
    <n v="99"/>
    <n v="499"/>
    <n v="0.8"/>
    <x v="4"/>
    <x v="550"/>
    <x v="0"/>
    <x v="1"/>
    <s v="High"/>
    <x v="635"/>
  </r>
  <r>
    <x v="814"/>
    <s v="Boult Audio Truebuds with 30H Playtime, IPX7 Waterproof, Lightning Boult‚Ñ¢ Type C Fast Charging (10 Min=100Mins), BoomX‚Ñ¢ Tech Rich Bass, Pro+ Calling HD Mic, Touch Controls in Ear Earbuds TWS (Grey)"/>
    <x v="2"/>
    <m/>
    <n v="1199"/>
    <n v="7999"/>
    <n v="0.85"/>
    <x v="9"/>
    <x v="642"/>
    <x v="0"/>
    <x v="0"/>
    <s v="High"/>
    <x v="737"/>
  </r>
  <r>
    <x v="815"/>
    <s v="Noise Buds VS201 V2 in-Ear Truly Wireless Earbuds with Dual Equalizer | with Mic | Total 14-Hour Playtime | Full Touch Control | IPX5 Water Resistance and Bluetooth v5.1 (Olive Green)"/>
    <x v="2"/>
    <m/>
    <n v="1299"/>
    <n v="2999"/>
    <n v="0.56999999999999995"/>
    <x v="0"/>
    <x v="643"/>
    <x v="0"/>
    <x v="0"/>
    <s v="High"/>
    <x v="738"/>
  </r>
  <r>
    <x v="816"/>
    <s v="Gizga Essentials Earphone Carrying Case, Multi-Purpose Pocket Storage Travel Organizer for Earphones, Headset, Pen Drives, SD Cards, Shock-Proof Ballistic Nylon, Soft Fabric, Mesh Pocket, Green"/>
    <x v="2"/>
    <m/>
    <n v="119"/>
    <n v="499"/>
    <n v="0.76"/>
    <x v="5"/>
    <x v="644"/>
    <x v="0"/>
    <x v="1"/>
    <s v="High"/>
    <x v="739"/>
  </r>
  <r>
    <x v="817"/>
    <s v="SanDisk Ultra SDHC UHS-I Card 32GB 120MB/s R for DSLR Cameras, for Full HD Recording, 10Y Warranty"/>
    <x v="2"/>
    <m/>
    <n v="449"/>
    <n v="800"/>
    <n v="0.44"/>
    <x v="6"/>
    <x v="645"/>
    <x v="0"/>
    <x v="0"/>
    <s v="Medium"/>
    <x v="740"/>
  </r>
  <r>
    <x v="818"/>
    <s v="DIGITEK¬Æ (DRL-14C) Professional (31cm) Dual Temperature LED Ring Light with Tripod Stand &amp; Mini Tripod for YouTube, Photo-Shoot, Video Shoot, Live Stream, Makeup, Vlogging &amp; More"/>
    <x v="2"/>
    <s v="SelfieLights"/>
    <n v="1699"/>
    <n v="3495"/>
    <n v="0.51"/>
    <x v="4"/>
    <x v="646"/>
    <x v="0"/>
    <x v="0"/>
    <s v="High"/>
    <x v="741"/>
  </r>
  <r>
    <x v="819"/>
    <s v="boAt Stone 650 10W Bluetooth Speaker with Upto 7 Hours Playback, IPX5 and Integrated Controls (Blue)"/>
    <x v="2"/>
    <m/>
    <n v="1799"/>
    <n v="4990"/>
    <n v="0.64"/>
    <x v="1"/>
    <x v="647"/>
    <x v="0"/>
    <x v="0"/>
    <s v="High"/>
    <x v="742"/>
  </r>
  <r>
    <x v="820"/>
    <s v="boAt Stone 180 5W Bluetooth Speaker with Upto 10 Hours Playback, 1.75&quot; Driver, IPX7 &amp; TWS Feature(Black)"/>
    <x v="2"/>
    <m/>
    <n v="999"/>
    <n v="2490"/>
    <n v="0.6"/>
    <x v="4"/>
    <x v="648"/>
    <x v="0"/>
    <x v="0"/>
    <s v="High"/>
    <x v="743"/>
  </r>
  <r>
    <x v="821"/>
    <s v="ZEBRONICS Zeb-Evolve Wireless in Ear Neckband Earphone with Supporting Bluetooth v5.0, Voice Assistant, Rapid Charge, Call Function &amp; Magnetic Earpiece, with mic (Metallic Blue)"/>
    <x v="2"/>
    <m/>
    <n v="499"/>
    <n v="1499"/>
    <n v="0.67"/>
    <x v="9"/>
    <x v="649"/>
    <x v="0"/>
    <x v="0"/>
    <s v="High"/>
    <x v="744"/>
  </r>
  <r>
    <x v="822"/>
    <s v="ZEBRONICS Zeb-Fame 5watts 2.0 Multi Media Speakers with AUX, USB and Volume Control (Black)"/>
    <x v="2"/>
    <m/>
    <n v="499"/>
    <n v="799"/>
    <n v="0.38"/>
    <x v="3"/>
    <x v="650"/>
    <x v="0"/>
    <x v="0"/>
    <s v="Medium"/>
    <x v="745"/>
  </r>
  <r>
    <x v="823"/>
    <s v="Fire-Boltt Ninja Calling 1.69&quot; Bluetooth Calling Smart Watch, Dial Pad, Speaker, AI Voice Assistant with 450 NITS Peak Brightness, Wrist Gaming &amp; 100+ Watch Faces with SpO2, HR, Multiple Sports Mode"/>
    <x v="2"/>
    <m/>
    <n v="1999"/>
    <n v="7999"/>
    <n v="0.75"/>
    <x v="1"/>
    <x v="651"/>
    <x v="0"/>
    <x v="0"/>
    <s v="High"/>
    <x v="746"/>
  </r>
  <r>
    <x v="824"/>
    <s v="DIGITEK¬Æ (DTR-200MT) (18 CM) Portable &amp; Flexible Mini Tripod with Mobile Holder &amp; 360 Degree Ball Head, For Smart Phones, Compact Cameras, GoPro, Maximum Operating Height: 7.87 Inch, Maximum Load Upto: 1 kgs"/>
    <x v="2"/>
    <m/>
    <n v="349"/>
    <n v="995"/>
    <n v="0.65"/>
    <x v="1"/>
    <x v="652"/>
    <x v="0"/>
    <x v="0"/>
    <s v="High"/>
    <x v="747"/>
  </r>
  <r>
    <x v="825"/>
    <s v="Duracell Rechargeable AA 2500mAh Batteries, 4 Pcs"/>
    <x v="2"/>
    <m/>
    <n v="879"/>
    <n v="1109"/>
    <n v="0.21"/>
    <x v="6"/>
    <x v="653"/>
    <x v="0"/>
    <x v="0"/>
    <s v="Low"/>
    <x v="748"/>
  </r>
  <r>
    <x v="826"/>
    <s v="ENVIE¬Æ (AA10004PLNi-CD) AA Rechargeable Batteries, Low Self Discharge, AA 1000mAh Ni-CD (Pack of 4)"/>
    <x v="2"/>
    <m/>
    <n v="250"/>
    <n v="250"/>
    <n v="0"/>
    <x v="3"/>
    <x v="654"/>
    <x v="0"/>
    <x v="1"/>
    <s v="Low"/>
    <x v="749"/>
  </r>
  <r>
    <x v="827"/>
    <s v="ZEBRONICS Zeb-Buds 30 3.5Mm Stereo Wired in Ear Earphones with Mic for Calling, Volume Control, Multifunction Button, 14Mm Drivers, Stylish Eartip,1.2 Meter Durable Cable and Lightweight Design(Red)"/>
    <x v="2"/>
    <m/>
    <n v="199"/>
    <n v="499"/>
    <n v="0.6"/>
    <x v="9"/>
    <x v="655"/>
    <x v="0"/>
    <x v="1"/>
    <s v="High"/>
    <x v="750"/>
  </r>
  <r>
    <x v="828"/>
    <s v="ENVIE ECR-20 Charger for AA &amp; AAA Rechargeable Batteries"/>
    <x v="2"/>
    <m/>
    <n v="299"/>
    <n v="400"/>
    <n v="0.25"/>
    <x v="0"/>
    <x v="656"/>
    <x v="0"/>
    <x v="1"/>
    <s v="Low"/>
    <x v="751"/>
  </r>
  <r>
    <x v="829"/>
    <s v="boAt Airdopes 191G True Wireless Earbuds with ENx‚Ñ¢ Tech Equipped Quad Mics, Beast‚Ñ¢ Mode(Low Latency- 65ms) for Gaming, 2x6mm Dual Drivers, 30H Playtime, IPX5, IWP‚Ñ¢, Appealing Case LEDs(Sport Blue)"/>
    <x v="2"/>
    <m/>
    <n v="1599"/>
    <n v="3490"/>
    <n v="0.54"/>
    <x v="10"/>
    <x v="657"/>
    <x v="0"/>
    <x v="0"/>
    <s v="High"/>
    <x v="752"/>
  </r>
  <r>
    <x v="830"/>
    <s v="Boult Audio BassBuds Oak in-Ear Wired Earphones with 10mm Extra Bass Driver and HD Sound with mic(Brown)"/>
    <x v="2"/>
    <m/>
    <n v="499"/>
    <n v="1299"/>
    <n v="0.62"/>
    <x v="3"/>
    <x v="203"/>
    <x v="0"/>
    <x v="0"/>
    <s v="High"/>
    <x v="753"/>
  </r>
  <r>
    <x v="831"/>
    <s v="Noise ColorFit Ultra Buzz Bluetooth Calling Smart Watch with 1.75&quot; HD Display, 320x385 px Resolution, 100 Sports Modes, Stock Market Info Smartwatch for Men &amp; Women (Olive Green)"/>
    <x v="2"/>
    <m/>
    <n v="2499"/>
    <n v="5999"/>
    <n v="0.57999999999999996"/>
    <x v="4"/>
    <x v="658"/>
    <x v="0"/>
    <x v="0"/>
    <s v="High"/>
    <x v="754"/>
  </r>
  <r>
    <x v="832"/>
    <s v="SanDisk Extreme SD UHS I 64GB Card for 4K Video for DSLR and Mirrorless Cameras 170MB/s Read &amp; 80MB/s Write"/>
    <x v="2"/>
    <m/>
    <n v="939"/>
    <n v="1800"/>
    <n v="0.48"/>
    <x v="7"/>
    <x v="659"/>
    <x v="0"/>
    <x v="0"/>
    <s v="Medium"/>
    <x v="755"/>
  </r>
  <r>
    <x v="833"/>
    <s v="Fire-Boltt Ring Pro Bluetooth Calling, 1.75‚Äù 320*385px High Res, IP68 &amp; SpO2 Monitoring, Pin Code Locking Functionality &amp; Split Screen Access, Built in Mic &amp; Speaker for HD Calls, Black, Free Size"/>
    <x v="2"/>
    <m/>
    <n v="2499"/>
    <n v="9999"/>
    <n v="0.75"/>
    <x v="2"/>
    <x v="660"/>
    <x v="0"/>
    <x v="0"/>
    <s v="High"/>
    <x v="756"/>
  </r>
  <r>
    <x v="834"/>
    <s v="Boult Audio Airbass Propods X TWS Bluetooth Truly Wireless in Ear Earbuds with Mic, 32H Playtime, Fast Charging Type-C, Ipx5 Water Resistant, Touch Controls and Voice Assistant (Red)"/>
    <x v="2"/>
    <m/>
    <n v="1099"/>
    <n v="5999"/>
    <n v="0.82"/>
    <x v="11"/>
    <x v="661"/>
    <x v="0"/>
    <x v="0"/>
    <s v="High"/>
    <x v="757"/>
  </r>
  <r>
    <x v="835"/>
    <s v="CP PLUS 2MP Full HD Smart Wi-fi CCTV Security Camera | 360¬∞ with Pan Tilt | Two Way Talk | Cloud Monitor | Motion Detect | Night Vision | Supports SD Card (Up to 128 GB) | Alexa &amp; Ok Google | CP-E21A"/>
    <x v="2"/>
    <m/>
    <n v="1999"/>
    <n v="4700"/>
    <n v="0.56999999999999995"/>
    <x v="0"/>
    <x v="662"/>
    <x v="0"/>
    <x v="0"/>
    <s v="High"/>
    <x v="758"/>
  </r>
  <r>
    <x v="836"/>
    <s v="Sony WI-C100 Wireless Headphones with Customizable Equalizer for Deep Bass &amp; 25 Hrs Battery, DSEE-Upscale, Splash Proof, 360RA, Fast Pair, in-Ear Bluetooth Headset with mic for Phone Calls (Black)"/>
    <x v="2"/>
    <m/>
    <n v="1599"/>
    <n v="2790"/>
    <n v="0.43"/>
    <x v="9"/>
    <x v="663"/>
    <x v="0"/>
    <x v="0"/>
    <s v="Medium"/>
    <x v="759"/>
  </r>
  <r>
    <x v="837"/>
    <s v="Infinity (JBL Glide 510, 72 Hrs Playtime with Quick Charge, Wireless On Ear Headphone with Mic, Deep Bass, Dual Equalizer, Bluetooth 5.0 with Voice Assistant Support (Black)"/>
    <x v="2"/>
    <m/>
    <n v="1499"/>
    <n v="3999"/>
    <n v="0.63"/>
    <x v="1"/>
    <x v="664"/>
    <x v="0"/>
    <x v="0"/>
    <s v="High"/>
    <x v="760"/>
  </r>
  <r>
    <x v="838"/>
    <s v="ZEBRONICS Zeb-Sound Bomb N1 True Wireless in Ear Earbuds with Mic ENC, Gaming Mode (up to 50ms), up to 18H Playback, BT V5.2, Fidget Case, Voice Assistant, Splash Proof, Type C (Midnight Black)"/>
    <x v="2"/>
    <m/>
    <n v="999"/>
    <n v="4199"/>
    <n v="0.76"/>
    <x v="11"/>
    <x v="665"/>
    <x v="0"/>
    <x v="0"/>
    <s v="High"/>
    <x v="761"/>
  </r>
  <r>
    <x v="839"/>
    <s v="Tukzer Stylus Pen, iPad Pencil with Palm Rejection Tilt Sensor| 2nd Gen for 2018-2022 iPad 6/7/8/9th Gen; iPad 10.2&quot;, Pro 12.9/11&quot;, Mini 6/5th, Air 5/4/3rd, Precise for Writing/Drawing (3 Spare Tips)"/>
    <x v="2"/>
    <m/>
    <n v="2025"/>
    <n v="5999"/>
    <n v="0.66"/>
    <x v="1"/>
    <x v="666"/>
    <x v="0"/>
    <x v="0"/>
    <s v="High"/>
    <x v="762"/>
  </r>
  <r>
    <x v="840"/>
    <s v="Zebronics ZEB-VITA Wireless Bluetooth 10W Portable Bar Speaker With Supporting USB, SD Card, AUX, FM, TWS &amp; Call Function"/>
    <x v="2"/>
    <m/>
    <n v="899"/>
    <n v="1199"/>
    <n v="0.25"/>
    <x v="0"/>
    <x v="667"/>
    <x v="0"/>
    <x v="0"/>
    <s v="Low"/>
    <x v="763"/>
  </r>
  <r>
    <x v="841"/>
    <s v="URBN 10000 mAh Lithium Power Bank UPR10K with 12 Watt Fast Charging, Blue"/>
    <x v="2"/>
    <m/>
    <n v="900"/>
    <n v="2499"/>
    <n v="0.64"/>
    <x v="2"/>
    <x v="569"/>
    <x v="0"/>
    <x v="0"/>
    <s v="High"/>
    <x v="764"/>
  </r>
  <r>
    <x v="842"/>
    <s v="Qubo Smart Cam 360 from Hero Group | Made in India | 2MP 1080p Full HD | CCTV Wi-Fi Camera | 360 Degree Coverage| Two Way Talk | Mobile App Connectivity | Night Vision | Cloud &amp; SD Card Recording"/>
    <x v="2"/>
    <m/>
    <n v="2490"/>
    <n v="3990"/>
    <n v="0.38"/>
    <x v="4"/>
    <x v="668"/>
    <x v="0"/>
    <x v="0"/>
    <s v="Medium"/>
    <x v="765"/>
  </r>
  <r>
    <x v="843"/>
    <s v="Duracell CR2025 3V Lithium Coin Battery, 5 pcs, 2025 Coin Button Cell Battery, DL2025"/>
    <x v="2"/>
    <m/>
    <n v="116"/>
    <n v="200"/>
    <n v="0.42"/>
    <x v="6"/>
    <x v="669"/>
    <x v="0"/>
    <x v="1"/>
    <s v="Medium"/>
    <x v="766"/>
  </r>
  <r>
    <x v="844"/>
    <s v="Noise ColorFit Ultra Smart Watch with 1.75&quot; HD Display, Aluminium Alloy Body, 60 Sports Modes, Spo2, Lightweight, Stock Market Info, Calls &amp; SMS Reply (Space Blue)"/>
    <x v="2"/>
    <m/>
    <n v="2499"/>
    <n v="5999"/>
    <n v="0.57999999999999996"/>
    <x v="4"/>
    <x v="557"/>
    <x v="0"/>
    <x v="0"/>
    <s v="High"/>
    <x v="767"/>
  </r>
  <r>
    <x v="845"/>
    <s v="Zebronics Zeb-JUKEBAR 3900, 80W Multimedia soundbar with subwoofer Supporting Bluetooth, HDMI(ARC), Coaxial Input, AUX, USB &amp; Remote Control (Black)"/>
    <x v="2"/>
    <m/>
    <n v="4999"/>
    <n v="12499"/>
    <n v="0.6"/>
    <x v="1"/>
    <x v="670"/>
    <x v="0"/>
    <x v="0"/>
    <s v="High"/>
    <x v="768"/>
  </r>
  <r>
    <x v="846"/>
    <s v="boAt Bassheads 102 Wired in Ear Earphones with Mic (Mint Green)"/>
    <x v="2"/>
    <m/>
    <n v="399"/>
    <n v="1290"/>
    <n v="0.69"/>
    <x v="1"/>
    <x v="671"/>
    <x v="0"/>
    <x v="0"/>
    <s v="High"/>
    <x v="769"/>
  </r>
  <r>
    <x v="847"/>
    <s v="Duracell CR2016 3V Lithium Coin Battery, 5 pcs, 2016 Coin Button Cell Battery, DL2016"/>
    <x v="2"/>
    <m/>
    <n v="116"/>
    <n v="200"/>
    <n v="0.42"/>
    <x v="5"/>
    <x v="672"/>
    <x v="0"/>
    <x v="1"/>
    <s v="Medium"/>
    <x v="770"/>
  </r>
  <r>
    <x v="848"/>
    <s v="MI 360¬∞ Home Security Wireless Camera 2K Pro with Bluetooth Gateway BLE 4.2 l Dual Band Wi-fi Connection l 3 Million 1296p| Full Color in Low-Light | AI Human Detection, White"/>
    <x v="2"/>
    <m/>
    <n v="4499"/>
    <n v="5999"/>
    <n v="0.25"/>
    <x v="5"/>
    <x v="673"/>
    <x v="0"/>
    <x v="0"/>
    <s v="Low"/>
    <x v="771"/>
  </r>
  <r>
    <x v="849"/>
    <s v="Boult Audio Bass Buds Q2 Lightweight Stereo Wired Over Ear Headphones Set with Mic with Deep Bass, Comfortable Ear Cushions, &amp; Long Cord (Black)"/>
    <x v="2"/>
    <m/>
    <n v="649"/>
    <n v="2499"/>
    <n v="0.74"/>
    <x v="3"/>
    <x v="674"/>
    <x v="0"/>
    <x v="0"/>
    <s v="High"/>
    <x v="772"/>
  </r>
  <r>
    <x v="850"/>
    <s v="Silicone Rubber Earbuds Tips, Eartips, Earpads, Earplugs, for Replacement in Earphones and Bluetooth Medium Size (10 Pcs Black)"/>
    <x v="2"/>
    <m/>
    <n v="99"/>
    <n v="999"/>
    <n v="0.9"/>
    <x v="0"/>
    <x v="675"/>
    <x v="0"/>
    <x v="0"/>
    <s v="High"/>
    <x v="773"/>
  </r>
  <r>
    <x v="851"/>
    <s v="realme Buds Wireless in Ear Bluetooth Earphones with mic, 11.2mm Bass Boost Driver, Magnetic Fast Pair, Fast Charging and 12 Hrs Playtime (Yellow)"/>
    <x v="2"/>
    <m/>
    <n v="1679"/>
    <n v="1999"/>
    <n v="0.16"/>
    <x v="4"/>
    <x v="676"/>
    <x v="6"/>
    <x v="0"/>
    <s v="Low"/>
    <x v="774"/>
  </r>
  <r>
    <x v="852"/>
    <s v="Wecool Moonwalk M1 ENC True Wireless in Ear Earbuds with Mic, Titanium Drivers for Rich Bass Experience, 40+ Hours Play Time, Type C Fast Charging, Low Latency, BT 5.3, IPX5, Deep Bass (Black)"/>
    <x v="2"/>
    <m/>
    <n v="889"/>
    <n v="1999"/>
    <n v="0.56000000000000005"/>
    <x v="1"/>
    <x v="677"/>
    <x v="0"/>
    <x v="0"/>
    <s v="High"/>
    <x v="775"/>
  </r>
  <r>
    <x v="853"/>
    <s v="Amazfit GTS2 Mini (New Version) Smart Watch with Always-on AMOLED Display, Alexa Built-in, SpO2, 14 Days' Battery Life, 68 Sports Modes, GPS, HR, Sleep &amp; Stress Monitoring (Meteor Black)"/>
    <x v="2"/>
    <m/>
    <n v="5998"/>
    <n v="7999"/>
    <n v="0.25"/>
    <x v="1"/>
    <x v="678"/>
    <x v="1"/>
    <x v="0"/>
    <s v="Low"/>
    <x v="776"/>
  </r>
  <r>
    <x v="854"/>
    <s v="DIGITEK¬Æ (DLS-9FT) Lightweight &amp; Portable Aluminum Alloy Light Stand for Ring Light, Reflector, Flash Units, Diffuser, Portrait, Softbox, Studio Lighting &amp; More Ideal for Outdoor &amp; Indoor Shoots"/>
    <x v="2"/>
    <s v="BackgroundSupports"/>
    <n v="699"/>
    <n v="1299"/>
    <n v="0.46"/>
    <x v="5"/>
    <x v="679"/>
    <x v="0"/>
    <x v="0"/>
    <s v="Medium"/>
    <x v="777"/>
  </r>
  <r>
    <x v="855"/>
    <s v="SLOVIC¬Æ Tripod Mount Adapter| Tripod Mobile Holder|Tripod Phone Mount(Made in India)| Smartphone Clip Clipper 360 Degree for Taking Magic Video Shots &amp; Pictures."/>
    <x v="2"/>
    <m/>
    <n v="326"/>
    <n v="799"/>
    <n v="0.59"/>
    <x v="6"/>
    <x v="680"/>
    <x v="0"/>
    <x v="0"/>
    <s v="High"/>
    <x v="778"/>
  </r>
  <r>
    <x v="856"/>
    <s v="Panasonic Eneloop BQ-CC55N Advanced, Smart and Quick Charger for AA &amp; AAA Rechargeable Batteries, White"/>
    <x v="2"/>
    <m/>
    <n v="1500"/>
    <n v="1500"/>
    <n v="0"/>
    <x v="6"/>
    <x v="681"/>
    <x v="0"/>
    <x v="0"/>
    <s v="Low"/>
    <x v="779"/>
  </r>
  <r>
    <x v="857"/>
    <s v="Belkin Essential Series 4-Socket Surge Protector Universal Socket with 5ft Heavy Duty Cable (Grey)"/>
    <x v="2"/>
    <m/>
    <n v="1289"/>
    <n v="1499"/>
    <n v="0.14000000000000001"/>
    <x v="7"/>
    <x v="682"/>
    <x v="0"/>
    <x v="0"/>
    <s v="Low"/>
    <x v="780"/>
  </r>
  <r>
    <x v="858"/>
    <s v="Imou 360¬∞ 1080P Full HD Security Camera, Human Detection, Motion Tracking, 2-Way Audio, Night Vision, Dome Camera with WiFi &amp; Ethernet Connection, Alexa Google Assistant, Up to 256GB SD Card Support"/>
    <x v="2"/>
    <m/>
    <n v="2299"/>
    <n v="7500"/>
    <n v="0.69"/>
    <x v="4"/>
    <x v="683"/>
    <x v="0"/>
    <x v="0"/>
    <s v="High"/>
    <x v="781"/>
  </r>
  <r>
    <x v="859"/>
    <s v="Sennheiser CX 80S in-Ear Wired Headphones with in-line One-Button Smart Remote with Microphone Black"/>
    <x v="2"/>
    <m/>
    <n v="1490"/>
    <n v="1990"/>
    <n v="0.25"/>
    <x v="4"/>
    <x v="684"/>
    <x v="7"/>
    <x v="0"/>
    <s v="Low"/>
    <x v="782"/>
  </r>
  <r>
    <x v="860"/>
    <s v="Tukzer Fully Foldable Tabletop Desktop Tablet Mobile Stand Holder - Angle &amp; Height Adjustable for Desk, Cradle, Dock, Compatible with Smartphones &amp; Tablets (White)"/>
    <x v="2"/>
    <m/>
    <n v="279"/>
    <n v="1299"/>
    <n v="0.79"/>
    <x v="2"/>
    <x v="685"/>
    <x v="0"/>
    <x v="0"/>
    <s v="High"/>
    <x v="783"/>
  </r>
  <r>
    <x v="861"/>
    <s v="boAt Stone 250 Portable Wireless Speaker with 5W RMS Immersive Audio, RGB LEDs, Up to 8HRS Playtime, IPX7 Water Resistance, Multi-Compatibility Modes(Black)"/>
    <x v="2"/>
    <m/>
    <n v="1199"/>
    <n v="3990"/>
    <n v="0.7"/>
    <x v="1"/>
    <x v="686"/>
    <x v="0"/>
    <x v="0"/>
    <s v="High"/>
    <x v="784"/>
  </r>
  <r>
    <x v="862"/>
    <s v="Duracell Ultra Alkaline D Battery, 2 Pcs"/>
    <x v="2"/>
    <m/>
    <n v="380"/>
    <n v="400"/>
    <n v="0.05"/>
    <x v="6"/>
    <x v="687"/>
    <x v="0"/>
    <x v="1"/>
    <s v="Low"/>
    <x v="785"/>
  </r>
  <r>
    <x v="863"/>
    <s v="boAt BassHeads 900 On-Ear Wired Headphones with Mic (White)"/>
    <x v="2"/>
    <m/>
    <n v="849"/>
    <n v="2490"/>
    <n v="0.66"/>
    <x v="1"/>
    <x v="688"/>
    <x v="0"/>
    <x v="0"/>
    <s v="High"/>
    <x v="786"/>
  </r>
  <r>
    <x v="864"/>
    <s v="Zebronics Astra 10 Portable Wireless BT v5.0 Speaker, 10W RMS Power, 15* Hours Backup, 2.25&quot; Drive Size, up to 6.4&quot; Mobile Holder Support, Carry Handle, USB, mSD, AUX Input and FM Radio with Antenna"/>
    <x v="2"/>
    <m/>
    <n v="799"/>
    <n v="1999"/>
    <n v="0.6"/>
    <x v="10"/>
    <x v="689"/>
    <x v="0"/>
    <x v="0"/>
    <s v="High"/>
    <x v="787"/>
  </r>
  <r>
    <x v="865"/>
    <s v="Infinity (JBL Fuze 100, Wireless Portable Bluetooth Speaker with Mic, Deep Bass, Dual Equalizer, IPX7 Waterproof, Rugged Fabric Design (Black)"/>
    <x v="2"/>
    <m/>
    <n v="1499"/>
    <n v="2999"/>
    <n v="0.5"/>
    <x v="4"/>
    <x v="690"/>
    <x v="0"/>
    <x v="0"/>
    <s v="High"/>
    <x v="788"/>
  </r>
  <r>
    <x v="866"/>
    <s v="Dr Trust Electronic Kitchen Digital Scale Weighing Machine (Blue)"/>
    <x v="3"/>
    <m/>
    <n v="899"/>
    <n v="1900"/>
    <n v="0.53"/>
    <x v="2"/>
    <x v="691"/>
    <x v="3"/>
    <x v="0"/>
    <s v="High"/>
    <x v="789"/>
  </r>
  <r>
    <x v="867"/>
    <s v="3M Scotch Double Sided Heavy Duty Tape(1m holds 4.5Kgs) for indoor hanging applications (Photo frames, Mirrors, Key Holders, Car Interiors, Extension Boards, Wall decoration, etc)(L: 3m, W: 24mm)"/>
    <x v="4"/>
    <m/>
    <n v="130"/>
    <n v="165"/>
    <n v="0.21"/>
    <x v="3"/>
    <x v="692"/>
    <x v="0"/>
    <x v="2"/>
    <s v="Low"/>
    <x v="790"/>
  </r>
  <r>
    <x v="868"/>
    <s v="PIDILITE Fevicryl Acrylic Colours Sunflower Kit (10 Colors x 15 ml) DIY Paint, Rich Pigment, Non-Craking Paint for Canvas, Wood, Leather, Earthenware, Metal, Diwali Gifts for Diwali"/>
    <x v="4"/>
    <m/>
    <n v="191"/>
    <n v="225"/>
    <n v="0.15"/>
    <x v="6"/>
    <x v="693"/>
    <x v="0"/>
    <x v="1"/>
    <s v="Low"/>
    <x v="791"/>
  </r>
  <r>
    <x v="869"/>
    <s v="Apsara Platinum Pencils Value Pack - Pack of 20"/>
    <x v="4"/>
    <s v="WoodenPencils"/>
    <n v="99"/>
    <n v="99"/>
    <n v="0"/>
    <x v="5"/>
    <x v="694"/>
    <x v="0"/>
    <x v="2"/>
    <s v="Low"/>
    <x v="792"/>
  </r>
  <r>
    <x v="870"/>
    <s v="Camel Artist Acrylic Color Box - 9ml Tubes, 12 Shades"/>
    <x v="4"/>
    <m/>
    <n v="310"/>
    <n v="310"/>
    <n v="0"/>
    <x v="7"/>
    <x v="695"/>
    <x v="0"/>
    <x v="1"/>
    <s v="Low"/>
    <x v="793"/>
  </r>
  <r>
    <x v="871"/>
    <s v="Classmate Octane Colour Burst-Multicolour Gel Pens (Pack of 10) | Gold &amp; Silver Glitter Sparkle Pens|10 colour ink shades for art lovers and kids|Fun at home essentials"/>
    <x v="4"/>
    <m/>
    <n v="90"/>
    <n v="100"/>
    <n v="0.1"/>
    <x v="6"/>
    <x v="696"/>
    <x v="0"/>
    <x v="2"/>
    <s v="Low"/>
    <x v="794"/>
  </r>
  <r>
    <x v="872"/>
    <s v="Camel Fabrica Acrylic Ultra Color - 15ml each, 10 Shades"/>
    <x v="4"/>
    <m/>
    <n v="200"/>
    <n v="230"/>
    <n v="0.13"/>
    <x v="6"/>
    <x v="697"/>
    <x v="0"/>
    <x v="1"/>
    <s v="Low"/>
    <x v="795"/>
  </r>
  <r>
    <x v="873"/>
    <s v="Camel Oil Pastel with Reusable Plastic Box - 50 Shades"/>
    <x v="4"/>
    <m/>
    <n v="230"/>
    <n v="230"/>
    <n v="0"/>
    <x v="7"/>
    <x v="698"/>
    <x v="0"/>
    <x v="1"/>
    <s v="Low"/>
    <x v="796"/>
  </r>
  <r>
    <x v="874"/>
    <s v="Pigeon by Stovekraft Amaze Plus Electric Kettle (14289) with Stainless Steel Body, 1.5 litre, used for boiling Water, making tea and coffee, instant noodles, soup etc. 1500 Watt (Silver)"/>
    <x v="4"/>
    <m/>
    <n v="649"/>
    <n v="1245"/>
    <n v="0.48"/>
    <x v="3"/>
    <x v="699"/>
    <x v="0"/>
    <x v="0"/>
    <s v="Medium"/>
    <x v="797"/>
  </r>
  <r>
    <x v="875"/>
    <s v="USHA Quartz Room Heater with Overheating Protection (3002, Ivory, 800 Watts)"/>
    <x v="4"/>
    <m/>
    <n v="1199"/>
    <n v="1695"/>
    <n v="0.28999999999999998"/>
    <x v="9"/>
    <x v="700"/>
    <x v="0"/>
    <x v="0"/>
    <s v="Low"/>
    <x v="798"/>
  </r>
  <r>
    <x v="876"/>
    <s v="Amazon Brand - Solimo 2000/1000 Watts Room Heater with Adjustable Thermostat (ISI certified, White colour, Ideal for small to medium room/area)"/>
    <x v="4"/>
    <m/>
    <n v="1199"/>
    <n v="2000"/>
    <n v="0.4"/>
    <x v="2"/>
    <x v="701"/>
    <x v="0"/>
    <x v="0"/>
    <s v="Medium"/>
    <x v="799"/>
  </r>
  <r>
    <x v="877"/>
    <s v="StyleHouse Lint Remover for Woolen Clothes, Electric Lint Remover, Best Lint Shaver for Clothes"/>
    <x v="4"/>
    <m/>
    <n v="455"/>
    <n v="999"/>
    <n v="0.54"/>
    <x v="4"/>
    <x v="702"/>
    <x v="0"/>
    <x v="0"/>
    <s v="High"/>
    <x v="800"/>
  </r>
  <r>
    <x v="878"/>
    <s v="beatXP Kitchen Scale Multipurpose Portable Electronic Digital Weighing Scale | Weight Machine With Back light LCD Display | White |10 kg | 2 Year Warranty |"/>
    <x v="4"/>
    <m/>
    <n v="199"/>
    <n v="1999"/>
    <n v="0.9"/>
    <x v="10"/>
    <x v="703"/>
    <x v="0"/>
    <x v="0"/>
    <s v="High"/>
    <x v="801"/>
  </r>
  <r>
    <x v="879"/>
    <s v="Glun Multipurpose Portable Electronic Digital Weighing Scale Weight Machine (10 Kg - with Back Light)"/>
    <x v="4"/>
    <m/>
    <n v="293"/>
    <n v="499"/>
    <n v="0.41"/>
    <x v="3"/>
    <x v="704"/>
    <x v="0"/>
    <x v="1"/>
    <s v="Medium"/>
    <x v="802"/>
  </r>
  <r>
    <x v="880"/>
    <s v="Pigeon Polypropylene Mini Handy and Compact Chopper with 3 Blades for Effortlessly Chopping Vegetables and Fruits for Your Kitchen (12420, Green, 400 ml)"/>
    <x v="4"/>
    <m/>
    <n v="199"/>
    <n v="495"/>
    <n v="0.6"/>
    <x v="4"/>
    <x v="705"/>
    <x v="0"/>
    <x v="1"/>
    <s v="High"/>
    <x v="803"/>
  </r>
  <r>
    <x v="881"/>
    <s v="Prestige 1.5 Litre Kettle 1500-watts, Red"/>
    <x v="4"/>
    <m/>
    <n v="749"/>
    <n v="1245"/>
    <n v="0.4"/>
    <x v="3"/>
    <x v="706"/>
    <x v="0"/>
    <x v="0"/>
    <s v="Medium"/>
    <x v="804"/>
  </r>
  <r>
    <x v="882"/>
    <s v="Bajaj RHX-2 800-Watt Room Heater (White)"/>
    <x v="4"/>
    <m/>
    <n v="1399"/>
    <n v="1549"/>
    <n v="0.1"/>
    <x v="3"/>
    <x v="707"/>
    <x v="0"/>
    <x v="0"/>
    <s v="Low"/>
    <x v="805"/>
  </r>
  <r>
    <x v="883"/>
    <s v="Prestige Electric Kettle PKOSS - 1500watts, Steel (1.5Ltr), Black"/>
    <x v="4"/>
    <m/>
    <n v="749"/>
    <n v="1445"/>
    <n v="0.48"/>
    <x v="3"/>
    <x v="708"/>
    <x v="0"/>
    <x v="0"/>
    <s v="Medium"/>
    <x v="806"/>
  </r>
  <r>
    <x v="884"/>
    <s v="Pigeon by Stovekraft Cruise 1800 watt Induction Cooktop (Black)"/>
    <x v="4"/>
    <m/>
    <n v="1699"/>
    <n v="3193"/>
    <n v="0.47"/>
    <x v="0"/>
    <x v="709"/>
    <x v="0"/>
    <x v="0"/>
    <s v="Medium"/>
    <x v="807"/>
  </r>
  <r>
    <x v="885"/>
    <s v="Prestige PKGSS 1.7L 1500W Electric Kettle (Stainless Steel)"/>
    <x v="4"/>
    <m/>
    <n v="1043"/>
    <n v="1345"/>
    <n v="0.22"/>
    <x v="0"/>
    <x v="710"/>
    <x v="0"/>
    <x v="0"/>
    <s v="Low"/>
    <x v="808"/>
  </r>
  <r>
    <x v="886"/>
    <s v="SHOPTOSHOP Electric Lint Remover, Best Lint Shaver for Clothes,Lint Remover for Woolen Clothes ,Lint Remover for Sweaters"/>
    <x v="4"/>
    <m/>
    <n v="499"/>
    <n v="999"/>
    <n v="0.5"/>
    <x v="4"/>
    <x v="711"/>
    <x v="0"/>
    <x v="0"/>
    <s v="High"/>
    <x v="809"/>
  </r>
  <r>
    <x v="887"/>
    <s v="Orpat OEH-1260 2000-Watt Fan Heater (Grey)"/>
    <x v="4"/>
    <m/>
    <n v="1464"/>
    <n v="1650"/>
    <n v="0.11"/>
    <x v="4"/>
    <x v="712"/>
    <x v="0"/>
    <x v="0"/>
    <s v="Low"/>
    <x v="810"/>
  </r>
  <r>
    <x v="888"/>
    <s v="PRO365 Indo Mocktails/Coffee Foamer/Cappuccino/Lemonade/Milk Frother (6 Months Warranty)"/>
    <x v="4"/>
    <m/>
    <n v="249"/>
    <n v="499"/>
    <n v="0.5"/>
    <x v="8"/>
    <x v="713"/>
    <x v="0"/>
    <x v="1"/>
    <s v="High"/>
    <x v="811"/>
  </r>
  <r>
    <x v="889"/>
    <s v="Bajaj DX-6 1000W Dry Iron with Advance Soleplate and Anti-bacterial German Coating Technology, White"/>
    <x v="4"/>
    <s v="DryIrons"/>
    <n v="625"/>
    <n v="1400"/>
    <n v="0.55000000000000004"/>
    <x v="1"/>
    <x v="714"/>
    <x v="0"/>
    <x v="0"/>
    <s v="High"/>
    <x v="812"/>
  </r>
  <r>
    <x v="890"/>
    <s v="Croma 500W Mixer Grinder with 3 Stainless Steel Leak-proof Jars, 3 speed &amp; Pulse function, 2 years warranty (CRAK4184, White &amp; Purple)"/>
    <x v="4"/>
    <m/>
    <n v="1290"/>
    <n v="2500"/>
    <n v="0.48"/>
    <x v="2"/>
    <x v="715"/>
    <x v="0"/>
    <x v="0"/>
    <s v="Medium"/>
    <x v="813"/>
  </r>
  <r>
    <x v="891"/>
    <s v="Havells Instanio 3-Litre Instant Geyser (White/Blue)"/>
    <x v="4"/>
    <m/>
    <n v="3600"/>
    <n v="6190"/>
    <n v="0.42"/>
    <x v="5"/>
    <x v="716"/>
    <x v="0"/>
    <x v="0"/>
    <s v="Medium"/>
    <x v="814"/>
  </r>
  <r>
    <x v="892"/>
    <s v="Morphy Richards OFR Room Heater, 09 Fin 2000 Watts Oil Filled Room Heater , ISI Approved (OFR 9 Grey)"/>
    <x v="4"/>
    <m/>
    <n v="6549"/>
    <n v="13999"/>
    <n v="0.53"/>
    <x v="2"/>
    <x v="717"/>
    <x v="0"/>
    <x v="0"/>
    <s v="High"/>
    <x v="815"/>
  </r>
  <r>
    <x v="893"/>
    <s v="Havells Aqua Plus 1.2 litre Double Wall Kettle / 304 Stainless Steel Inner Body / Cool touch outer body / Wider mouth/ 2 Year warranty (Black, 1500 Watt)"/>
    <x v="4"/>
    <m/>
    <n v="1625"/>
    <n v="2995"/>
    <n v="0.46"/>
    <x v="7"/>
    <x v="718"/>
    <x v="0"/>
    <x v="0"/>
    <s v="Medium"/>
    <x v="816"/>
  </r>
  <r>
    <x v="894"/>
    <s v="Bajaj Splendora 3 Litre 3KW IWH Instant Water Heater (Geyser), White"/>
    <x v="4"/>
    <m/>
    <n v="2599"/>
    <n v="5890"/>
    <n v="0.56000000000000005"/>
    <x v="4"/>
    <x v="719"/>
    <x v="0"/>
    <x v="0"/>
    <s v="High"/>
    <x v="817"/>
  </r>
  <r>
    <x v="895"/>
    <s v="KENT 16052 Elegant Electric Glass Kettle 1.8L 2000 W | Blue LED Illumination | Borosilicate Glass Body | Boil Drying Protection | Used as Boiler | Milk | Tea | Water &amp; Soup | 1 Year Warranty"/>
    <x v="4"/>
    <m/>
    <n v="1199"/>
    <n v="2000"/>
    <n v="0.4"/>
    <x v="2"/>
    <x v="720"/>
    <x v="0"/>
    <x v="0"/>
    <s v="Medium"/>
    <x v="818"/>
  </r>
  <r>
    <x v="896"/>
    <s v="Bajaj New Shakti Neo 15L Vertical Storage Water Heater (Geyser 15 litres) 4 Star BEE Rated Heater For Water Heating with Titanium Armour, Swirl Flow Technology, Glasslined Tank (White), 1 Yr Warranty"/>
    <x v="4"/>
    <m/>
    <n v="5499"/>
    <n v="13150"/>
    <n v="0.57999999999999996"/>
    <x v="1"/>
    <x v="721"/>
    <x v="0"/>
    <x v="0"/>
    <s v="High"/>
    <x v="819"/>
  </r>
  <r>
    <x v="897"/>
    <s v="Lifelong LLMG23 Power Pro 500-Watt Mixer Grinder with 3 Jars (Liquidizing, Wet Grinding and Chutney Jar), Stainless Steel blades, 1 Year Warranty (Black)"/>
    <x v="4"/>
    <m/>
    <n v="1299"/>
    <n v="3500"/>
    <n v="0.63"/>
    <x v="0"/>
    <x v="722"/>
    <x v="0"/>
    <x v="0"/>
    <s v="High"/>
    <x v="820"/>
  </r>
  <r>
    <x v="898"/>
    <s v="Bajaj Majesty DX-11 1000W Dry Iron with Advance Soleplate and Anti-bacterial German Coating Technology, White and Blue"/>
    <x v="4"/>
    <s v="DryIrons"/>
    <n v="599"/>
    <n v="785"/>
    <n v="0.24"/>
    <x v="1"/>
    <x v="723"/>
    <x v="0"/>
    <x v="0"/>
    <s v="Low"/>
    <x v="821"/>
  </r>
  <r>
    <x v="899"/>
    <s v="Bajaj Rex 500W Mixer Grinder with Nutri-Pro Feature, 3 Jars, White"/>
    <x v="4"/>
    <m/>
    <n v="1999"/>
    <n v="3210"/>
    <n v="0.38"/>
    <x v="1"/>
    <x v="724"/>
    <x v="0"/>
    <x v="0"/>
    <s v="Medium"/>
    <x v="822"/>
  </r>
  <r>
    <x v="900"/>
    <s v="Lifelong LLEK15 Electric Kettle 1.5L with Stainless Steel Body, Easy and Fast Boiling of Water for Instant Noodles, Soup, Tea etc. (1 Year Warranty, Silver)"/>
    <x v="4"/>
    <m/>
    <n v="549"/>
    <n v="1000"/>
    <n v="0.45"/>
    <x v="9"/>
    <x v="725"/>
    <x v="0"/>
    <x v="0"/>
    <s v="Medium"/>
    <x v="823"/>
  </r>
  <r>
    <x v="901"/>
    <s v="Lifelong LLQH922 Regalia 800 W (ISI Certified) Quartz Room Heater with 2 Power settings, Overheating Protection, 2 Rod Heater (1 Year Warranty, White)"/>
    <x v="4"/>
    <m/>
    <n v="999"/>
    <n v="2000"/>
    <n v="0.5"/>
    <x v="0"/>
    <x v="726"/>
    <x v="0"/>
    <x v="0"/>
    <s v="High"/>
    <x v="824"/>
  </r>
  <r>
    <x v="902"/>
    <s v="R B Nova Lint/Fabric Shaver for Cloths, Lint Remover for Woolen Sweaters, Blankets, Jackets/Burr Remover Pill Remover from Carpets, Pack of 1"/>
    <x v="4"/>
    <m/>
    <n v="398"/>
    <n v="1999"/>
    <n v="0.8"/>
    <x v="4"/>
    <x v="727"/>
    <x v="0"/>
    <x v="0"/>
    <s v="High"/>
    <x v="825"/>
  </r>
  <r>
    <x v="903"/>
    <s v="Bajaj Immersion Rod Water Heater 1500 Watts, Silver"/>
    <x v="4"/>
    <m/>
    <n v="539"/>
    <n v="720"/>
    <n v="0.25"/>
    <x v="4"/>
    <x v="728"/>
    <x v="0"/>
    <x v="0"/>
    <s v="Low"/>
    <x v="826"/>
  </r>
  <r>
    <x v="904"/>
    <s v="INALSA Electric Kettle 1.5 Litre with Stainless Steel Body - Absa|Auto Shut Off &amp; Boil Dry Protection Safety Features| Cordless Base &amp; Cord Winder|Hot Water Kettle |Water Heater Jug"/>
    <x v="4"/>
    <m/>
    <n v="699"/>
    <n v="1595"/>
    <n v="0.56000000000000005"/>
    <x v="4"/>
    <x v="729"/>
    <x v="0"/>
    <x v="0"/>
    <s v="High"/>
    <x v="827"/>
  </r>
  <r>
    <x v="905"/>
    <s v="Prestige PIC 20 1600 Watt Induction Cooktop with Push button (Black)"/>
    <x v="4"/>
    <m/>
    <n v="2148"/>
    <n v="3645"/>
    <n v="0.41"/>
    <x v="4"/>
    <x v="730"/>
    <x v="0"/>
    <x v="0"/>
    <s v="Medium"/>
    <x v="828"/>
  </r>
  <r>
    <x v="906"/>
    <s v="Pigeon Healthifry Digital Air Fryer, 360¬∞ High Speed Air Circulation Technology 1200 W with Non-Stick 4.2 L Basket - Green"/>
    <x v="4"/>
    <m/>
    <n v="3599"/>
    <n v="7950"/>
    <n v="0.55000000000000004"/>
    <x v="1"/>
    <x v="445"/>
    <x v="0"/>
    <x v="0"/>
    <s v="High"/>
    <x v="829"/>
  </r>
  <r>
    <x v="907"/>
    <s v="PrettyKrafts Laundry Basket for clothes with Lid &amp; Handles, Toys Organiser, 75 Ltr Black &amp; Grey"/>
    <x v="4"/>
    <m/>
    <n v="351"/>
    <n v="999"/>
    <n v="0.65"/>
    <x v="2"/>
    <x v="731"/>
    <x v="0"/>
    <x v="0"/>
    <s v="High"/>
    <x v="830"/>
  </r>
  <r>
    <x v="908"/>
    <s v="Philips GC1905 1440-Watt Steam Iron with Spray (Blue)"/>
    <x v="4"/>
    <s v="SteamIrons"/>
    <n v="1614"/>
    <n v="1745"/>
    <n v="0.08"/>
    <x v="5"/>
    <x v="732"/>
    <x v="0"/>
    <x v="0"/>
    <s v="Low"/>
    <x v="831"/>
  </r>
  <r>
    <x v="909"/>
    <s v="Havells Immersion HB15 1500 Watt (White Blue)"/>
    <x v="4"/>
    <m/>
    <n v="719"/>
    <n v="1295"/>
    <n v="0.44"/>
    <x v="1"/>
    <x v="733"/>
    <x v="0"/>
    <x v="0"/>
    <s v="Medium"/>
    <x v="832"/>
  </r>
  <r>
    <x v="910"/>
    <s v="AGARO LR2007 Lint Remover, Rechargeable, for Woolen Sweaters, Blankets, Jackets, Burr Remover, Pill Remover From Carpets, Curtains"/>
    <x v="4"/>
    <m/>
    <n v="678"/>
    <n v="1499"/>
    <n v="0.55000000000000004"/>
    <x v="1"/>
    <x v="734"/>
    <x v="0"/>
    <x v="0"/>
    <s v="High"/>
    <x v="833"/>
  </r>
  <r>
    <x v="911"/>
    <s v="Pigeon 1.5 litre Hot Kettle and Stainless Steel Water Bottle Combo used for boiling Water, Making Tea and Coffee, Instant Noodles, Soup, 1500 Watt with Auto Shut- off Feature - (Silver)"/>
    <x v="4"/>
    <m/>
    <n v="809"/>
    <n v="1545"/>
    <n v="0.48"/>
    <x v="10"/>
    <x v="735"/>
    <x v="0"/>
    <x v="0"/>
    <s v="Medium"/>
    <x v="834"/>
  </r>
  <r>
    <x v="912"/>
    <s v="NutriPro Juicer Mixer Grinder - Smoothie Maker - 500 Watts (3 Jars 2 Blades)"/>
    <x v="4"/>
    <m/>
    <n v="1969"/>
    <n v="5000"/>
    <n v="0.61"/>
    <x v="4"/>
    <x v="736"/>
    <x v="0"/>
    <x v="0"/>
    <s v="High"/>
    <x v="835"/>
  </r>
  <r>
    <x v="913"/>
    <s v="Philips GC026/30 Fabric Shaver, Lint Remover for Woolen Sweaters, Blankets, Jackets/Burr Remover Pill Remover from Carpets, Curtains (White)"/>
    <x v="4"/>
    <m/>
    <n v="1490"/>
    <n v="1695"/>
    <n v="0.12"/>
    <x v="6"/>
    <x v="737"/>
    <x v="0"/>
    <x v="0"/>
    <s v="Low"/>
    <x v="836"/>
  </r>
  <r>
    <x v="914"/>
    <s v="Havells Cista Room Heater, White, 2000 Watts"/>
    <x v="4"/>
    <m/>
    <n v="2499"/>
    <n v="3945"/>
    <n v="0.37"/>
    <x v="0"/>
    <x v="738"/>
    <x v="0"/>
    <x v="0"/>
    <s v="Medium"/>
    <x v="837"/>
  </r>
  <r>
    <x v="915"/>
    <s v="AGARO Regal 800 Watts Handheld Vacuum Cleaner, Lightweight &amp; Durable Body, Small/Mini Size ( Black)"/>
    <x v="4"/>
    <s v="HandheldVacuums"/>
    <n v="1665"/>
    <n v="2099"/>
    <n v="0.21"/>
    <x v="2"/>
    <x v="739"/>
    <x v="0"/>
    <x v="0"/>
    <s v="Low"/>
    <x v="838"/>
  </r>
  <r>
    <x v="916"/>
    <s v="Philips Viva Collection HD4928/01 2100-Watt Induction Cooktop with Feather Touch Sensor and Crystal Glass Plate (Black)"/>
    <x v="4"/>
    <m/>
    <n v="3229"/>
    <n v="5295"/>
    <n v="0.39"/>
    <x v="1"/>
    <x v="740"/>
    <x v="0"/>
    <x v="0"/>
    <s v="Medium"/>
    <x v="839"/>
  </r>
  <r>
    <x v="917"/>
    <s v="Pigeon By Stovekraft ABS Plastic Acer Plus Induction Cooktop 1800 Watts With Feather Touch Control - Black"/>
    <x v="4"/>
    <m/>
    <n v="1799"/>
    <n v="3595"/>
    <n v="0.5"/>
    <x v="0"/>
    <x v="741"/>
    <x v="0"/>
    <x v="0"/>
    <s v="High"/>
    <x v="840"/>
  </r>
  <r>
    <x v="918"/>
    <s v="AGARO Esteem Multi Kettle 1.2 Litre, 600W with 3 Heating Modes &amp; Rapid Boil Technology"/>
    <x v="4"/>
    <m/>
    <n v="1260"/>
    <n v="1699"/>
    <n v="0.26"/>
    <x v="1"/>
    <x v="742"/>
    <x v="0"/>
    <x v="0"/>
    <s v="Low"/>
    <x v="841"/>
  </r>
  <r>
    <x v="919"/>
    <s v="Bajaj Minor 1000 Watts Radiant Room Heater (Steel, ISI Approved)"/>
    <x v="4"/>
    <m/>
    <n v="749"/>
    <n v="1129"/>
    <n v="0.34"/>
    <x v="2"/>
    <x v="743"/>
    <x v="0"/>
    <x v="0"/>
    <s v="Medium"/>
    <x v="842"/>
  </r>
  <r>
    <x v="920"/>
    <s v="Butterfly Jet Elite Mixer Grinder, 750W, 4 Jars (Grey)"/>
    <x v="4"/>
    <m/>
    <n v="3499"/>
    <n v="5795"/>
    <n v="0.4"/>
    <x v="3"/>
    <x v="744"/>
    <x v="0"/>
    <x v="0"/>
    <s v="Medium"/>
    <x v="843"/>
  </r>
  <r>
    <x v="921"/>
    <s v="SOFLIN Egg Boiler Electric Automatic Off 7 Egg Poacher for Steaming, Cooking, Boiling and Frying (400 Watts, Blue)"/>
    <x v="4"/>
    <m/>
    <n v="379"/>
    <n v="999"/>
    <n v="0.62"/>
    <x v="5"/>
    <x v="745"/>
    <x v="0"/>
    <x v="0"/>
    <s v="High"/>
    <x v="844"/>
  </r>
  <r>
    <x v="922"/>
    <s v="Lifelong LLQH925 Dyno Quartz Heater 2 Power settings Tip Over Cut-off Switch 800 Watt Silent operation Power Indicator 2 Rod Room Heater (1 Year Warranty, Grey)"/>
    <x v="4"/>
    <m/>
    <n v="1099"/>
    <n v="2400"/>
    <n v="0.54"/>
    <x v="0"/>
    <x v="746"/>
    <x v="4"/>
    <x v="0"/>
    <s v="High"/>
    <x v="845"/>
  </r>
  <r>
    <x v="923"/>
    <s v="Amazon Basics 1500 W Electric Kettle (Stainless Steel Body, 1.5 L)"/>
    <x v="4"/>
    <m/>
    <n v="749"/>
    <n v="1299"/>
    <n v="0.42"/>
    <x v="2"/>
    <x v="559"/>
    <x v="0"/>
    <x v="0"/>
    <s v="Medium"/>
    <x v="846"/>
  </r>
  <r>
    <x v="924"/>
    <s v="Prestige Sandwich Maker PGMFD 01, Black"/>
    <x v="4"/>
    <m/>
    <n v="1299"/>
    <n v="1299"/>
    <n v="0"/>
    <x v="1"/>
    <x v="747"/>
    <x v="0"/>
    <x v="0"/>
    <s v="Low"/>
    <x v="847"/>
  </r>
  <r>
    <x v="925"/>
    <s v="Orient Electric Fabrijoy DIFJ10BP 1000-Watt Dry Iron, Non-Stick (White and Blue)"/>
    <x v="4"/>
    <s v="DryIrons"/>
    <n v="549"/>
    <n v="1090"/>
    <n v="0.5"/>
    <x v="1"/>
    <x v="748"/>
    <x v="0"/>
    <x v="0"/>
    <s v="High"/>
    <x v="848"/>
  </r>
  <r>
    <x v="926"/>
    <s v="Lifelong LLFH921 Regalia 2000 W Fan Heater, 3 Air Settings, Room Heater with Overheating Protection, 1 Year Warranty ( White, (ISI Certified, Ideal for small to medium room/area)"/>
    <x v="4"/>
    <m/>
    <n v="899"/>
    <n v="2000"/>
    <n v="0.55000000000000004"/>
    <x v="9"/>
    <x v="749"/>
    <x v="0"/>
    <x v="0"/>
    <s v="High"/>
    <x v="849"/>
  </r>
  <r>
    <x v="927"/>
    <s v="Philips GC181 Heavy Weight 1000-Watt Dry Iron, Pack of 1"/>
    <x v="4"/>
    <s v="DryIrons"/>
    <n v="1321"/>
    <n v="1545"/>
    <n v="0.14000000000000001"/>
    <x v="5"/>
    <x v="750"/>
    <x v="0"/>
    <x v="0"/>
    <s v="Low"/>
    <x v="850"/>
  </r>
  <r>
    <x v="928"/>
    <s v="Bulfyss USB Rechargeable Lint Remover Fabric Shaver Pet Hair Remover, Effectively and Quickly Remove Fuzz for Clothes, Sweater, Couch, Sofa, Blanket, Curtain, Wool, Cashmere (Grey, 1 Year Warranty)"/>
    <x v="4"/>
    <m/>
    <n v="1099"/>
    <n v="1999"/>
    <n v="0.45"/>
    <x v="2"/>
    <x v="751"/>
    <x v="0"/>
    <x v="0"/>
    <s v="Medium"/>
    <x v="851"/>
  </r>
  <r>
    <x v="929"/>
    <s v="Bajaj DX-7 1000W Dry Iron with Advance Soleplate and Anti-bacterial German Coating Technology, White"/>
    <x v="4"/>
    <s v="DryIrons"/>
    <n v="775"/>
    <n v="875"/>
    <n v="0.11"/>
    <x v="1"/>
    <x v="752"/>
    <x v="0"/>
    <x v="0"/>
    <s v="Low"/>
    <x v="852"/>
  </r>
  <r>
    <x v="930"/>
    <s v="Bajaj New Shakti Neo 25L Vertical Storage Water Heater (Geyser 25 Litres) 4 Star BEE Rated Heater For Water Heating with Titanium Armour, Swirl Flow Technology, Glasslined Tank(White), 1 Yr Warranty"/>
    <x v="4"/>
    <m/>
    <n v="6299"/>
    <n v="15270"/>
    <n v="0.59"/>
    <x v="4"/>
    <x v="753"/>
    <x v="0"/>
    <x v="0"/>
    <s v="High"/>
    <x v="853"/>
  </r>
  <r>
    <x v="931"/>
    <s v="PHILIPS Handheld Garment Steamer STH3000/20 - Compact &amp; Foldable, Convenient Vertical Steaming, 1000 Watt Quick Heat Up, up to 20g/min, Kills 99.9%* Bacteria (Reno Blue), Small"/>
    <x v="4"/>
    <s v="SteamIrons"/>
    <n v="3190"/>
    <n v="4195"/>
    <n v="0.24"/>
    <x v="2"/>
    <x v="754"/>
    <x v="0"/>
    <x v="0"/>
    <s v="Low"/>
    <x v="854"/>
  </r>
  <r>
    <x v="932"/>
    <s v="Room Heater Warmer Wall-Outlet 400 Watts Electric Handy Room Heater (Room Heaters Home for Bedroom, Reading Books, Work, bathrooms, Rooms, Offices, Home Offices,2022"/>
    <x v="4"/>
    <m/>
    <n v="799"/>
    <n v="1989"/>
    <n v="0.6"/>
    <x v="5"/>
    <x v="755"/>
    <x v="0"/>
    <x v="0"/>
    <s v="High"/>
    <x v="855"/>
  </r>
  <r>
    <x v="933"/>
    <s v="Wonderchef Nutri-blend Mixer, Grinder &amp; Blender | Powerful 400W 22000 RPM motor | Stainless steel Blades | 2 unbreakable jars | 2 Years warranty | Online recipe book by Chef Sanjeev Kapoor | Black"/>
    <x v="4"/>
    <m/>
    <n v="2699"/>
    <n v="5000"/>
    <n v="0.46"/>
    <x v="2"/>
    <x v="756"/>
    <x v="0"/>
    <x v="0"/>
    <s v="Medium"/>
    <x v="856"/>
  </r>
  <r>
    <x v="934"/>
    <s v="USHA Armor AR1100WB 1100 W Dry Iron with Black Weilburger Soleplate (Purple)"/>
    <x v="4"/>
    <s v="DryIrons"/>
    <n v="599"/>
    <n v="990"/>
    <n v="0.39"/>
    <x v="3"/>
    <x v="757"/>
    <x v="0"/>
    <x v="0"/>
    <s v="Medium"/>
    <x v="857"/>
  </r>
  <r>
    <x v="935"/>
    <s v="Butterfly EKN 1.5-Litre Electric Kettle (Silver with Black)"/>
    <x v="4"/>
    <m/>
    <n v="749"/>
    <n v="1111"/>
    <n v="0.33"/>
    <x v="1"/>
    <x v="758"/>
    <x v="0"/>
    <x v="0"/>
    <s v="Medium"/>
    <x v="858"/>
  </r>
  <r>
    <x v="936"/>
    <s v="Crompton Arno Neo 15-L 5 Star Rated Storage Water Heater (Geyser) with Advanced 3 Level Safety (Grey)"/>
    <x v="4"/>
    <m/>
    <n v="6199"/>
    <n v="10400"/>
    <n v="0.4"/>
    <x v="4"/>
    <x v="759"/>
    <x v="0"/>
    <x v="0"/>
    <s v="Medium"/>
    <x v="859"/>
  </r>
  <r>
    <x v="937"/>
    <s v="Borosil Chef Delite BCH20DBB21 300-Watt Chopper (Black)"/>
    <x v="4"/>
    <m/>
    <n v="1819"/>
    <n v="2490"/>
    <n v="0.27"/>
    <x v="6"/>
    <x v="760"/>
    <x v="0"/>
    <x v="0"/>
    <s v="Low"/>
    <x v="860"/>
  </r>
  <r>
    <x v="938"/>
    <s v="KENT 16055 Amaze Cool Touch Electric Kettle 1.8 L 1500 W | Plastic Outer &amp; Stainless Steel Inside body | Auto shut off Over heating protection | Multipurpose hot water Kettle | 1 Year Warranty"/>
    <x v="4"/>
    <m/>
    <n v="1199"/>
    <n v="1900"/>
    <n v="0.37"/>
    <x v="2"/>
    <x v="761"/>
    <x v="0"/>
    <x v="0"/>
    <s v="Medium"/>
    <x v="861"/>
  </r>
  <r>
    <x v="939"/>
    <s v="Prestige IRIS Plus 750 watt mixer grinder"/>
    <x v="4"/>
    <m/>
    <n v="3249"/>
    <n v="6295"/>
    <n v="0.48"/>
    <x v="0"/>
    <x v="762"/>
    <x v="0"/>
    <x v="0"/>
    <s v="Medium"/>
    <x v="862"/>
  </r>
  <r>
    <x v="940"/>
    <s v="Simxen Egg Boiler Electric Automatic Off 7 Egg Poacher for Steaming, Cooking Also Boiling and Frying 400 W (Blue, Pink)"/>
    <x v="4"/>
    <m/>
    <n v="349"/>
    <n v="999"/>
    <n v="0.65"/>
    <x v="2"/>
    <x v="763"/>
    <x v="0"/>
    <x v="0"/>
    <s v="High"/>
    <x v="863"/>
  </r>
  <r>
    <x v="941"/>
    <s v="Amazon Basics 2000/1000 Watt Room Heater with Adjustable Thermostat (ISI certified, White color, Ideal for small to medium room/area)"/>
    <x v="4"/>
    <m/>
    <n v="1049"/>
    <n v="1699"/>
    <n v="0.38"/>
    <x v="19"/>
    <x v="764"/>
    <x v="0"/>
    <x v="0"/>
    <s v="Medium"/>
    <x v="864"/>
  </r>
  <r>
    <x v="942"/>
    <s v="HealthSense Weight Machine for Kitchen, Kitchen Food Weighing Scale for Health, Fitness, Home Baking &amp; Cooking with Hanging Design, Touch Button, Tare Function &amp; 1 Year Warranty ‚Äì Chef-Mate KS 40"/>
    <x v="4"/>
    <m/>
    <n v="799"/>
    <n v="1500"/>
    <n v="0.47"/>
    <x v="5"/>
    <x v="765"/>
    <x v="0"/>
    <x v="0"/>
    <s v="Medium"/>
    <x v="865"/>
  </r>
  <r>
    <x v="943"/>
    <s v="Bajaj New Shakti Neo 10L Vertical Storage Water Heater (Geyser 10 Litres) 4 Star BEE Rated Heater For Water Heating with Titanium Armour, Swirl Flow Technology, Glasslined Tank(White), 1 Yr Warranty"/>
    <x v="4"/>
    <m/>
    <n v="4999"/>
    <n v="9650"/>
    <n v="0.48"/>
    <x v="1"/>
    <x v="766"/>
    <x v="0"/>
    <x v="0"/>
    <s v="Medium"/>
    <x v="866"/>
  </r>
  <r>
    <x v="944"/>
    <s v="Bosch Pro 1000W Mixer Grinder MGM8842MIN - Black"/>
    <x v="4"/>
    <m/>
    <n v="6999"/>
    <n v="10590"/>
    <n v="0.34"/>
    <x v="6"/>
    <x v="767"/>
    <x v="0"/>
    <x v="0"/>
    <s v="Medium"/>
    <x v="867"/>
  </r>
  <r>
    <x v="945"/>
    <s v="Bulfyss Stainless Steel Digital Kitchen Weighing Scale &amp; Food Weight Machine for Diet, Nutrition, Health, Fitness, Baking &amp; Cooking (5Kgs, Stainless Steel, 2 Years Warranty)"/>
    <x v="4"/>
    <m/>
    <n v="799"/>
    <n v="1999"/>
    <n v="0.6"/>
    <x v="4"/>
    <x v="768"/>
    <x v="0"/>
    <x v="0"/>
    <s v="High"/>
    <x v="868"/>
  </r>
  <r>
    <x v="946"/>
    <s v="VR 18 Pcs - 3 Different Size Plastic Food Snack Bag Pouch Clip Sealer Large, Medium, Small Plastic Snack Seal Sealing Bag Clips Vacuum Sealer (Set of 18, Multi-Color) (Multicolor)"/>
    <x v="4"/>
    <m/>
    <n v="89"/>
    <n v="89"/>
    <n v="0"/>
    <x v="1"/>
    <x v="769"/>
    <x v="0"/>
    <x v="2"/>
    <s v="Low"/>
    <x v="869"/>
  </r>
  <r>
    <x v="947"/>
    <s v="Orient Electric Apex-FX 1200mm Ultra High Speed 400 RPM Ceiling Fan (Brown)"/>
    <x v="4"/>
    <m/>
    <n v="1400"/>
    <n v="2485"/>
    <n v="0.44"/>
    <x v="4"/>
    <x v="770"/>
    <x v="0"/>
    <x v="0"/>
    <s v="Medium"/>
    <x v="870"/>
  </r>
  <r>
    <x v="948"/>
    <s v="PrettyKrafts Folding Laundry Basket for Clothes with Lid &amp; Handle, Toys Organiser, 75 Litre, (Pack of 1), Mushroom Print"/>
    <x v="4"/>
    <m/>
    <n v="355"/>
    <n v="899"/>
    <n v="0.61"/>
    <x v="4"/>
    <x v="771"/>
    <x v="0"/>
    <x v="0"/>
    <s v="High"/>
    <x v="871"/>
  </r>
  <r>
    <x v="949"/>
    <s v="Bajaj Majesty RX11 2000 Watts Heat Convector Room Heater (White, ISI Approved)"/>
    <x v="4"/>
    <m/>
    <n v="2169"/>
    <n v="3279"/>
    <n v="0.34"/>
    <x v="4"/>
    <x v="772"/>
    <x v="0"/>
    <x v="0"/>
    <s v="Medium"/>
    <x v="872"/>
  </r>
  <r>
    <x v="950"/>
    <s v="Eureka Forbes Trendy Zip 1000 Watts powerful suction vacuum cleaner with resuable dust bag &amp; 5 accessories,1 year warrantycompact,light weight &amp; easy to use (Black)"/>
    <x v="4"/>
    <s v="CanisterVacuums"/>
    <n v="2799"/>
    <n v="3799"/>
    <n v="0.26"/>
    <x v="3"/>
    <x v="773"/>
    <x v="0"/>
    <x v="0"/>
    <s v="Low"/>
    <x v="873"/>
  </r>
  <r>
    <x v="951"/>
    <s v="Pigeon by Stovekraft Quartz Electric Kettle (14299) 1.7 Litre with Stainless Steel Body, used for boiling Water, making tea and coffee, instant noodles, soup etc. 1500 Watt (Silver)"/>
    <x v="4"/>
    <m/>
    <n v="899"/>
    <n v="1249"/>
    <n v="0.28000000000000003"/>
    <x v="3"/>
    <x v="774"/>
    <x v="0"/>
    <x v="0"/>
    <s v="Low"/>
    <x v="874"/>
  </r>
  <r>
    <x v="952"/>
    <s v="Maharaja Whiteline Lava Neo 1200-Watts Halogen Heater (White and Red)"/>
    <x v="4"/>
    <m/>
    <n v="2499"/>
    <n v="5000"/>
    <n v="0.5"/>
    <x v="0"/>
    <x v="775"/>
    <x v="0"/>
    <x v="0"/>
    <s v="High"/>
    <x v="875"/>
  </r>
  <r>
    <x v="953"/>
    <s v="Crompton Gracee 5-L Instant Water Heater (Geyser)"/>
    <x v="4"/>
    <m/>
    <n v="3599"/>
    <n v="7299"/>
    <n v="0.51"/>
    <x v="2"/>
    <x v="776"/>
    <x v="0"/>
    <x v="0"/>
    <s v="High"/>
    <x v="876"/>
  </r>
  <r>
    <x v="954"/>
    <s v="Bajaj DX-2 600W Dry Iron with Advance Soleplate and Anti-bacterial German Coating Technology, Black"/>
    <x v="4"/>
    <s v="DryIrons"/>
    <n v="499"/>
    <n v="625"/>
    <n v="0.2"/>
    <x v="1"/>
    <x v="777"/>
    <x v="0"/>
    <x v="0"/>
    <s v="Low"/>
    <x v="877"/>
  </r>
  <r>
    <x v="955"/>
    <s v="Bajaj Waterproof 1500 Watts Immersion Rod Heater"/>
    <x v="4"/>
    <m/>
    <n v="653"/>
    <n v="1020"/>
    <n v="0.36"/>
    <x v="4"/>
    <x v="778"/>
    <x v="0"/>
    <x v="0"/>
    <s v="Medium"/>
    <x v="878"/>
  </r>
  <r>
    <x v="956"/>
    <s v="AGARO Supreme High Pressure Washer, 1800 Watts, 120 Bars, 6.5L/Min Flow Rate, 8 Meters Outlet Hose, Portable, for Car,Bike and Home Cleaning Purpose, Black and Orange"/>
    <x v="4"/>
    <m/>
    <n v="4789"/>
    <n v="8990"/>
    <n v="0.47"/>
    <x v="5"/>
    <x v="779"/>
    <x v="0"/>
    <x v="0"/>
    <s v="Medium"/>
    <x v="879"/>
  </r>
  <r>
    <x v="957"/>
    <s v="Bajaj Deluxe 2000 Watts Halogen Room Heater (Steel, ISI Approved), Multicolor"/>
    <x v="4"/>
    <m/>
    <n v="1409"/>
    <n v="1639"/>
    <n v="0.14000000000000001"/>
    <x v="10"/>
    <x v="780"/>
    <x v="0"/>
    <x v="0"/>
    <s v="Low"/>
    <x v="880"/>
  </r>
  <r>
    <x v="958"/>
    <s v="Orpat HHB-100E WOB 250-Watt Hand Blender (White)"/>
    <x v="4"/>
    <m/>
    <n v="753"/>
    <n v="899"/>
    <n v="0.16"/>
    <x v="1"/>
    <x v="781"/>
    <x v="0"/>
    <x v="0"/>
    <s v="Low"/>
    <x v="881"/>
  </r>
  <r>
    <x v="959"/>
    <s v="GILTON Egg Boiler Electric Automatic Off 7 Egg Poacher for Steaming, Cooking Also Boiling and Frying, Multi Color"/>
    <x v="4"/>
    <m/>
    <n v="353"/>
    <n v="1199"/>
    <n v="0.71"/>
    <x v="5"/>
    <x v="782"/>
    <x v="0"/>
    <x v="0"/>
    <s v="High"/>
    <x v="882"/>
  </r>
  <r>
    <x v="960"/>
    <s v="HealthSense Chef-Mate KS 33 Digital Kitchen Weighing Scale &amp; Food Weight Machine for Health, Fitness, Home Baking &amp; Cooking with Free Bowl, 1 Year Warranty &amp; Batteries Included"/>
    <x v="4"/>
    <m/>
    <n v="1099"/>
    <n v="1899"/>
    <n v="0.42"/>
    <x v="5"/>
    <x v="783"/>
    <x v="0"/>
    <x v="0"/>
    <s v="Medium"/>
    <x v="883"/>
  </r>
  <r>
    <x v="961"/>
    <s v="PHILIPS Digital Air Fryer HD9252/90 with Touch Panel, uses up to 90% less fat, 7 Pre-set Menu, 1400W, 4.1 Liter, with Rapid Air Technology (Black), Large"/>
    <x v="4"/>
    <m/>
    <n v="8799"/>
    <n v="11595"/>
    <n v="0.24"/>
    <x v="6"/>
    <x v="784"/>
    <x v="0"/>
    <x v="0"/>
    <s v="Low"/>
    <x v="884"/>
  </r>
  <r>
    <x v="962"/>
    <s v="Milton Go Electro 2.0 Stainless Steel Electric Kettle, 1 Piece, 2 Litres, Silver | Power Indicator | 1500 Watts | Auto Cut-off | Detachable 360 Degree Connector | Boiler for Water"/>
    <x v="4"/>
    <m/>
    <n v="1345"/>
    <n v="1750"/>
    <n v="0.23"/>
    <x v="0"/>
    <x v="785"/>
    <x v="0"/>
    <x v="0"/>
    <s v="Low"/>
    <x v="885"/>
  </r>
  <r>
    <x v="963"/>
    <s v="Philips Daily Collection HD2582/00 830-Watt 2-Slice Pop-up Toaster (White)"/>
    <x v="4"/>
    <m/>
    <n v="2095"/>
    <n v="2095"/>
    <n v="0"/>
    <x v="7"/>
    <x v="786"/>
    <x v="0"/>
    <x v="0"/>
    <s v="Low"/>
    <x v="886"/>
  </r>
  <r>
    <x v="964"/>
    <s v="Crompton Insta Comfy 800 Watt Room Heater with 2 Heat Settings(Grey Blue)"/>
    <x v="4"/>
    <m/>
    <n v="1498"/>
    <n v="2300"/>
    <n v="0.35"/>
    <x v="0"/>
    <x v="787"/>
    <x v="0"/>
    <x v="0"/>
    <s v="Medium"/>
    <x v="887"/>
  </r>
  <r>
    <x v="965"/>
    <s v="USHA Heat Convector 812 T 2000-Watt with Instant Heating Feature (Black)"/>
    <x v="4"/>
    <m/>
    <n v="2199"/>
    <n v="2990"/>
    <n v="0.26"/>
    <x v="0"/>
    <x v="788"/>
    <x v="0"/>
    <x v="0"/>
    <s v="Low"/>
    <x v="888"/>
  </r>
  <r>
    <x v="966"/>
    <s v="Philips HL7756/00 Mixer Grinder, 750W, 3 Jars (Black)"/>
    <x v="4"/>
    <m/>
    <n v="3699"/>
    <n v="4295"/>
    <n v="0.14000000000000001"/>
    <x v="4"/>
    <x v="789"/>
    <x v="0"/>
    <x v="0"/>
    <s v="Low"/>
    <x v="889"/>
  </r>
  <r>
    <x v="967"/>
    <s v="Kuber Industries Waterproof Round Non Wovan Laundry Bag/Hamper|Metalic Printed With Handles|Foldable Bin &amp; 45 Liter Capicity|Size 37 x 37 x 49, Pack of 1 (Beige &amp; Brown)-KUBMART11450"/>
    <x v="4"/>
    <m/>
    <n v="177"/>
    <n v="199"/>
    <n v="0.11"/>
    <x v="4"/>
    <x v="790"/>
    <x v="0"/>
    <x v="2"/>
    <s v="Low"/>
    <x v="890"/>
  </r>
  <r>
    <x v="968"/>
    <s v="Lifelong LLMG93 500 Watt Duos Mixer Grinder, 2 Stainless Steel Jar (Liquidizing and Chutney Jar)| ABS Body, Stainless Steel Blades, 3 Speed Options with Whip (1 Year Warranty, Black)"/>
    <x v="4"/>
    <m/>
    <n v="1149"/>
    <n v="2499"/>
    <n v="0.54"/>
    <x v="0"/>
    <x v="791"/>
    <x v="0"/>
    <x v="0"/>
    <s v="High"/>
    <x v="891"/>
  </r>
  <r>
    <x v="969"/>
    <s v="IKEA Frother for Milk"/>
    <x v="4"/>
    <m/>
    <n v="244"/>
    <n v="499"/>
    <n v="0.51"/>
    <x v="8"/>
    <x v="792"/>
    <x v="0"/>
    <x v="1"/>
    <s v="High"/>
    <x v="892"/>
  </r>
  <r>
    <x v="970"/>
    <s v="Crompton Insta Comfort Heater 2000 Watts Heat Convector with Adjustable Thermostats, Hybrid Cyan, Standard (‚ÄéACGRH- INSTACOMFORT)"/>
    <x v="4"/>
    <m/>
    <n v="1959"/>
    <n v="2400"/>
    <n v="0.18"/>
    <x v="2"/>
    <x v="793"/>
    <x v="0"/>
    <x v="0"/>
    <s v="Low"/>
    <x v="893"/>
  </r>
  <r>
    <x v="971"/>
    <s v="Lint Remover Woolen Clothes Lint Extractor Battery Lint Removing Machine Bhur Remover"/>
    <x v="4"/>
    <m/>
    <n v="319"/>
    <n v="749"/>
    <n v="0.56999999999999995"/>
    <x v="15"/>
    <x v="794"/>
    <x v="0"/>
    <x v="0"/>
    <s v="High"/>
    <x v="894"/>
  </r>
  <r>
    <x v="972"/>
    <s v="Pigeon Kessel Multipurpose Kettle (12173) 1.2 litres with Stainless Steel Body, used for boiling Water and milk, Tea, Coffee, Oats, Noodles, Soup etc. 600 Watt (Black &amp; Silver)"/>
    <x v="4"/>
    <m/>
    <n v="1499"/>
    <n v="1775"/>
    <n v="0.16"/>
    <x v="3"/>
    <x v="795"/>
    <x v="0"/>
    <x v="0"/>
    <s v="Low"/>
    <x v="895"/>
  </r>
  <r>
    <x v="973"/>
    <s v="C (DEVICE) Lint Remover for Woolen Clothes, Electric Lint Remover, Best Lint Shaver for Clothes Pack of 1"/>
    <x v="4"/>
    <m/>
    <n v="469"/>
    <n v="1599"/>
    <n v="0.71"/>
    <x v="10"/>
    <x v="796"/>
    <x v="7"/>
    <x v="0"/>
    <s v="High"/>
    <x v="896"/>
  </r>
  <r>
    <x v="974"/>
    <s v="Pigeon by Stovekraft 2 Slice Auto Pop up Toaster. A Smart Bread Toaster for Your Home (750 Watt) (black)"/>
    <x v="4"/>
    <m/>
    <n v="1099"/>
    <n v="1795"/>
    <n v="0.39"/>
    <x v="1"/>
    <x v="797"/>
    <x v="0"/>
    <x v="0"/>
    <s v="Medium"/>
    <x v="897"/>
  </r>
  <r>
    <x v="975"/>
    <s v="Bajaj OFR Room Heater, 13 Fin 2900 Watts Oil Filled Room Heater with 400W PTC Ceramic Fan Heater, ISI Approved (Majesty 13F Plus Black)"/>
    <x v="4"/>
    <m/>
    <n v="9590"/>
    <n v="15999"/>
    <n v="0.4"/>
    <x v="4"/>
    <x v="779"/>
    <x v="0"/>
    <x v="0"/>
    <s v="Medium"/>
    <x v="898"/>
  </r>
  <r>
    <x v="976"/>
    <s v="Luminous Vento Deluxe 150 mm Exhaust Fan for Kitchen, Bathroom with Strong Air Suction, Rust Proof Body and Dust Protection Shutters (2-Year Warranty, White)"/>
    <x v="4"/>
    <m/>
    <n v="999"/>
    <n v="1490"/>
    <n v="0.33"/>
    <x v="4"/>
    <x v="798"/>
    <x v="0"/>
    <x v="0"/>
    <s v="Medium"/>
    <x v="899"/>
  </r>
  <r>
    <x v="977"/>
    <s v="Wipro Vesta 1.8 litre Cool touch electric Kettle with Auto cut off | Double Layer outer body | Triple Protection - Dry Boil, Steam &amp; Over Heat |Stainless Steel Inner Body | (Black, 1500 Watt)"/>
    <x v="4"/>
    <m/>
    <n v="1299"/>
    <n v="1999"/>
    <n v="0.35"/>
    <x v="0"/>
    <x v="799"/>
    <x v="0"/>
    <x v="0"/>
    <s v="Medium"/>
    <x v="900"/>
  </r>
  <r>
    <x v="978"/>
    <s v="Kitchen Mart Stainless Steel South Indian Filter Coffee Drip Maker, Madras Kappi, Drip Decotion Maker160ml (2 Cup)"/>
    <x v="4"/>
    <m/>
    <n v="292"/>
    <n v="499"/>
    <n v="0.41"/>
    <x v="4"/>
    <x v="800"/>
    <x v="0"/>
    <x v="1"/>
    <s v="Medium"/>
    <x v="901"/>
  </r>
  <r>
    <x v="979"/>
    <s v="Ikea 903.391.72 Polypropylene Plastic Solid Bevara Sealing Clip (Multicolour) - 30 Pack, Adjustable"/>
    <x v="4"/>
    <m/>
    <n v="160"/>
    <n v="299"/>
    <n v="0.46"/>
    <x v="15"/>
    <x v="801"/>
    <x v="0"/>
    <x v="1"/>
    <s v="Medium"/>
    <x v="902"/>
  </r>
  <r>
    <x v="980"/>
    <s v="HUL Pureit Germkill kit for Classic 23 L water purifier - 1500 L Capacity"/>
    <x v="4"/>
    <m/>
    <n v="600"/>
    <n v="600"/>
    <n v="0"/>
    <x v="4"/>
    <x v="802"/>
    <x v="0"/>
    <x v="0"/>
    <s v="Low"/>
    <x v="903"/>
  </r>
  <r>
    <x v="981"/>
    <s v="HUL Pureit Germkill kit for Classic 23 L water purifier - 3000 L Capacity"/>
    <x v="4"/>
    <m/>
    <n v="1130"/>
    <n v="1130"/>
    <n v="0"/>
    <x v="1"/>
    <x v="803"/>
    <x v="0"/>
    <x v="0"/>
    <s v="Low"/>
    <x v="904"/>
  </r>
  <r>
    <x v="982"/>
    <s v="Prestige Iris 750 Watt Mixer Grinder with 3 Stainless Steel Jar + 1 Juicer Jar (White and Blue)"/>
    <x v="4"/>
    <m/>
    <n v="3249"/>
    <n v="6295"/>
    <n v="0.48"/>
    <x v="3"/>
    <x v="804"/>
    <x v="0"/>
    <x v="0"/>
    <s v="Medium"/>
    <x v="905"/>
  </r>
  <r>
    <x v="983"/>
    <s v="Preethi Blue Leaf Diamond MG-214 mixer grinder 750 watt (Blue/White), 3 jars &amp; Flexi Lid, FBT motor with 2yr Guarantee &amp; Lifelong Free Service"/>
    <x v="4"/>
    <m/>
    <n v="3599"/>
    <n v="9455"/>
    <n v="0.62"/>
    <x v="4"/>
    <x v="805"/>
    <x v="0"/>
    <x v="0"/>
    <s v="High"/>
    <x v="906"/>
  </r>
  <r>
    <x v="984"/>
    <s v="Themisto 350 Watts Egg Boiler-Blue"/>
    <x v="4"/>
    <m/>
    <n v="368"/>
    <n v="699"/>
    <n v="0.47"/>
    <x v="4"/>
    <x v="806"/>
    <x v="0"/>
    <x v="0"/>
    <s v="Medium"/>
    <x v="907"/>
  </r>
  <r>
    <x v="985"/>
    <s v="Butterfly Smart Mixer Grinder, 750W, 4 Jars (Grey)"/>
    <x v="4"/>
    <m/>
    <n v="3199"/>
    <n v="4999"/>
    <n v="0.36"/>
    <x v="2"/>
    <x v="807"/>
    <x v="0"/>
    <x v="0"/>
    <s v="Medium"/>
    <x v="908"/>
  </r>
  <r>
    <x v="986"/>
    <s v="KENT Smart Multi Cooker Cum Kettle 1.2 Liter 800 Watts, Electric Cooker with Steamer &amp; Boiler for Idlis, Instant Noodles, Momos, Eggs, &amp; Steam Vegetables, Inner Stainless Steel &amp; Cool Touch Outer Body"/>
    <x v="4"/>
    <m/>
    <n v="1599"/>
    <n v="2900"/>
    <n v="0.45"/>
    <x v="10"/>
    <x v="808"/>
    <x v="0"/>
    <x v="0"/>
    <s v="Medium"/>
    <x v="909"/>
  </r>
  <r>
    <x v="987"/>
    <s v="InstaCuppa Portable Blender for Smoothie, Milk Shakes, Crushing Ice and Juices, USB Rechargeable Personal Blender Machine for Kitchen with 2000 mAh Rechargeable Battery, 150 Watt Motor, 400 ML"/>
    <x v="4"/>
    <m/>
    <n v="1999"/>
    <n v="2499"/>
    <n v="0.2"/>
    <x v="4"/>
    <x v="809"/>
    <x v="0"/>
    <x v="0"/>
    <s v="Low"/>
    <x v="910"/>
  </r>
  <r>
    <x v="988"/>
    <s v="USHA EI 1602 1000 W Lightweight Dry Iron with Non-Stick Soleplate (Multi-colour)"/>
    <x v="4"/>
    <s v="DryIrons"/>
    <n v="616"/>
    <n v="1190"/>
    <n v="0.48"/>
    <x v="4"/>
    <x v="810"/>
    <x v="0"/>
    <x v="0"/>
    <s v="Medium"/>
    <x v="911"/>
  </r>
  <r>
    <x v="989"/>
    <s v="KENT 16044 Hand Blender Stainless Steel 400 W | Variable Speed Control | Easy to Clean and Store | Low Noise Operation"/>
    <x v="4"/>
    <m/>
    <n v="1499"/>
    <n v="2100"/>
    <n v="0.28999999999999998"/>
    <x v="4"/>
    <x v="811"/>
    <x v="0"/>
    <x v="0"/>
    <s v="Low"/>
    <x v="912"/>
  </r>
  <r>
    <x v="990"/>
    <s v="White Feather Portable Heat Sealer Mini Sealing Machine for Food Storage Vacuum Bag, Chip, Plastic, Snack Bags, Package Home Closer Storage Tool (Multicolor) Random Colour"/>
    <x v="4"/>
    <m/>
    <n v="199"/>
    <n v="499"/>
    <n v="0.6"/>
    <x v="8"/>
    <x v="368"/>
    <x v="6"/>
    <x v="1"/>
    <s v="High"/>
    <x v="913"/>
  </r>
  <r>
    <x v="991"/>
    <s v="Crompton IHL 152 1500-Watt Immersion Water Heater with Copper Heating Element (Black)"/>
    <x v="4"/>
    <m/>
    <n v="610"/>
    <n v="825"/>
    <n v="0.26"/>
    <x v="4"/>
    <x v="812"/>
    <x v="0"/>
    <x v="0"/>
    <s v="Low"/>
    <x v="914"/>
  </r>
  <r>
    <x v="992"/>
    <s v="InstaCuppa Rechargeable Mini Electric Chopper - Stainless Steel Blades, One Touch Operation, for Mincing Garlic, Ginger, Onion, Vegetable, Meat, Nuts, (White, 250 ML, Pack of 1, 45 Watts)"/>
    <x v="4"/>
    <m/>
    <n v="999"/>
    <n v="1499"/>
    <n v="0.33"/>
    <x v="4"/>
    <x v="813"/>
    <x v="0"/>
    <x v="0"/>
    <s v="Medium"/>
    <x v="915"/>
  </r>
  <r>
    <x v="993"/>
    <s v="Philips PowerPro FC9352/01 Compact Bagless Vacuum Cleaner (Blue)"/>
    <x v="4"/>
    <s v="CanisterVacuums"/>
    <n v="8999"/>
    <n v="9995"/>
    <n v="0.1"/>
    <x v="6"/>
    <x v="814"/>
    <x v="0"/>
    <x v="0"/>
    <s v="Low"/>
    <x v="916"/>
  </r>
  <r>
    <x v="994"/>
    <s v="SAIELLIN Electric Lint Remover for Clothes Fabric Shaver Lint Shaver for Woolen Clothes Blanket Jackets Stainless Steel Blades, Clothes and Furniture Lint Roller for Fabrics Portable Lint Shavers (White Orange)"/>
    <x v="4"/>
    <m/>
    <n v="453"/>
    <n v="999"/>
    <n v="0.55000000000000004"/>
    <x v="5"/>
    <x v="815"/>
    <x v="0"/>
    <x v="0"/>
    <s v="High"/>
    <x v="917"/>
  </r>
  <r>
    <x v="995"/>
    <s v="Cookwell Bullet Mixer Grinder (5 Jars, 3 Blades, Silver)"/>
    <x v="4"/>
    <m/>
    <n v="2464"/>
    <n v="6000"/>
    <n v="0.59"/>
    <x v="4"/>
    <x v="562"/>
    <x v="0"/>
    <x v="0"/>
    <s v="High"/>
    <x v="918"/>
  </r>
  <r>
    <x v="996"/>
    <s v="Prestige PRWO 1.8-2 700-Watts Delight Electric Rice Cooker with 2 Aluminium Cooking Pans - 1.8 Liters, White"/>
    <x v="4"/>
    <m/>
    <n v="2719"/>
    <n v="3945"/>
    <n v="0.31"/>
    <x v="10"/>
    <x v="816"/>
    <x v="0"/>
    <x v="0"/>
    <s v="Medium"/>
    <x v="919"/>
  </r>
  <r>
    <x v="997"/>
    <s v="Swiffer Instant Electric Water Heater Faucet Tap Home-Kitchen Instantaneous Water Heater Tank less for Tap, LED Electric Head Water Heaters Tail Gallon Comfort(3000W) ((Pack of 1))"/>
    <x v="4"/>
    <m/>
    <n v="1439"/>
    <n v="1999"/>
    <n v="0.28000000000000003"/>
    <x v="20"/>
    <x v="817"/>
    <x v="4"/>
    <x v="0"/>
    <s v="Low"/>
    <x v="920"/>
  </r>
  <r>
    <x v="998"/>
    <s v="InstaCuppa Portable Blender for Smoothie, Milk Shakes, Crushing Ice and Juices, USB Rechargeable Personal Blender Machine for Kitchen with 4000 mAh Rechargeable Battery, 230 Watt Motor, 500 ML"/>
    <x v="4"/>
    <m/>
    <n v="2799"/>
    <n v="3499"/>
    <n v="0.2"/>
    <x v="7"/>
    <x v="818"/>
    <x v="0"/>
    <x v="0"/>
    <s v="Low"/>
    <x v="921"/>
  </r>
  <r>
    <x v="999"/>
    <s v="Lifelong LLWH106 Flash 3 Litres Instant Water Heater for Home Use, 8 Bar Pressure,Power On/Off Indicator and Advanced Safety, (3000W, ISI Certified, 2 Years Warranty)"/>
    <x v="4"/>
    <m/>
    <n v="2088"/>
    <n v="5550"/>
    <n v="0.62"/>
    <x v="2"/>
    <x v="819"/>
    <x v="0"/>
    <x v="0"/>
    <s v="High"/>
    <x v="922"/>
  </r>
  <r>
    <x v="1000"/>
    <s v="Hindware Atlantic Compacto 3 Litre Instant water heater with Stainless Steel Tank, Robust Construction, Pressure Relief Valve And I-thermostat Feature (White And Grey)"/>
    <x v="4"/>
    <m/>
    <n v="2399"/>
    <n v="4590"/>
    <n v="0.48"/>
    <x v="4"/>
    <x v="820"/>
    <x v="0"/>
    <x v="0"/>
    <s v="Medium"/>
    <x v="923"/>
  </r>
  <r>
    <x v="1001"/>
    <s v="ATOM Selves-MH 200 GM Digital Pocket Scale"/>
    <x v="4"/>
    <m/>
    <n v="308"/>
    <n v="499"/>
    <n v="0.38"/>
    <x v="3"/>
    <x v="821"/>
    <x v="0"/>
    <x v="1"/>
    <s v="Medium"/>
    <x v="924"/>
  </r>
  <r>
    <x v="1002"/>
    <s v="Crompton InstaBliss 3-L Instant Water Heater (Geyser) with Advanced 4 Level Safety"/>
    <x v="4"/>
    <m/>
    <n v="2599"/>
    <n v="4400"/>
    <n v="0.41"/>
    <x v="4"/>
    <x v="822"/>
    <x v="0"/>
    <x v="0"/>
    <s v="Medium"/>
    <x v="925"/>
  </r>
  <r>
    <x v="1003"/>
    <s v="Croma 1100 W Dry Iron with Weilburger Dual Soleplate Coating (CRSHAH702SIR11, White)"/>
    <x v="4"/>
    <s v="DryIrons"/>
    <n v="479"/>
    <n v="1000"/>
    <n v="0.52"/>
    <x v="1"/>
    <x v="823"/>
    <x v="0"/>
    <x v="0"/>
    <s v="High"/>
    <x v="926"/>
  </r>
  <r>
    <x v="1004"/>
    <s v="Lint Roller with 40 Paper Sheets, 22 x 5 cm (Grey)"/>
    <x v="4"/>
    <m/>
    <n v="245"/>
    <n v="299"/>
    <n v="0.18"/>
    <x v="4"/>
    <x v="824"/>
    <x v="0"/>
    <x v="1"/>
    <s v="Low"/>
    <x v="927"/>
  </r>
  <r>
    <x v="1005"/>
    <s v="Portable Lint Remover Pet Fur Remover Clothes Fuzz Remover Pet Hairball Quick Epilator Shaver Removing Dust Pet Hair from Clothing Furniture Perfect for Clothing,Furniture,Couch,Carpet (Standard)"/>
    <x v="4"/>
    <m/>
    <n v="179"/>
    <n v="799"/>
    <n v="0.78"/>
    <x v="11"/>
    <x v="64"/>
    <x v="0"/>
    <x v="0"/>
    <s v="High"/>
    <x v="928"/>
  </r>
  <r>
    <x v="1006"/>
    <s v="atomberg Renesa 1200mm BLDC Motor with Remote 3 Blade Energy Saving Ceiling Fan (Matt Black)"/>
    <x v="4"/>
    <m/>
    <n v="3569"/>
    <n v="5190"/>
    <n v="0.31"/>
    <x v="5"/>
    <x v="825"/>
    <x v="0"/>
    <x v="0"/>
    <s v="Medium"/>
    <x v="929"/>
  </r>
  <r>
    <x v="1007"/>
    <s v="Pigeon by Stovekraft Amaze Plus Electric Kettle (14313) with Stainless Steel Body, 1.8 litre, used for boiling Water, making tea and coffee, instant noodles, soup etc. 1500 Watt (Silver)"/>
    <x v="4"/>
    <m/>
    <n v="699"/>
    <n v="1345"/>
    <n v="0.48"/>
    <x v="3"/>
    <x v="826"/>
    <x v="0"/>
    <x v="0"/>
    <s v="Medium"/>
    <x v="930"/>
  </r>
  <r>
    <x v="1008"/>
    <s v="Usha CookJoy (CJ1600WPC) 1600 Watt Induction cooktop (Black)"/>
    <x v="4"/>
    <m/>
    <n v="2089"/>
    <n v="4000"/>
    <n v="0.48"/>
    <x v="1"/>
    <x v="827"/>
    <x v="0"/>
    <x v="0"/>
    <s v="Medium"/>
    <x v="931"/>
  </r>
  <r>
    <x v="1009"/>
    <s v="!!1000 Watt/2000-Watt Room Heater!! Fan Heater!!Pure White!!HN-2500!!Made in India!!"/>
    <x v="4"/>
    <m/>
    <n v="784"/>
    <n v="1599"/>
    <n v="0.51"/>
    <x v="7"/>
    <x v="828"/>
    <x v="1"/>
    <x v="0"/>
    <s v="High"/>
    <x v="932"/>
  </r>
  <r>
    <x v="1010"/>
    <s v="Eureka Forbes Wet &amp; Dry Ultimo 1400 Watts Multipurpose Vacuum Cleaner,Power Suction &amp; Blower with 20 litres Tank Capacity,6 Accessories,1 Year Warranty,Compact,Light Weight &amp; Easy to use (Red)"/>
    <x v="4"/>
    <s v="Wet-DryVacuums"/>
    <n v="5499"/>
    <n v="9999"/>
    <n v="0.45"/>
    <x v="0"/>
    <x v="829"/>
    <x v="0"/>
    <x v="0"/>
    <s v="Medium"/>
    <x v="933"/>
  </r>
  <r>
    <x v="1011"/>
    <s v="Activa Heat-Max 2000 Watts Room Heater (White color ) with ABS body"/>
    <x v="4"/>
    <m/>
    <n v="899"/>
    <n v="1990"/>
    <n v="0.55000000000000004"/>
    <x v="4"/>
    <x v="405"/>
    <x v="0"/>
    <x v="0"/>
    <s v="High"/>
    <x v="934"/>
  </r>
  <r>
    <x v="1012"/>
    <s v="PHILIPS HL1655/00 Hand Blender, White Jar 250W"/>
    <x v="4"/>
    <m/>
    <n v="1695"/>
    <n v="1695"/>
    <n v="0"/>
    <x v="1"/>
    <x v="830"/>
    <x v="0"/>
    <x v="0"/>
    <s v="Low"/>
    <x v="935"/>
  </r>
  <r>
    <x v="1013"/>
    <s v="Bajaj DX-2 600W Dry Iron with Advance Soleplate and Anti-Bacterial German Coating Technology, Grey"/>
    <x v="4"/>
    <s v="DryIrons"/>
    <n v="499"/>
    <n v="940"/>
    <n v="0.47"/>
    <x v="4"/>
    <x v="831"/>
    <x v="0"/>
    <x v="0"/>
    <s v="Medium"/>
    <x v="936"/>
  </r>
  <r>
    <x v="1014"/>
    <s v="V-Guard Zio Instant Water Geyser | 3 Litre | 3000 W Heating | White-Blue | | 2 Year Warranty"/>
    <x v="4"/>
    <m/>
    <n v="2699"/>
    <n v="4700"/>
    <n v="0.43"/>
    <x v="1"/>
    <x v="832"/>
    <x v="0"/>
    <x v="0"/>
    <s v="Medium"/>
    <x v="937"/>
  </r>
  <r>
    <x v="1015"/>
    <s v="Homeistic Applience‚Ñ¢ Instant Electric Water Heater Faucet Tap For Kitchen And Bathroom Sink Digital Water Heating Tap with Shower Head ABS Body- Shock Proof (Pack Of 1. White)"/>
    <x v="4"/>
    <m/>
    <n v="1448"/>
    <n v="2999"/>
    <n v="0.52"/>
    <x v="7"/>
    <x v="833"/>
    <x v="0"/>
    <x v="0"/>
    <s v="High"/>
    <x v="938"/>
  </r>
  <r>
    <x v="1016"/>
    <s v="Kitchenwell 18Pc Plastic Food Snack Bag Pouch Clip Sealer for Keeping Food Fresh for Home, Kitchen, Camping Snack Seal Sealing Bag Clips (Multi-Color) | (Pack of 18)|"/>
    <x v="4"/>
    <m/>
    <n v="79"/>
    <n v="79"/>
    <n v="0"/>
    <x v="2"/>
    <x v="834"/>
    <x v="0"/>
    <x v="2"/>
    <s v="Low"/>
    <x v="939"/>
  </r>
  <r>
    <x v="1017"/>
    <s v="Havells Instanio 10 Litre Storage Water Heater with Flexi Pipe and Free installation (White Blue)"/>
    <x v="4"/>
    <m/>
    <n v="6990"/>
    <n v="14290"/>
    <n v="0.51"/>
    <x v="6"/>
    <x v="835"/>
    <x v="0"/>
    <x v="0"/>
    <s v="High"/>
    <x v="940"/>
  </r>
  <r>
    <x v="1018"/>
    <s v="Prestige PIC 16.0+ 1900W Induction Cooktop with Soft Touch Push Buttons (Black)"/>
    <x v="4"/>
    <m/>
    <n v="2698"/>
    <n v="3945"/>
    <n v="0.32"/>
    <x v="2"/>
    <x v="836"/>
    <x v="0"/>
    <x v="0"/>
    <s v="Medium"/>
    <x v="941"/>
  </r>
  <r>
    <x v="1019"/>
    <s v="AGARO 33398 Rapid 1000-Watt, 10-Litre Wet &amp; Dry Vacuum Cleaner, with Blower Function (Red &amp; Black)"/>
    <x v="4"/>
    <s v="Wet-DryVacuums"/>
    <n v="3199"/>
    <n v="5999"/>
    <n v="0.47"/>
    <x v="2"/>
    <x v="837"/>
    <x v="0"/>
    <x v="0"/>
    <s v="Medium"/>
    <x v="942"/>
  </r>
  <r>
    <x v="1020"/>
    <s v="KENT 16026 Electric Kettle Stainless Steel 1.8 L | 1500W | Superfast Boiling | Auto Shut-Off | Boil Dry Protection | 360¬∞ Rotating Base | Water Level Indicator"/>
    <x v="4"/>
    <m/>
    <n v="1199"/>
    <n v="1950"/>
    <n v="0.39"/>
    <x v="3"/>
    <x v="838"/>
    <x v="0"/>
    <x v="0"/>
    <s v="Medium"/>
    <x v="943"/>
  </r>
  <r>
    <x v="1021"/>
    <s v="SKYTONE Stainless Steel Electric Meat Grinders with Bowl 700W Heavy for Kitchen Food Chopper, Meat, Vegetables, Onion , Garlic Slicer Dicer, Fruit &amp; Nuts Blender (2L, 700 Watts)"/>
    <x v="4"/>
    <m/>
    <n v="1414"/>
    <n v="2799"/>
    <n v="0.49"/>
    <x v="2"/>
    <x v="839"/>
    <x v="0"/>
    <x v="0"/>
    <s v="Medium"/>
    <x v="944"/>
  </r>
  <r>
    <x v="1022"/>
    <s v="KENT 16088 Vogue Electric Kettle 1.8 Litre 1500 W | Stainless Steel body | Auto shut off over heating protection | 1 Year Warranty"/>
    <x v="4"/>
    <m/>
    <n v="999"/>
    <n v="1950"/>
    <n v="0.49"/>
    <x v="0"/>
    <x v="573"/>
    <x v="0"/>
    <x v="0"/>
    <s v="Medium"/>
    <x v="945"/>
  </r>
  <r>
    <x v="1023"/>
    <s v="Eureka Forbes Supervac 1600 Watts Powerful Suction,bagless Vacuum Cleaner with cyclonic Technology,7 Accessories,1 Year Warranty,Compact,Lightweight &amp; Easy to use (Red)"/>
    <x v="4"/>
    <s v="CanisterVacuums"/>
    <n v="5999"/>
    <n v="9999"/>
    <n v="0.4"/>
    <x v="1"/>
    <x v="840"/>
    <x v="0"/>
    <x v="0"/>
    <s v="Medium"/>
    <x v="946"/>
  </r>
  <r>
    <x v="1024"/>
    <s v="Mi Air Purifier 3 with True HEPA Filter, removes air pollutants, smoke, odor, bacteria &amp; viruses with 99.97% efficiency, coverage area up to 484 sq. ft., Wi-Fi &amp; Voice control - Alexa/GA (white)"/>
    <x v="4"/>
    <m/>
    <n v="9970"/>
    <n v="12999"/>
    <n v="0.23"/>
    <x v="5"/>
    <x v="841"/>
    <x v="0"/>
    <x v="0"/>
    <s v="Low"/>
    <x v="947"/>
  </r>
  <r>
    <x v="1025"/>
    <s v="Tata Swach Bulb 6000-Litre Cartridge, 1 Piece, White, Hollow Fiber Membrane"/>
    <x v="4"/>
    <m/>
    <n v="698"/>
    <n v="699"/>
    <n v="0"/>
    <x v="1"/>
    <x v="842"/>
    <x v="0"/>
    <x v="0"/>
    <s v="Low"/>
    <x v="948"/>
  </r>
  <r>
    <x v="1026"/>
    <s v="Havells Ambrose 1200mm Ceiling Fan (Gold Mist Wood)"/>
    <x v="4"/>
    <m/>
    <n v="2199"/>
    <n v="3190"/>
    <n v="0.31"/>
    <x v="5"/>
    <x v="843"/>
    <x v="0"/>
    <x v="0"/>
    <s v="Medium"/>
    <x v="949"/>
  </r>
  <r>
    <x v="1027"/>
    <s v="PrettyKrafts Laundry Bag / Basket for Dirty Clothes, Folding Round Laundry Bag,Set of 2, Black Wave"/>
    <x v="4"/>
    <m/>
    <n v="320"/>
    <n v="799"/>
    <n v="0.6"/>
    <x v="1"/>
    <x v="844"/>
    <x v="0"/>
    <x v="0"/>
    <s v="High"/>
    <x v="950"/>
  </r>
  <r>
    <x v="1028"/>
    <s v="FABWARE Lint Remover for Clothes - Sticky Lint Roller for Clothes, Furniture, Wool, Coat, Car Seats, Carpet, Fabric, Dust Cleaner, Pet Hair Remover with 1 Handle &amp; 1 Refill Total 60 Sheets &amp; 1 Cover"/>
    <x v="4"/>
    <m/>
    <n v="298"/>
    <n v="499"/>
    <n v="0.4"/>
    <x v="6"/>
    <x v="845"/>
    <x v="0"/>
    <x v="1"/>
    <s v="Medium"/>
    <x v="951"/>
  </r>
  <r>
    <x v="1029"/>
    <s v="Brayden Fito Atom Rechargeable Smoothie Blender with 2000 mAh Battery and 3.7V Motor with 400ml Tritan Jar (Blue)"/>
    <x v="4"/>
    <m/>
    <n v="1199"/>
    <n v="1499"/>
    <n v="0.2"/>
    <x v="0"/>
    <x v="846"/>
    <x v="0"/>
    <x v="0"/>
    <s v="Low"/>
    <x v="952"/>
  </r>
  <r>
    <x v="1030"/>
    <s v="Bajaj Frore 1200 mm Ceiling Fan (Brown)"/>
    <x v="4"/>
    <m/>
    <n v="1399"/>
    <n v="2660"/>
    <n v="0.47"/>
    <x v="4"/>
    <x v="847"/>
    <x v="0"/>
    <x v="0"/>
    <s v="Medium"/>
    <x v="953"/>
  </r>
  <r>
    <x v="1031"/>
    <s v="Venus Digital Kitchen Weighing Scale &amp; Food Weight Machine for Health, Fitness, Home Baking &amp; Cooking Scale, 2 Year Warranty &amp; Battery Included (Weighing Scale Without Bowl) Capacity 10 Kg, 1 Gm"/>
    <x v="4"/>
    <m/>
    <n v="599"/>
    <n v="2799"/>
    <n v="0.79"/>
    <x v="3"/>
    <x v="848"/>
    <x v="0"/>
    <x v="0"/>
    <s v="High"/>
    <x v="954"/>
  </r>
  <r>
    <x v="1032"/>
    <s v="Bajaj ATX 4 750-Watt Pop-up Toaster (White)"/>
    <x v="4"/>
    <m/>
    <n v="1499"/>
    <n v="1499"/>
    <n v="0"/>
    <x v="5"/>
    <x v="849"/>
    <x v="0"/>
    <x v="0"/>
    <s v="Low"/>
    <x v="955"/>
  </r>
  <r>
    <x v="1033"/>
    <s v="Coway Professional Air Purifier for Home, Longest Filter Life 8500 Hrs, Green True HEPA Filter, Traps 99.99% Virus &amp; PM 0.1 Particles, Warranty 7 Years (AirMega 150 (AP-1019C))"/>
    <x v="4"/>
    <m/>
    <n v="14400"/>
    <n v="59900"/>
    <n v="0.76"/>
    <x v="6"/>
    <x v="850"/>
    <x v="0"/>
    <x v="0"/>
    <s v="High"/>
    <x v="956"/>
  </r>
  <r>
    <x v="1034"/>
    <s v="KENT Gold Optima Gravity Water Purifier (11016) | UF Technology Based | Non-Electric &amp; Chemical Free | Counter Top | 10L Storage | White"/>
    <x v="4"/>
    <m/>
    <n v="1699"/>
    <n v="1900"/>
    <n v="0.11"/>
    <x v="9"/>
    <x v="851"/>
    <x v="0"/>
    <x v="0"/>
    <s v="Low"/>
    <x v="957"/>
  </r>
  <r>
    <x v="1035"/>
    <s v="HOMEPACK 750W Radiant Room Home Office Heaters For Winter"/>
    <x v="4"/>
    <m/>
    <n v="649"/>
    <n v="999"/>
    <n v="0.35"/>
    <x v="0"/>
    <x v="852"/>
    <x v="0"/>
    <x v="0"/>
    <s v="Medium"/>
    <x v="958"/>
  </r>
  <r>
    <x v="1036"/>
    <s v="Bajaj Rex 750W Mixer Grinder with Nutri Pro Feature, 4 Jars, White"/>
    <x v="4"/>
    <m/>
    <n v="3249"/>
    <n v="6375"/>
    <n v="0.49"/>
    <x v="2"/>
    <x v="853"/>
    <x v="0"/>
    <x v="0"/>
    <s v="Medium"/>
    <x v="959"/>
  </r>
  <r>
    <x v="1037"/>
    <s v="Heart Home Waterproof Round Non Wovan Laundry Bag/Hamper|Metalic Printed With Handles|Foldable Bin &amp; 45 Liter Capicity|Size 37 x 37 x 49, Pack of 1 (Grey &amp; Black)-HEARTXY11447"/>
    <x v="4"/>
    <m/>
    <n v="199"/>
    <n v="499"/>
    <n v="0.6"/>
    <x v="4"/>
    <x v="854"/>
    <x v="0"/>
    <x v="1"/>
    <s v="High"/>
    <x v="960"/>
  </r>
  <r>
    <x v="1038"/>
    <s v="MILTON Smart Egg Boiler 360-Watts (Transparent and Silver Grey), Boil Up to 7 Eggs"/>
    <x v="4"/>
    <m/>
    <n v="1099"/>
    <n v="1899"/>
    <n v="0.42"/>
    <x v="5"/>
    <x v="855"/>
    <x v="0"/>
    <x v="0"/>
    <s v="Medium"/>
    <x v="961"/>
  </r>
  <r>
    <x v="1039"/>
    <s v="iBELL SEK15L Premium 1.5 Litre Stainless Steel Electric Kettle,1500W Auto Cut-Off Feature,Silver with Black"/>
    <x v="4"/>
    <m/>
    <n v="664"/>
    <n v="1490"/>
    <n v="0.55000000000000004"/>
    <x v="2"/>
    <x v="856"/>
    <x v="0"/>
    <x v="0"/>
    <s v="High"/>
    <x v="962"/>
  </r>
  <r>
    <x v="1040"/>
    <s v="Tosaa T2STSR Sandwich Gas Toaster Regular (Black)"/>
    <x v="4"/>
    <m/>
    <n v="260"/>
    <n v="350"/>
    <n v="0.26"/>
    <x v="3"/>
    <x v="857"/>
    <x v="0"/>
    <x v="1"/>
    <s v="Low"/>
    <x v="963"/>
  </r>
  <r>
    <x v="1041"/>
    <s v="V-Guard Divino 5 Star Rated 15 Litre Storage Water Heater (Geyser) with Advanced Safety Features, White"/>
    <x v="4"/>
    <m/>
    <n v="6499"/>
    <n v="8500"/>
    <n v="0.24"/>
    <x v="6"/>
    <x v="858"/>
    <x v="0"/>
    <x v="0"/>
    <s v="Low"/>
    <x v="964"/>
  </r>
  <r>
    <x v="1042"/>
    <s v="Akiara¬Æ - Makes life easy Mini Sewing Machine with Table Set | Tailoring Machine | Hand Sewing Machine with extension table, foot pedal, adapter"/>
    <x v="4"/>
    <m/>
    <n v="1484"/>
    <n v="2499"/>
    <n v="0.41"/>
    <x v="10"/>
    <x v="859"/>
    <x v="0"/>
    <x v="0"/>
    <s v="Medium"/>
    <x v="965"/>
  </r>
  <r>
    <x v="1043"/>
    <s v="Usha Steam Pro SI 3713, 1300 W Steam Iron, Powerful steam Output up to 18 g/min, Non-Stick Soleplate (White &amp; Blue)"/>
    <x v="4"/>
    <s v="SteamIrons"/>
    <n v="999"/>
    <n v="1560"/>
    <n v="0.36"/>
    <x v="9"/>
    <x v="860"/>
    <x v="0"/>
    <x v="0"/>
    <s v="Medium"/>
    <x v="966"/>
  </r>
  <r>
    <x v="1044"/>
    <s v="Wonderchef Nutri-blend Complete Kitchen Machine | 22000 RPM Mixer Grinder, Blender, Chopper, Juicer | 400W Powerful motor | SS Blades | 4 Unbreakable Jars | 2 Years Warranty | Online Recipe Book By Chef Sanjeev Kapoor | Black"/>
    <x v="4"/>
    <m/>
    <n v="3299"/>
    <n v="6500"/>
    <n v="0.49"/>
    <x v="10"/>
    <x v="861"/>
    <x v="0"/>
    <x v="0"/>
    <s v="Medium"/>
    <x v="967"/>
  </r>
  <r>
    <x v="1045"/>
    <s v="WIDEWINGS Electric Handheld Milk Wand Mixer Frother for Latte Coffee Hot Milk, Milk Frother for Coffee, Egg Beater, Hand Blender, Coffee Beater with Stand"/>
    <x v="4"/>
    <m/>
    <n v="259"/>
    <n v="999"/>
    <n v="0.74"/>
    <x v="2"/>
    <x v="862"/>
    <x v="0"/>
    <x v="0"/>
    <s v="High"/>
    <x v="968"/>
  </r>
  <r>
    <x v="1046"/>
    <s v="Morphy Richards Icon Superb 750W Mixer Grinder, 4 Jars, Silver and Black"/>
    <x v="4"/>
    <m/>
    <n v="3249"/>
    <n v="7795"/>
    <n v="0.57999999999999996"/>
    <x v="1"/>
    <x v="863"/>
    <x v="0"/>
    <x v="0"/>
    <s v="High"/>
    <x v="969"/>
  </r>
  <r>
    <x v="1047"/>
    <s v="Philips Handheld Garment Steamer GC360/30 - Vertical &amp; Horizontal Steaming, 1200 Watt, up to 22g/min"/>
    <x v="4"/>
    <s v="SteamIrons"/>
    <n v="4280"/>
    <n v="5995"/>
    <n v="0.28999999999999998"/>
    <x v="0"/>
    <x v="864"/>
    <x v="0"/>
    <x v="0"/>
    <s v="Low"/>
    <x v="970"/>
  </r>
  <r>
    <x v="1048"/>
    <s v="Vedini Transparent Empty Refillable Reusable Fine Mist Spray Bottle for Perfume, Travel with DIY Sticker Set ( 100ml, Pack of 4)"/>
    <x v="4"/>
    <m/>
    <n v="189"/>
    <n v="299"/>
    <n v="0.37"/>
    <x v="1"/>
    <x v="865"/>
    <x v="0"/>
    <x v="1"/>
    <s v="Medium"/>
    <x v="971"/>
  </r>
  <r>
    <x v="1049"/>
    <s v="Crompton Sea Sapphira 1200 mm Ultra High Speed 3 Blade Ceiling Fan (Lustre Brown, Pack of 1)"/>
    <x v="4"/>
    <m/>
    <n v="1449"/>
    <n v="2349"/>
    <n v="0.38"/>
    <x v="3"/>
    <x v="866"/>
    <x v="0"/>
    <x v="0"/>
    <s v="Medium"/>
    <x v="972"/>
  </r>
  <r>
    <x v="1050"/>
    <s v="Kuber Industries Waterproof Canvas Laundry Bag/Hamper|Metalic Printed With Handles|Foldable Bin &amp; 45 Liter Capicity|Size 37 x 37 x 46, Pack of 1 (Brown)"/>
    <x v="4"/>
    <m/>
    <n v="199"/>
    <n v="499"/>
    <n v="0.6"/>
    <x v="2"/>
    <x v="867"/>
    <x v="0"/>
    <x v="1"/>
    <s v="High"/>
    <x v="973"/>
  </r>
  <r>
    <x v="1051"/>
    <s v="JM SELLER 180 W 2021 Edition Electric Beater High Speed Hand Mixer Egg Beater for Cake Making and Whipping Cream with 7 Speed Control (White) with Free Spatula and Oil Brush"/>
    <x v="4"/>
    <m/>
    <n v="474"/>
    <n v="1299"/>
    <n v="0.64"/>
    <x v="4"/>
    <x v="868"/>
    <x v="0"/>
    <x v="0"/>
    <s v="High"/>
    <x v="974"/>
  </r>
  <r>
    <x v="1052"/>
    <s v="Oratech Coffee Frother electric, milk frother electric, coffee beater, cappuccino maker, Coffee Foamer, Mocktail Mixer, Coffee Foam Maker, coffee whisker electric, Froth Maker, coffee stirrers electric, coffee frothers, Coffee Blender, (6 Month Warranty) (Multicolour)"/>
    <x v="4"/>
    <m/>
    <n v="279"/>
    <n v="499"/>
    <n v="0.44"/>
    <x v="20"/>
    <x v="869"/>
    <x v="0"/>
    <x v="1"/>
    <s v="Medium"/>
    <x v="975"/>
  </r>
  <r>
    <x v="1053"/>
    <s v="Havells Glaze 74W Pearl Ivory Gold Ceiling Fan, Sweep: 1200 Mm"/>
    <x v="4"/>
    <m/>
    <n v="1999"/>
    <n v="4775"/>
    <n v="0.57999999999999996"/>
    <x v="1"/>
    <x v="870"/>
    <x v="0"/>
    <x v="0"/>
    <s v="High"/>
    <x v="976"/>
  </r>
  <r>
    <x v="1054"/>
    <s v="Pick Ur Needs¬Æ Lint Remover for Clothes High Range Rechargeable Lint Shaver for All Types of Clothes, Fabrics, Blanket with 1 Extra Blade Multicolor (Rechargeable)"/>
    <x v="4"/>
    <m/>
    <n v="799"/>
    <n v="1230"/>
    <n v="0.35"/>
    <x v="4"/>
    <x v="871"/>
    <x v="0"/>
    <x v="0"/>
    <s v="Medium"/>
    <x v="977"/>
  </r>
  <r>
    <x v="1055"/>
    <s v="Rico Japanese Technology Rechargeable Wireless Electric Chopper with Replacement Warranty - Stainless Steel Blades, One Touch Operation, 10 Seconds Chopping, Mincing Vegetable, Meat - 250 ML, 30 Watts"/>
    <x v="4"/>
    <m/>
    <n v="949"/>
    <n v="1999"/>
    <n v="0.53"/>
    <x v="2"/>
    <x v="872"/>
    <x v="0"/>
    <x v="0"/>
    <s v="High"/>
    <x v="978"/>
  </r>
  <r>
    <x v="1056"/>
    <s v="Butterfly Smart Wet Grinder, 2L (White) with Coconut Scrapper Attachment, Output - 150 W, Input 260 W"/>
    <x v="4"/>
    <m/>
    <n v="3657.66"/>
    <n v="5156"/>
    <n v="0.28999999999999998"/>
    <x v="3"/>
    <x v="873"/>
    <x v="0"/>
    <x v="0"/>
    <s v="Low"/>
    <x v="979"/>
  </r>
  <r>
    <x v="1057"/>
    <s v="AGARO Marvel 9 Liters Oven Toaster Griller, Cake Baking OTG (Black)"/>
    <x v="4"/>
    <m/>
    <n v="1699"/>
    <n v="1999"/>
    <n v="0.15"/>
    <x v="4"/>
    <x v="874"/>
    <x v="0"/>
    <x v="0"/>
    <s v="Low"/>
    <x v="980"/>
  </r>
  <r>
    <x v="1058"/>
    <s v="Philips GC1920/28 1440-Watt Non-Stick Soleplate Steam Iron"/>
    <x v="4"/>
    <s v="SteamIrons"/>
    <n v="1849"/>
    <n v="2095"/>
    <n v="0.12"/>
    <x v="5"/>
    <x v="875"/>
    <x v="0"/>
    <x v="0"/>
    <s v="Low"/>
    <x v="981"/>
  </r>
  <r>
    <x v="1059"/>
    <s v="Havells OFR 13 Wave Fin with PTC Fan Heater 2900 Watts (Black)"/>
    <x v="4"/>
    <m/>
    <n v="12499"/>
    <n v="19825"/>
    <n v="0.37"/>
    <x v="4"/>
    <x v="876"/>
    <x v="0"/>
    <x v="0"/>
    <s v="Medium"/>
    <x v="982"/>
  </r>
  <r>
    <x v="1060"/>
    <s v="Bajaj DHX-9 1000W Heavy Weight Dry Iron with Advance Soleplate and Anti-Bacterial German Coating Technology, Ivory"/>
    <x v="4"/>
    <s v="DryIrons"/>
    <n v="1099"/>
    <n v="1920"/>
    <n v="0.43"/>
    <x v="1"/>
    <x v="877"/>
    <x v="0"/>
    <x v="0"/>
    <s v="Medium"/>
    <x v="983"/>
  </r>
  <r>
    <x v="1061"/>
    <s v="Aquasure From Aquaguard Amaze RO+UV+MTDS,7L storage water purifier,suitable for borewell,tanker,municipal water (Grey) from Eureka Forbes"/>
    <x v="4"/>
    <m/>
    <n v="8199"/>
    <n v="16000"/>
    <n v="0.49"/>
    <x v="3"/>
    <x v="878"/>
    <x v="0"/>
    <x v="0"/>
    <s v="Medium"/>
    <x v="984"/>
  </r>
  <r>
    <x v="1062"/>
    <s v="ROYAL STEP Portable Electric USB Juice Maker Juicer Bottle Blender Grinder Mixer,6 Blades Rechargeable Bottle with (MULTII) (MULTI COLOUR 6 BLED JUICER MIXER)"/>
    <x v="4"/>
    <m/>
    <n v="499"/>
    <n v="2199"/>
    <n v="0.77"/>
    <x v="10"/>
    <x v="879"/>
    <x v="0"/>
    <x v="0"/>
    <s v="High"/>
    <x v="985"/>
  </r>
  <r>
    <x v="1063"/>
    <s v="KENT 16068 Zoom Vacuum Cleaner for Home and Car 130 W | Cordless, Hoseless, Rechargeable HEPA Filters Vacuum Cleaner with Cyclonic Technology | Bagless Design and Multi Nozzle Operation | Blue"/>
    <x v="4"/>
    <s v="HandheldVacuums"/>
    <n v="6999"/>
    <n v="14999"/>
    <n v="0.53"/>
    <x v="4"/>
    <x v="880"/>
    <x v="0"/>
    <x v="0"/>
    <s v="High"/>
    <x v="986"/>
  </r>
  <r>
    <x v="1064"/>
    <s v="ENEM Sealing Machine | 12 Inch (300 mm) | 1 Year Warranty | Full Customer Support | Beep Sound Function | Plastic Packing Machine | Plastic Bag Sealing Machine | Heat Sealer Machine | Plastic Sealing Machine | Blue | Made in India"/>
    <x v="4"/>
    <m/>
    <n v="1595"/>
    <n v="1799"/>
    <n v="0.11"/>
    <x v="2"/>
    <x v="881"/>
    <x v="0"/>
    <x v="0"/>
    <s v="Low"/>
    <x v="987"/>
  </r>
  <r>
    <x v="1065"/>
    <s v="Wipro Vesta 1200 Watt GD203 Heavyweight Automatic Dry Iron| Quick Heat Up| Anti bacterial German Weilburger Double Coated Black Soleplate |2 Years Warranty"/>
    <x v="4"/>
    <s v="DryIrons"/>
    <n v="1049"/>
    <n v="1950"/>
    <n v="0.46"/>
    <x v="0"/>
    <x v="882"/>
    <x v="0"/>
    <x v="0"/>
    <s v="Medium"/>
    <x v="988"/>
  </r>
  <r>
    <x v="1066"/>
    <s v="Inalsa Electric Kettle Prism Inox - 1350 W with LED Illumination &amp; Boro-Silicate Body, 1.8 L Capacity along with Cordless Base, 2 Year Warranty (Black)"/>
    <x v="4"/>
    <m/>
    <n v="1182"/>
    <n v="2995"/>
    <n v="0.61"/>
    <x v="1"/>
    <x v="883"/>
    <x v="0"/>
    <x v="0"/>
    <s v="High"/>
    <x v="989"/>
  </r>
  <r>
    <x v="1067"/>
    <s v="VRPRIME Lint Roller Lint Remover for Clothes, Pet | 360 Sheets Reusable Sticky Easy-Tear Sheet Brush for Clothes, Furniture, Carpet, Dog Fur, Sweater, Dust &amp; Dirt (4 Rolls - 90 Sheet Each Roll)"/>
    <x v="4"/>
    <m/>
    <n v="499"/>
    <n v="999"/>
    <n v="0.5"/>
    <x v="15"/>
    <x v="884"/>
    <x v="0"/>
    <x v="0"/>
    <s v="High"/>
    <x v="990"/>
  </r>
  <r>
    <x v="1068"/>
    <s v="Philips AC1215/20 Air purifier, removes 99.97% airborne pollutants, 4-stage filtration with True HEPA filter (white)"/>
    <x v="4"/>
    <m/>
    <n v="8799"/>
    <n v="11995"/>
    <n v="0.27"/>
    <x v="4"/>
    <x v="885"/>
    <x v="0"/>
    <x v="0"/>
    <s v="Low"/>
    <x v="991"/>
  </r>
  <r>
    <x v="1069"/>
    <s v="Eopora PTC Ceramic Fast Heating Room Heater for Bedroom, 1500/1000 Watts Room Heater for Home, Electric Heater, Electric Fan Heater for Home Office Bedroom (White)"/>
    <x v="4"/>
    <m/>
    <n v="1529"/>
    <n v="2999"/>
    <n v="0.49"/>
    <x v="8"/>
    <x v="886"/>
    <x v="0"/>
    <x v="0"/>
    <s v="Medium"/>
    <x v="992"/>
  </r>
  <r>
    <x v="1070"/>
    <s v="Usha Goliath GO1200WG Heavy Weight 1200-Watt Dry Iron, 1.8 Kg(Red)"/>
    <x v="4"/>
    <s v="DryIrons"/>
    <n v="1199"/>
    <n v="1690"/>
    <n v="0.28999999999999998"/>
    <x v="1"/>
    <x v="887"/>
    <x v="0"/>
    <x v="0"/>
    <s v="Low"/>
    <x v="993"/>
  </r>
  <r>
    <x v="1071"/>
    <s v="Wipro Vesta Electric Egg Boiler, 360 Watts, 3 Boiling Modes, Stainless Steel Body and Heating Plate, Boils up to 7 Eggs at a time, Automatic Shut Down, White, Standard (VB021070)"/>
    <x v="4"/>
    <m/>
    <n v="1052"/>
    <n v="1790"/>
    <n v="0.41"/>
    <x v="5"/>
    <x v="888"/>
    <x v="0"/>
    <x v="0"/>
    <s v="Medium"/>
    <x v="994"/>
  </r>
  <r>
    <x v="1072"/>
    <s v="Philips Viva Collection HR1832/00 1.5-Litre400-Watt Juicer (Ink Black)"/>
    <x v="4"/>
    <m/>
    <n v="6499"/>
    <n v="8995"/>
    <n v="0.28000000000000003"/>
    <x v="5"/>
    <x v="889"/>
    <x v="0"/>
    <x v="0"/>
    <s v="Low"/>
    <x v="995"/>
  </r>
  <r>
    <x v="1073"/>
    <s v="Kitchenwell Multipurpose Portable Electronic Digital Weighing Scale Weight Machine | Weight Machine | 10 Kg"/>
    <x v="4"/>
    <m/>
    <n v="239"/>
    <n v="239"/>
    <n v="0"/>
    <x v="5"/>
    <x v="429"/>
    <x v="6"/>
    <x v="1"/>
    <s v="Low"/>
    <x v="996"/>
  </r>
  <r>
    <x v="1074"/>
    <s v="FIGMENT Handheld Milk Frother Rechargeable, 3-Speed Electric Frother for Coffee with 2 Whisks and Coffee Decoration Tool, Coffee Frother Mixer, CRESCENT ENTERPRISES VRW0.50BK (A1)"/>
    <x v="4"/>
    <m/>
    <n v="699"/>
    <n v="1599"/>
    <n v="0.56000000000000005"/>
    <x v="17"/>
    <x v="890"/>
    <x v="6"/>
    <x v="0"/>
    <s v="High"/>
    <x v="997"/>
  </r>
  <r>
    <x v="1075"/>
    <s v="Balzano High Speed Nutri Blender/Mixer/Smoothie Maker - 500 Watt - Silver, 2 Jar"/>
    <x v="4"/>
    <m/>
    <n v="2599"/>
    <n v="4290"/>
    <n v="0.39"/>
    <x v="6"/>
    <x v="891"/>
    <x v="0"/>
    <x v="0"/>
    <s v="Medium"/>
    <x v="998"/>
  </r>
  <r>
    <x v="1076"/>
    <s v="Swiss Military VC03 Wireless Car Vacuum Cleaner | Wireless Vacuum Cleaner for Home, Car, Living Room | Wireless Vacuum Cleaner Dust Collection/Lighting Car Pet Hair Vacuum with Powerful Motor"/>
    <x v="4"/>
    <s v="HandheldVacuums"/>
    <n v="1547"/>
    <n v="2890"/>
    <n v="0.46"/>
    <x v="3"/>
    <x v="892"/>
    <x v="0"/>
    <x v="0"/>
    <s v="Medium"/>
    <x v="999"/>
  </r>
  <r>
    <x v="1077"/>
    <s v="Zuvexa USB Rechargeable Electric Foam Maker - Handheld Milk Wand Mixer Frother for Hot Milk, Hand Blender Coffee, Egg Beater (Black)"/>
    <x v="4"/>
    <m/>
    <n v="499"/>
    <n v="1299"/>
    <n v="0.62"/>
    <x v="17"/>
    <x v="893"/>
    <x v="0"/>
    <x v="0"/>
    <s v="High"/>
    <x v="1000"/>
  </r>
  <r>
    <x v="1078"/>
    <s v="Usha IH2415 1500-Watt Immersion Heater (Silver)"/>
    <x v="4"/>
    <m/>
    <n v="510"/>
    <n v="640"/>
    <n v="0.2"/>
    <x v="4"/>
    <x v="894"/>
    <x v="0"/>
    <x v="0"/>
    <s v="Low"/>
    <x v="1001"/>
  </r>
  <r>
    <x v="1079"/>
    <s v="ACTIVA Instant 3 LTR 3 KVA SPECIAL Anti Rust Coated Tank Geyser with Full ABS Body with 5 Year Warranty Premium (White)"/>
    <x v="4"/>
    <m/>
    <n v="1899"/>
    <n v="3790"/>
    <n v="0.5"/>
    <x v="0"/>
    <x v="895"/>
    <x v="0"/>
    <x v="0"/>
    <s v="High"/>
    <x v="1002"/>
  </r>
  <r>
    <x v="1080"/>
    <s v="Havells Instanio 1-Litre 3KW Instant Water Heater (Geyser), White Blue"/>
    <x v="4"/>
    <m/>
    <n v="2599"/>
    <n v="4560"/>
    <n v="0.43"/>
    <x v="6"/>
    <x v="896"/>
    <x v="0"/>
    <x v="0"/>
    <s v="Medium"/>
    <x v="1003"/>
  </r>
  <r>
    <x v="1081"/>
    <s v="Lifelong 2-in1 Egg Boiler and Poacher 500-Watt (Transparent and Silver Grey), Boil 8 eggs, Poach 4 eggs, Easy to clean| 3 Boiling Modes, Stainless Steel Body and Heating Plate, Automatic Turn-Off"/>
    <x v="4"/>
    <m/>
    <n v="1199"/>
    <n v="3500"/>
    <n v="0.66"/>
    <x v="5"/>
    <x v="897"/>
    <x v="0"/>
    <x v="0"/>
    <s v="High"/>
    <x v="1004"/>
  </r>
  <r>
    <x v="1082"/>
    <s v="INDIAS¬Æ‚Ñ¢ Electro-Instant Water Geyser A.B.S. Body Shock Proof Can be Used in Bathroom, Kitchen, wash Area, Hotels, Hospital etc."/>
    <x v="4"/>
    <m/>
    <n v="999"/>
    <n v="2600"/>
    <n v="0.62"/>
    <x v="12"/>
    <x v="898"/>
    <x v="0"/>
    <x v="0"/>
    <s v="High"/>
    <x v="1005"/>
  </r>
  <r>
    <x v="1083"/>
    <s v="AmazonBasics Induction Cooktop 1600 Watt (Black)"/>
    <x v="4"/>
    <m/>
    <n v="1999"/>
    <n v="3300"/>
    <n v="0.39"/>
    <x v="1"/>
    <x v="899"/>
    <x v="0"/>
    <x v="0"/>
    <s v="Medium"/>
    <x v="1006"/>
  </r>
  <r>
    <x v="1084"/>
    <s v="Sui Generis Electric Handheld Milk Wand Mixer Frother for Latte Coffee Hot Milk, Milk Frother, Electric Coffee Beater, Egg Beater, Latte Maker, Mini Hand Blender Cappuccino Maker (Multicolor)"/>
    <x v="4"/>
    <m/>
    <n v="210"/>
    <n v="699"/>
    <n v="0.7"/>
    <x v="10"/>
    <x v="280"/>
    <x v="0"/>
    <x v="0"/>
    <s v="High"/>
    <x v="1007"/>
  </r>
  <r>
    <x v="1085"/>
    <s v="Philips Air Purifier Ac2887/20,Vitashield Intelligent Purification,Long Hepa Filter Life Upto 17000 Hours,Removes 99.9% Airborne Viruses &amp; Bacteria,99.97% Airborne Pollutants,Ideal For Master Bedroom"/>
    <x v="4"/>
    <m/>
    <n v="14499"/>
    <n v="23559"/>
    <n v="0.38"/>
    <x v="5"/>
    <x v="900"/>
    <x v="0"/>
    <x v="0"/>
    <s v="Medium"/>
    <x v="1008"/>
  </r>
  <r>
    <x v="1086"/>
    <s v="Esquire Laundry Basket Brown, 50 Ltr Capacity(Plastic)"/>
    <x v="4"/>
    <m/>
    <n v="950"/>
    <n v="1599"/>
    <n v="0.41"/>
    <x v="5"/>
    <x v="901"/>
    <x v="0"/>
    <x v="0"/>
    <s v="Medium"/>
    <x v="1009"/>
  </r>
  <r>
    <x v="1087"/>
    <s v="PHILIPS Air Fryer HD9200/90, uses up to 90% less fat, 1400W, 4.1 Liter, with Rapid Air Technology (Black), Large"/>
    <x v="4"/>
    <m/>
    <n v="7199"/>
    <n v="9995"/>
    <n v="0.28000000000000003"/>
    <x v="6"/>
    <x v="902"/>
    <x v="0"/>
    <x v="0"/>
    <s v="Low"/>
    <x v="1010"/>
  </r>
  <r>
    <x v="1088"/>
    <s v="Havells Bero Quartz Heater Black 800w 2 Heat Settings 2 Year Product Warranty"/>
    <x v="4"/>
    <m/>
    <n v="2439"/>
    <n v="2545"/>
    <n v="0.04"/>
    <x v="4"/>
    <x v="430"/>
    <x v="4"/>
    <x v="0"/>
    <s v="Low"/>
    <x v="1011"/>
  </r>
  <r>
    <x v="1089"/>
    <s v="Philips EasyTouch Plus Standing Garment Steamer GC523/60 - 1600 Watt, 5 Steam Settings, Up to 32 g/min steam, with Double Pole"/>
    <x v="4"/>
    <s v="SteamIrons"/>
    <n v="7799"/>
    <n v="8995"/>
    <n v="0.13"/>
    <x v="2"/>
    <x v="842"/>
    <x v="0"/>
    <x v="0"/>
    <s v="Low"/>
    <x v="1012"/>
  </r>
  <r>
    <x v="1090"/>
    <s v="Brayden Chopro, Electric Vegetable Chopper for Kitchen with 500 ML Capacity, 400 Watts Copper Motor and 4 Bi-Level SS Blades (Black)"/>
    <x v="4"/>
    <m/>
    <n v="1599"/>
    <n v="1999"/>
    <n v="0.2"/>
    <x v="6"/>
    <x v="788"/>
    <x v="0"/>
    <x v="0"/>
    <s v="Low"/>
    <x v="1013"/>
  </r>
  <r>
    <x v="1091"/>
    <s v="Wonderchef Nutri-blend Mixer, Grinder &amp; Blender | Powerful 400W 22000 RPM motor | Stainless steel Blades | 3 unbreakable jars | 2 Years warranty | Online recipe book by Chef Sanjeev Kapoor | Black"/>
    <x v="4"/>
    <m/>
    <n v="2899"/>
    <n v="5500"/>
    <n v="0.47"/>
    <x v="0"/>
    <x v="903"/>
    <x v="0"/>
    <x v="0"/>
    <s v="Medium"/>
    <x v="1014"/>
  </r>
  <r>
    <x v="1092"/>
    <s v="Usha Janome Dream Stitch Automatic Zig-Zag Electric Sewing Machine with 14 Stitch Function (White and Blue) with Free Sewing KIT Worth RS 500"/>
    <x v="4"/>
    <m/>
    <n v="9799"/>
    <n v="12150"/>
    <n v="0.19"/>
    <x v="5"/>
    <x v="904"/>
    <x v="0"/>
    <x v="0"/>
    <s v="Low"/>
    <x v="1015"/>
  </r>
  <r>
    <x v="1093"/>
    <s v="Black+Decker Handheld Portable Garment Steamer 1500 Watts with Anti Calc (Violet)"/>
    <x v="4"/>
    <s v="SteamIrons"/>
    <n v="3299"/>
    <n v="4995"/>
    <n v="0.34"/>
    <x v="0"/>
    <x v="905"/>
    <x v="0"/>
    <x v="0"/>
    <s v="Medium"/>
    <x v="1016"/>
  </r>
  <r>
    <x v="1094"/>
    <s v="Personal Size Blender, Portable Blender, Battery Powered USB Blender, with Four Blades, Mini Blender Travel Bottle for Juice, Shakes, and Smoothies (Pink)"/>
    <x v="4"/>
    <m/>
    <n v="669"/>
    <n v="1499"/>
    <n v="0.55000000000000004"/>
    <x v="21"/>
    <x v="906"/>
    <x v="1"/>
    <x v="0"/>
    <s v="High"/>
    <x v="1017"/>
  </r>
  <r>
    <x v="1095"/>
    <s v="Sujata Powermatic Plus 900 Watts Juicer Mixer Grinder"/>
    <x v="4"/>
    <m/>
    <n v="5890"/>
    <n v="7506"/>
    <n v="0.22"/>
    <x v="7"/>
    <x v="179"/>
    <x v="0"/>
    <x v="0"/>
    <s v="Low"/>
    <x v="1018"/>
  </r>
  <r>
    <x v="1096"/>
    <s v="Sure From Aquaguard Delight NXT RO+UV+UF+Taste Adjuster(MTDS),6L water purifier,8 stages purification,Suitable for borewell,tanker,municipal water(Black) from Eureka Forbes"/>
    <x v="4"/>
    <m/>
    <n v="9199"/>
    <n v="18000"/>
    <n v="0.49"/>
    <x v="2"/>
    <x v="907"/>
    <x v="0"/>
    <x v="0"/>
    <s v="Medium"/>
    <x v="1019"/>
  </r>
  <r>
    <x v="1097"/>
    <s v="PrettyKrafts Laundry Basket for clothes with Lid &amp; Handles, Toys Organiser, 75 Ltr Grey"/>
    <x v="4"/>
    <m/>
    <n v="351"/>
    <n v="1099"/>
    <n v="0.68"/>
    <x v="10"/>
    <x v="908"/>
    <x v="0"/>
    <x v="0"/>
    <s v="High"/>
    <x v="1020"/>
  </r>
  <r>
    <x v="1098"/>
    <s v="Tesora - Inspired by you Large Premium Electric Kettle 1.8L, Stainless Steel Inner Body - Auto Power Cut, Boil Dry Protection &amp; Cool Touch Double Wall, Portable | 1500 Watts |1 Year Warranty | (White)"/>
    <x v="4"/>
    <m/>
    <n v="1349"/>
    <n v="1850"/>
    <n v="0.27"/>
    <x v="6"/>
    <x v="909"/>
    <x v="0"/>
    <x v="0"/>
    <s v="Low"/>
    <x v="1021"/>
  </r>
  <r>
    <x v="1099"/>
    <s v="AGARO Ace 1600 Watts, 21.5 kPa Suction Power, 21 litres Wet &amp; Dry Stainless Steel Vacuum Cleaner with Blower Function and Washable Dust Bag"/>
    <x v="4"/>
    <s v="Wet-DryVacuums"/>
    <n v="6236"/>
    <n v="9999"/>
    <n v="0.38"/>
    <x v="4"/>
    <x v="910"/>
    <x v="0"/>
    <x v="0"/>
    <s v="Medium"/>
    <x v="1022"/>
  </r>
  <r>
    <x v="1100"/>
    <s v="INALSA Hand Blender 1000 Watt with Chopper, Whisker, 600 ml Multipurpose Jar|Variable Speed And Turbo Speed Function |100% Copper Motor |Low Noise |ANTI-SPLASH TECHNOLOGY|2 Year Warranty"/>
    <x v="4"/>
    <m/>
    <n v="2742"/>
    <n v="3995"/>
    <n v="0.31"/>
    <x v="6"/>
    <x v="911"/>
    <x v="0"/>
    <x v="0"/>
    <s v="Medium"/>
    <x v="1023"/>
  </r>
  <r>
    <x v="1101"/>
    <s v="akiara - Makes life easy Electric Handy Sewing/Stitch Handheld Cordless Portable White Sewing Machine for Home Tailoring, Hand Machine | Mini Silai | White Hand Machine with Adapter"/>
    <x v="4"/>
    <m/>
    <n v="721"/>
    <n v="1499"/>
    <n v="0.52"/>
    <x v="19"/>
    <x v="912"/>
    <x v="0"/>
    <x v="0"/>
    <s v="High"/>
    <x v="1024"/>
  </r>
  <r>
    <x v="1102"/>
    <s v="Philips EasySpeed Plus Steam Iron GC2145/20-2200W, Quick Heat Up with up to 30 g/min steam, 110 g steam Boost, Scratch Resistant Ceramic Soleplate, Vertical steam &amp; Drip-Stop"/>
    <x v="4"/>
    <s v="SteamIrons"/>
    <n v="2903"/>
    <n v="3295"/>
    <n v="0.12"/>
    <x v="5"/>
    <x v="913"/>
    <x v="0"/>
    <x v="0"/>
    <s v="Low"/>
    <x v="1025"/>
  </r>
  <r>
    <x v="1103"/>
    <s v="INALSA Electric Chopper Bullet- 400 Watts with 100% Pure Copper Motor| Chop, Mince, Puree, Dice | Twin Blade Technology| 900 ml Capacity| One Touch Operation, 1.30mtr Long Power Cord (Black/Silver)"/>
    <x v="4"/>
    <m/>
    <n v="1656"/>
    <n v="2695"/>
    <n v="0.39"/>
    <x v="6"/>
    <x v="914"/>
    <x v="0"/>
    <x v="0"/>
    <s v="Medium"/>
    <x v="1026"/>
  </r>
  <r>
    <x v="1104"/>
    <s v="Borosil Electric Egg Boiler, 8 Egg Capacity, For Hard, Soft, Medium Boiled Eggs, Steamed Vegetables, Transparent Lid, Stainless Steel Exterior (500 Watts)"/>
    <x v="4"/>
    <m/>
    <n v="1399"/>
    <n v="2290"/>
    <n v="0.39"/>
    <x v="6"/>
    <x v="915"/>
    <x v="0"/>
    <x v="0"/>
    <s v="Medium"/>
    <x v="1027"/>
  </r>
  <r>
    <x v="1105"/>
    <s v="Wipro Vesta Grill 1000 Watt Sandwich Maker |Dual function-SW Maker&amp;Griller|Non stick Coat -BPA&amp;PTFE Free |Auto Temp Cut-off| Height Control -180·∂ø&amp;105·∂ø |2 year warranty|SS Finish|Standard size"/>
    <x v="4"/>
    <m/>
    <n v="2079"/>
    <n v="3099"/>
    <n v="0.33"/>
    <x v="4"/>
    <x v="414"/>
    <x v="0"/>
    <x v="0"/>
    <s v="Medium"/>
    <x v="1028"/>
  </r>
  <r>
    <x v="1106"/>
    <s v="Rico IRPRO 1500 Watt Japanese Technology Electric Water Heater Immersion Rod Shockproof Protection &amp; Stainless Steel Heating Element for Instant Heating| ISI Certified 1 Year Replacement Warranty"/>
    <x v="4"/>
    <m/>
    <n v="999"/>
    <n v="1075"/>
    <n v="7.0000000000000007E-2"/>
    <x v="4"/>
    <x v="147"/>
    <x v="0"/>
    <x v="0"/>
    <s v="Low"/>
    <x v="1029"/>
  </r>
  <r>
    <x v="1107"/>
    <s v="Eureka Forbes Active Clean 700 Watts Powerful Suction &amp; Blower Vacuum Cleaner with Washable HEPA Filter &amp; 6 Accessories,1 Year Warranty,Compact,Light Weight &amp; Easy to use (Red &amp; Black)"/>
    <x v="4"/>
    <s v="HandheldVacuums"/>
    <n v="3179"/>
    <n v="6999"/>
    <n v="0.55000000000000004"/>
    <x v="2"/>
    <x v="916"/>
    <x v="0"/>
    <x v="0"/>
    <s v="High"/>
    <x v="1030"/>
  </r>
  <r>
    <x v="1108"/>
    <s v="CSI INTERNATIONAL¬Æ Instant Water Geyser, Water Heater, Portable Water Heater, Geyser Made of First Class ABS Plastic 3KW (White)"/>
    <x v="4"/>
    <m/>
    <n v="1049"/>
    <n v="2499"/>
    <n v="0.57999999999999996"/>
    <x v="9"/>
    <x v="917"/>
    <x v="0"/>
    <x v="0"/>
    <s v="High"/>
    <x v="1031"/>
  </r>
  <r>
    <x v="1109"/>
    <s v="Hindware Atlantic Xceed 5L 3kW Instant Water Heater with Copper Heating Element and High Grade Stainless Steel Tank"/>
    <x v="4"/>
    <m/>
    <n v="3599"/>
    <n v="7290"/>
    <n v="0.51"/>
    <x v="3"/>
    <x v="918"/>
    <x v="0"/>
    <x v="0"/>
    <s v="High"/>
    <x v="1032"/>
  </r>
  <r>
    <x v="1110"/>
    <s v="Morphy Richards New Europa 800-Watt Espresso and Cappuccino 4-Cup Coffee Maker (Black)"/>
    <x v="4"/>
    <m/>
    <n v="4799"/>
    <n v="5795"/>
    <n v="0.17"/>
    <x v="3"/>
    <x v="919"/>
    <x v="0"/>
    <x v="0"/>
    <s v="Low"/>
    <x v="1033"/>
  </r>
  <r>
    <x v="1111"/>
    <s v="Lifelong Power - Pro 500 Watt 3 Jar Mixer Grinder with 3 Speed Control and 1100 Watt Dry Non-Stick soleplate Iron Super Combo (White and Grey, 1 Year Warranty)"/>
    <x v="4"/>
    <m/>
    <n v="1699"/>
    <n v="3398"/>
    <n v="0.5"/>
    <x v="0"/>
    <x v="920"/>
    <x v="0"/>
    <x v="0"/>
    <s v="High"/>
    <x v="1034"/>
  </r>
  <r>
    <x v="1112"/>
    <s v="iBELL Castor CTEK15L Premium 1.5 Litre Stainless Steel Electric Kettle,1500W Auto Cut-Off Feature,Silver"/>
    <x v="4"/>
    <m/>
    <n v="664"/>
    <n v="1490"/>
    <n v="0.55000000000000004"/>
    <x v="4"/>
    <x v="921"/>
    <x v="0"/>
    <x v="0"/>
    <s v="High"/>
    <x v="1035"/>
  </r>
  <r>
    <x v="1113"/>
    <s v="BAJAJ PYGMY MINI 110 MM 10 W HIGH SPEED OPERATION, USB CHARGING, MULTI-CLIP FUNCTION PERSONAL FAN"/>
    <x v="4"/>
    <m/>
    <n v="948"/>
    <n v="1620"/>
    <n v="0.41"/>
    <x v="4"/>
    <x v="922"/>
    <x v="0"/>
    <x v="0"/>
    <s v="Medium"/>
    <x v="1036"/>
  </r>
  <r>
    <x v="1114"/>
    <s v="Crompton InstaGlide 1000-Watts Dry Iron with American Heritage Coating, Pack of 1 Iron"/>
    <x v="4"/>
    <s v="DryIrons"/>
    <n v="850"/>
    <n v="1000"/>
    <n v="0.15"/>
    <x v="4"/>
    <x v="923"/>
    <x v="0"/>
    <x v="0"/>
    <s v="Low"/>
    <x v="1037"/>
  </r>
  <r>
    <x v="1115"/>
    <s v="Prestige Clean Home Water Purifier Cartridge"/>
    <x v="4"/>
    <m/>
    <n v="600"/>
    <n v="640"/>
    <n v="0.06"/>
    <x v="0"/>
    <x v="924"/>
    <x v="0"/>
    <x v="0"/>
    <s v="Low"/>
    <x v="1038"/>
  </r>
  <r>
    <x v="1116"/>
    <s v="Morphy Richards Aristo 2000 Watts PTC Room Heater (White)"/>
    <x v="4"/>
    <m/>
    <n v="3711"/>
    <n v="4495"/>
    <n v="0.17"/>
    <x v="5"/>
    <x v="97"/>
    <x v="0"/>
    <x v="0"/>
    <s v="Low"/>
    <x v="1039"/>
  </r>
  <r>
    <x v="1117"/>
    <s v="Gadgetronics Digital Kitchen Weighing Scale &amp; Food Weight Machine for Health, Fitness, Home Baking &amp; Cooking (10 KGs,1 Year Warranty &amp; Batteries Included)"/>
    <x v="4"/>
    <m/>
    <n v="799"/>
    <n v="2999"/>
    <n v="0.73"/>
    <x v="7"/>
    <x v="925"/>
    <x v="0"/>
    <x v="0"/>
    <s v="High"/>
    <x v="1040"/>
  </r>
  <r>
    <x v="1118"/>
    <s v="HUL Pureit Germkill kit for Advanced 23 L water purifier - 3000 L Capacity, Sand, Multicolour"/>
    <x v="4"/>
    <m/>
    <n v="980"/>
    <n v="980"/>
    <n v="0"/>
    <x v="1"/>
    <x v="561"/>
    <x v="0"/>
    <x v="0"/>
    <s v="Low"/>
    <x v="1041"/>
  </r>
  <r>
    <x v="1119"/>
    <s v="Tom &amp; Jerry Folding Laundry Basket for Clothes with Lid &amp; Handle, Toys Organiser, 75 Litre, Green"/>
    <x v="4"/>
    <m/>
    <n v="351"/>
    <n v="899"/>
    <n v="0.61"/>
    <x v="3"/>
    <x v="926"/>
    <x v="0"/>
    <x v="0"/>
    <s v="High"/>
    <x v="1042"/>
  </r>
  <r>
    <x v="1120"/>
    <s v="Ikea Little Loved Corner PRODUKT Milk-frother, Coffee/Tea Frother, Handheld Milk Wand Mixer Frother, Black"/>
    <x v="4"/>
    <m/>
    <n v="229"/>
    <n v="499"/>
    <n v="0.54"/>
    <x v="11"/>
    <x v="405"/>
    <x v="0"/>
    <x v="1"/>
    <s v="High"/>
    <x v="1043"/>
  </r>
  <r>
    <x v="1121"/>
    <s v="Philips EasySpeed Plus Steam Iron GC2147/30-2400W, Quick Heat up with up to 30 g/min steam, 150g steam Boost, Scratch Resistant Ceramic Soleplate, Vertical steam, Drip-Stop"/>
    <x v="4"/>
    <s v="SteamIrons"/>
    <n v="3349"/>
    <n v="3995"/>
    <n v="0.16"/>
    <x v="5"/>
    <x v="927"/>
    <x v="0"/>
    <x v="0"/>
    <s v="Low"/>
    <x v="1044"/>
  </r>
  <r>
    <x v="1122"/>
    <s v="Bajaj New Shakti Neo Plus 15 Litre 4 Star Rated Storage Water Heater (Geyser) with Multiple Safety System, White"/>
    <x v="4"/>
    <m/>
    <n v="5499"/>
    <n v="11500"/>
    <n v="0.52"/>
    <x v="3"/>
    <x v="928"/>
    <x v="0"/>
    <x v="0"/>
    <s v="High"/>
    <x v="1045"/>
  </r>
  <r>
    <x v="1123"/>
    <s v="House of Quirk Reusable Sticky Picker Cleaner Easy-Tear Sheets Travel Pet Hair Lint Rollers Brush (10cm Sheet, Set of 3 Rolls, 180 Sheets, 60 Sheets Each roll Lint Roller Remover, Multicolour)"/>
    <x v="4"/>
    <m/>
    <n v="299"/>
    <n v="499"/>
    <n v="0.4"/>
    <x v="3"/>
    <x v="929"/>
    <x v="0"/>
    <x v="1"/>
    <s v="Medium"/>
    <x v="1046"/>
  </r>
  <r>
    <x v="1124"/>
    <s v="Allin Exporters J66 Ultrasonic Humidifier Cool Mist Air Purifier for Dryness, Cold &amp; Cough Large Capacity for Room, Baby, Plants, Bedroom (2.4 L) (1 Year Warranty)"/>
    <x v="4"/>
    <m/>
    <n v="2249"/>
    <n v="3550"/>
    <n v="0.37"/>
    <x v="2"/>
    <x v="930"/>
    <x v="0"/>
    <x v="0"/>
    <s v="Medium"/>
    <x v="1047"/>
  </r>
  <r>
    <x v="1125"/>
    <s v="Multifunctional 2 in 1 Electric Egg Boiling Steamer Egg Frying Pan Egg Boiler Electric Automatic Off with Egg Boiler Machine Non-Stick Electric Egg Frying Pan-Tiger Woods (Multy)"/>
    <x v="4"/>
    <m/>
    <n v="699"/>
    <n v="1599"/>
    <n v="0.56000000000000005"/>
    <x v="17"/>
    <x v="931"/>
    <x v="0"/>
    <x v="0"/>
    <s v="High"/>
    <x v="1048"/>
  </r>
  <r>
    <x v="1126"/>
    <s v="Maharaja Whiteline Nano Carbon Neo, 500 Watts Room Heater (Black, White), Standard (5200100986)"/>
    <x v="4"/>
    <m/>
    <n v="1235"/>
    <n v="1499"/>
    <n v="0.18"/>
    <x v="4"/>
    <x v="932"/>
    <x v="0"/>
    <x v="0"/>
    <s v="Low"/>
    <x v="1049"/>
  </r>
  <r>
    <x v="1127"/>
    <s v="KENT Electric Chopper-B for Kitchen 250 Watt | Chop, Mince, Puree, Whisk, 400 ml Capacity | Stainless Steel Double Chopping Blades | Transparent Chopping Bowl | Anti-Skid | One Touch Operation | Black"/>
    <x v="4"/>
    <m/>
    <n v="1349"/>
    <n v="2999"/>
    <n v="0.55000000000000004"/>
    <x v="0"/>
    <x v="808"/>
    <x v="0"/>
    <x v="0"/>
    <s v="High"/>
    <x v="1050"/>
  </r>
  <r>
    <x v="1128"/>
    <s v="Crompton Amica 15-L 5 Star Rated Storage Water Heater (Geyser) with Free Installation (White)"/>
    <x v="4"/>
    <m/>
    <n v="6800"/>
    <n v="11500"/>
    <n v="0.41"/>
    <x v="4"/>
    <x v="933"/>
    <x v="0"/>
    <x v="0"/>
    <s v="Medium"/>
    <x v="1051"/>
  </r>
  <r>
    <x v="1129"/>
    <s v="Eureka Forbes car Vac 100 Watts Powerful Suction Vacuum Cleaner with Washable HEPA Filter, 3 Accessories,Compact,Light Weight &amp; Easy to use (Black and Red)"/>
    <x v="4"/>
    <s v="HandheldVacuums"/>
    <n v="2099"/>
    <n v="2499"/>
    <n v="0.16"/>
    <x v="22"/>
    <x v="934"/>
    <x v="0"/>
    <x v="0"/>
    <s v="Low"/>
    <x v="1052"/>
  </r>
  <r>
    <x v="1130"/>
    <s v="KENT 16025 Sandwich Grill 700W | Non-Toxic Ceramic Coating | Automatic Temperature Cut-off with LED Indicator | Adjustable Height Control, Metallic Silver, Standard"/>
    <x v="4"/>
    <m/>
    <n v="1699"/>
    <n v="1975"/>
    <n v="0.14000000000000001"/>
    <x v="4"/>
    <x v="935"/>
    <x v="0"/>
    <x v="0"/>
    <s v="Low"/>
    <x v="1053"/>
  </r>
  <r>
    <x v="1131"/>
    <s v="Candes Gloster All in One Silent Blower Fan Room Heater Ideal for Small and Medium Area, 2000 Watts (White)"/>
    <x v="4"/>
    <m/>
    <n v="1069"/>
    <n v="1699"/>
    <n v="0.37"/>
    <x v="3"/>
    <x v="376"/>
    <x v="0"/>
    <x v="0"/>
    <s v="Medium"/>
    <x v="1054"/>
  </r>
  <r>
    <x v="1132"/>
    <s v="Inalsa Electric Fan Heater Hotty - 2000 Watts Variable Temperature Control Cool/Warm/Hot Air Selector | Over Heat Protection | ISI Certification, White"/>
    <x v="4"/>
    <m/>
    <n v="1349"/>
    <n v="2495"/>
    <n v="0.46"/>
    <x v="0"/>
    <x v="936"/>
    <x v="0"/>
    <x v="0"/>
    <s v="Medium"/>
    <x v="1055"/>
  </r>
  <r>
    <x v="1133"/>
    <s v="Havells Zella Flap Auto Immersion Rod 1500 Watts"/>
    <x v="4"/>
    <m/>
    <n v="1499"/>
    <n v="3500"/>
    <n v="0.56999999999999995"/>
    <x v="4"/>
    <x v="937"/>
    <x v="0"/>
    <x v="0"/>
    <s v="High"/>
    <x v="1056"/>
  </r>
  <r>
    <x v="1134"/>
    <s v="iBELL SM1301 3-in-1 Sandwich Maker with Detachable Plates for Toast / Waffle / Grill , 750 Watt (Black)"/>
    <x v="4"/>
    <m/>
    <n v="2092"/>
    <n v="4600"/>
    <n v="0.55000000000000004"/>
    <x v="5"/>
    <x v="938"/>
    <x v="0"/>
    <x v="0"/>
    <s v="High"/>
    <x v="1057"/>
  </r>
  <r>
    <x v="1135"/>
    <s v="Inalsa Vacuum Cleaner Wet and Dry Micro WD10 with 3in1 Multifunction Wet/Dry/Blowing| 14KPA Suction and Impact Resistant Polymer Tank,(Yellow/Black)"/>
    <x v="4"/>
    <s v="Wet-DryVacuums"/>
    <n v="3859"/>
    <n v="10295"/>
    <n v="0.63"/>
    <x v="3"/>
    <x v="939"/>
    <x v="0"/>
    <x v="0"/>
    <s v="High"/>
    <x v="1058"/>
  </r>
  <r>
    <x v="1136"/>
    <s v="MR. BRAND Portable USB Juicer Electric USB Juice Maker Mixer Bottle Blender Grinder Mixer,6 Blades Rechargeable Bottle with (Multi color) (MULTI MIXER 6 BLED)"/>
    <x v="4"/>
    <m/>
    <n v="499"/>
    <n v="2199"/>
    <n v="0.77"/>
    <x v="18"/>
    <x v="940"/>
    <x v="0"/>
    <x v="0"/>
    <s v="High"/>
    <x v="1059"/>
  </r>
  <r>
    <x v="1137"/>
    <s v="Crompton Hill Briz Deco 1200mm (48 inch) High Speed Designer Ceiling Fan (Smoked Brown)"/>
    <x v="4"/>
    <m/>
    <n v="1804"/>
    <n v="2380"/>
    <n v="0.24"/>
    <x v="2"/>
    <x v="941"/>
    <x v="0"/>
    <x v="0"/>
    <s v="Low"/>
    <x v="1060"/>
  </r>
  <r>
    <x v="1138"/>
    <s v="Sujata Powermatic Plus, Juicer Mixer Grinder with Chutney Jar, 900 Watts, 3 Jars (White)"/>
    <x v="4"/>
    <m/>
    <n v="6525"/>
    <n v="8820"/>
    <n v="0.26"/>
    <x v="7"/>
    <x v="942"/>
    <x v="0"/>
    <x v="0"/>
    <s v="Low"/>
    <x v="1061"/>
  </r>
  <r>
    <x v="1139"/>
    <s v="Aquadpure Copper + Mineral RO+UV+UF 10 to 12 Liter RO + UV + TDS ADJUSTER Water Purifier with Copper Charge Technology black &amp; copper Best For Home and Office (Made In India)"/>
    <x v="4"/>
    <m/>
    <n v="4999"/>
    <n v="24999"/>
    <n v="0.8"/>
    <x v="15"/>
    <x v="794"/>
    <x v="0"/>
    <x v="0"/>
    <s v="High"/>
    <x v="1062"/>
  </r>
  <r>
    <x v="1140"/>
    <s v="Amazon Basics 650 Watt Drip Coffee Maker with Borosilicate Carafe"/>
    <x v="4"/>
    <m/>
    <n v="1189"/>
    <n v="2400"/>
    <n v="0.5"/>
    <x v="4"/>
    <x v="943"/>
    <x v="0"/>
    <x v="0"/>
    <s v="High"/>
    <x v="1063"/>
  </r>
  <r>
    <x v="1141"/>
    <s v="Crompton Insta Delight Fan Circulator Room Heater with 3 Heat Settings (Slate Grey &amp; Black, 2000 Watt)"/>
    <x v="4"/>
    <m/>
    <n v="2590"/>
    <n v="4200"/>
    <n v="0.38"/>
    <x v="4"/>
    <x v="925"/>
    <x v="0"/>
    <x v="0"/>
    <s v="Medium"/>
    <x v="1064"/>
  </r>
  <r>
    <x v="1142"/>
    <s v="!!HANEUL!!1000 Watt/2000-Watt Room Heater!! Fan Heater!!Pure White!!HN-2500!!Made in India!!Thermoset!!"/>
    <x v="4"/>
    <m/>
    <n v="899"/>
    <n v="1599"/>
    <n v="0.44"/>
    <x v="12"/>
    <x v="944"/>
    <x v="0"/>
    <x v="0"/>
    <s v="Medium"/>
    <x v="1065"/>
  </r>
  <r>
    <x v="1143"/>
    <s v="Melbon VM-905 2000-Watt Room Heater (ISI Certified, White Color) Ideal Electric Fan Heater for Small to Medium Room/Area (Plastic Body)"/>
    <x v="4"/>
    <m/>
    <n v="998"/>
    <n v="2999"/>
    <n v="0.67"/>
    <x v="15"/>
    <x v="945"/>
    <x v="5"/>
    <x v="0"/>
    <s v="High"/>
    <x v="1066"/>
  </r>
  <r>
    <x v="1144"/>
    <s v="Cello Eliza Plastic Laundry Bag/Basket, 50 litres, Light Grey"/>
    <x v="4"/>
    <m/>
    <n v="998.06"/>
    <n v="1282"/>
    <n v="0.22"/>
    <x v="1"/>
    <x v="946"/>
    <x v="0"/>
    <x v="0"/>
    <s v="Low"/>
    <x v="1067"/>
  </r>
  <r>
    <x v="1145"/>
    <s v="ACTIVA 1200 MM HIGH SPEED 390 RPM BEE APPROVED 5 STAR RATED APSRA CEILING FAN BROWN 2 Years Warranty"/>
    <x v="4"/>
    <m/>
    <n v="1099"/>
    <n v="1990"/>
    <n v="0.45"/>
    <x v="3"/>
    <x v="901"/>
    <x v="0"/>
    <x v="0"/>
    <s v="Medium"/>
    <x v="1068"/>
  </r>
  <r>
    <x v="1146"/>
    <s v="Shakti Technology S5 High Pressure Car Washer Machine 1900 Watts and Pressure 125 Bar with 10 Meter Hose Pipe"/>
    <x v="4"/>
    <m/>
    <n v="5999"/>
    <n v="9999"/>
    <n v="0.4"/>
    <x v="1"/>
    <x v="947"/>
    <x v="0"/>
    <x v="0"/>
    <s v="Medium"/>
    <x v="1069"/>
  </r>
  <r>
    <x v="1147"/>
    <s v="AMERICAN MICRONIC- Imported Wet &amp; Dry Vacuum Cleaner, 21 Litre Stainless Steel with Blower &amp; HEPA filter, 1600 Watts 100% Copper Motor 28 KPa suction with washable reusable dust bag (Red/Black/Steel)-AMI-VCD21-1600WDx"/>
    <x v="4"/>
    <s v="Wet-DryVacuums"/>
    <n v="8886"/>
    <n v="11850"/>
    <n v="0.25"/>
    <x v="1"/>
    <x v="948"/>
    <x v="0"/>
    <x v="0"/>
    <s v="Low"/>
    <x v="1070"/>
  </r>
  <r>
    <x v="1148"/>
    <s v="Demokrazy New Nova Lint Cum Fuzz Remover for All Woolens Sweaters, Blankets, Jackets Remover Pill Remover from Carpets, Curtains (Pack of 1)"/>
    <x v="4"/>
    <m/>
    <n v="475"/>
    <n v="999"/>
    <n v="0.52"/>
    <x v="4"/>
    <x v="949"/>
    <x v="0"/>
    <x v="0"/>
    <s v="High"/>
    <x v="1071"/>
  </r>
  <r>
    <x v="1149"/>
    <s v="Instant Pot Air Fryer, Vortex 2QT, Touch Control Panel, 360¬∞ EvenCrisp‚Ñ¢ Technology, Uses 95 % less Oil, 4-in-1 Appliance: Air Fry, Roast, Bake, Reheat (Vortex 1.97Litre, Black)"/>
    <x v="4"/>
    <m/>
    <n v="4995"/>
    <n v="20049"/>
    <n v="0.75"/>
    <x v="20"/>
    <x v="950"/>
    <x v="0"/>
    <x v="0"/>
    <s v="High"/>
    <x v="1072"/>
  </r>
  <r>
    <x v="1150"/>
    <s v="HUL Pureit Eco Water Saver Mineral RO+UV+MF AS wall mounted/Counter top Black 10L Water Purifier"/>
    <x v="4"/>
    <m/>
    <n v="13999"/>
    <n v="24850"/>
    <n v="0.44"/>
    <x v="6"/>
    <x v="951"/>
    <x v="0"/>
    <x v="0"/>
    <s v="Medium"/>
    <x v="1073"/>
  </r>
  <r>
    <x v="1151"/>
    <s v="Livpure Glo Star RO+UV+UF+Mineraliser - 7 L Storage Tank, 15 LPH Water Purifier for Home, Black"/>
    <x v="4"/>
    <m/>
    <n v="8499"/>
    <n v="16490"/>
    <n v="0.48"/>
    <x v="5"/>
    <x v="834"/>
    <x v="0"/>
    <x v="0"/>
    <s v="Medium"/>
    <x v="1074"/>
  </r>
  <r>
    <x v="1152"/>
    <s v="Philips Hi113 1000-Watt Plastic Body Ptfe Coating Dry Iron, Pack of 1"/>
    <x v="4"/>
    <s v="DryIrons"/>
    <n v="949"/>
    <n v="975"/>
    <n v="0.03"/>
    <x v="5"/>
    <x v="952"/>
    <x v="0"/>
    <x v="0"/>
    <s v="Low"/>
    <x v="1075"/>
  </r>
  <r>
    <x v="1153"/>
    <s v="Kuber Industries Round Non Woven Fabric Foldable Laundry Basket|Toy Storage Basket|Cloth Storage Basket With Handles| Capicity 45 Ltr (Grey &amp; Black)-KUBMART11446"/>
    <x v="4"/>
    <m/>
    <n v="395"/>
    <n v="499"/>
    <n v="0.21"/>
    <x v="2"/>
    <x v="953"/>
    <x v="0"/>
    <x v="1"/>
    <s v="Low"/>
    <x v="1076"/>
  </r>
  <r>
    <x v="1154"/>
    <s v="Preethi MGA-502 0.4-Litre Grind and Store Jar (White), stainless steel, Set of 1"/>
    <x v="4"/>
    <m/>
    <n v="635"/>
    <n v="635"/>
    <n v="0"/>
    <x v="5"/>
    <x v="954"/>
    <x v="0"/>
    <x v="0"/>
    <s v="Low"/>
    <x v="1077"/>
  </r>
  <r>
    <x v="1155"/>
    <s v="Usha Aurora 1000 W Dry Iron with Innovative Tail Light Indicator, Weilburger Soleplate (White &amp; Grey)"/>
    <x v="4"/>
    <s v="DryIrons"/>
    <n v="717"/>
    <n v="1390"/>
    <n v="0.48"/>
    <x v="2"/>
    <x v="955"/>
    <x v="0"/>
    <x v="0"/>
    <s v="Medium"/>
    <x v="1078"/>
  </r>
  <r>
    <x v="1156"/>
    <s v="ECOVACS DEEBOT N8 2-in-1 Robotic Vacuum Cleaner, 2022 New Launch, Most Powerful Suction, Covers 2000+ Sq. Ft in One Charge, Advanced dToF Technology with OZMO Mopping (DEEBOT N8) - White"/>
    <x v="4"/>
    <s v="RoboticVacuums"/>
    <n v="27900"/>
    <n v="59900"/>
    <n v="0.53"/>
    <x v="6"/>
    <x v="956"/>
    <x v="7"/>
    <x v="0"/>
    <s v="High"/>
    <x v="1079"/>
  </r>
  <r>
    <x v="1157"/>
    <s v="Kent Gold, Optima, Gold+ Spare Kit"/>
    <x v="4"/>
    <m/>
    <n v="649"/>
    <n v="670"/>
    <n v="0.03"/>
    <x v="4"/>
    <x v="957"/>
    <x v="0"/>
    <x v="0"/>
    <s v="Low"/>
    <x v="1080"/>
  </r>
  <r>
    <x v="1158"/>
    <s v="AVNISH Tap Water Purifier Filter Faucet 6 Layer Carbon Activated Dust Chlorine Remover Water Softener for Drinking Cartridge Alkaline Taps for Kitchen Sink Bathroom Wash Basin (6-Layer Filtration)"/>
    <x v="4"/>
    <m/>
    <n v="193"/>
    <n v="399"/>
    <n v="0.52"/>
    <x v="9"/>
    <x v="352"/>
    <x v="0"/>
    <x v="1"/>
    <s v="High"/>
    <x v="1081"/>
  </r>
  <r>
    <x v="1159"/>
    <s v="Khaitan ORFin Fan heater for Home and kitchen-K0 2215"/>
    <x v="4"/>
    <m/>
    <n v="1299"/>
    <n v="2495"/>
    <n v="0.48"/>
    <x v="23"/>
    <x v="958"/>
    <x v="7"/>
    <x v="0"/>
    <s v="Medium"/>
    <x v="1082"/>
  </r>
  <r>
    <x v="1160"/>
    <s v="USHA RapidMix 500-Watt Copper Motor Mixer Grinder with 3 Jars and 5 Years Warranty(Sea Green/White)"/>
    <x v="4"/>
    <m/>
    <n v="2449"/>
    <n v="3390"/>
    <n v="0.28000000000000003"/>
    <x v="2"/>
    <x v="959"/>
    <x v="0"/>
    <x v="0"/>
    <s v="Low"/>
    <x v="1083"/>
  </r>
  <r>
    <x v="1161"/>
    <s v="CSI INTERNATIONAL¬Æ Instant Water Geyser, Water Heater, Portable Water Heater, Geyser Made of First Class ABS Plastic 3KW (Red)"/>
    <x v="4"/>
    <m/>
    <n v="1049"/>
    <n v="2499"/>
    <n v="0.57999999999999996"/>
    <x v="10"/>
    <x v="909"/>
    <x v="0"/>
    <x v="0"/>
    <s v="High"/>
    <x v="1084"/>
  </r>
  <r>
    <x v="1162"/>
    <s v="Havells Gatik Neo 400mm Pedestal Fan (Aqua Blue)"/>
    <x v="4"/>
    <m/>
    <n v="2399"/>
    <n v="4200"/>
    <n v="0.43"/>
    <x v="0"/>
    <x v="960"/>
    <x v="0"/>
    <x v="0"/>
    <s v="Medium"/>
    <x v="1085"/>
  </r>
  <r>
    <x v="1163"/>
    <s v="INALSA Upright Vacuum Cleaner, 2-in-1,Handheld &amp; Stick for Home &amp; Office Use,800W- with 16KPA Strong Suction &amp; HEPA Filtration|0.8L Dust Tank|Includes Multiple Accessories,(Grey/Black)"/>
    <x v="4"/>
    <s v="HandheldVacuums"/>
    <n v="2286"/>
    <n v="4495"/>
    <n v="0.49"/>
    <x v="3"/>
    <x v="961"/>
    <x v="0"/>
    <x v="0"/>
    <s v="Medium"/>
    <x v="1086"/>
  </r>
  <r>
    <x v="1164"/>
    <s v="ROYAL STEP - AMAZON'S BRAND - Portable Electric USB Juice Maker Juicer Bottle Blender Grinder Mixer,4 Blades Rechargeable Bottle with (Multi color) (MULTI)"/>
    <x v="4"/>
    <m/>
    <n v="499"/>
    <n v="2199"/>
    <n v="0.77"/>
    <x v="19"/>
    <x v="962"/>
    <x v="0"/>
    <x v="0"/>
    <s v="High"/>
    <x v="1087"/>
  </r>
  <r>
    <x v="1165"/>
    <s v="Nirdambhay Mini Bag Sealer, 2 in 1 Heat Sealer and Cutter Handheld Sealing Machine Portable Bag Resealer Sealer for Plastic Bags Food Storage Snack Fresh Bag Sealer (Including 2 AA Battery)"/>
    <x v="4"/>
    <m/>
    <n v="429"/>
    <n v="999"/>
    <n v="0.56999999999999995"/>
    <x v="14"/>
    <x v="963"/>
    <x v="0"/>
    <x v="0"/>
    <s v="High"/>
    <x v="1088"/>
  </r>
  <r>
    <x v="1166"/>
    <s v="Cello Non-Stick Aluminium Sandwich Gas Toaster(Black)"/>
    <x v="4"/>
    <m/>
    <n v="299"/>
    <n v="595"/>
    <n v="0.5"/>
    <x v="2"/>
    <x v="35"/>
    <x v="0"/>
    <x v="0"/>
    <s v="High"/>
    <x v="1089"/>
  </r>
  <r>
    <x v="1167"/>
    <s v="Proven¬Æ Copper + Mineral RO+UV+UF 10 to 12 Liter RO + UV + TDS ADJUSTER Water Purifier with Copper Charge Technology black &amp; copper Best For Home and Office (Made In India)"/>
    <x v="4"/>
    <m/>
    <n v="5395"/>
    <n v="19990"/>
    <n v="0.73"/>
    <x v="6"/>
    <x v="964"/>
    <x v="0"/>
    <x v="0"/>
    <s v="High"/>
    <x v="1090"/>
  </r>
  <r>
    <x v="1168"/>
    <s v="Morphy Richards Daisy 1000W Dry Iron with American Heritage Non-Stick Coated Soleplate, White"/>
    <x v="4"/>
    <s v="DryIrons"/>
    <n v="559"/>
    <n v="1010"/>
    <n v="0.45"/>
    <x v="4"/>
    <x v="965"/>
    <x v="0"/>
    <x v="0"/>
    <s v="Medium"/>
    <x v="1091"/>
  </r>
  <r>
    <x v="1169"/>
    <s v="Wipro Vesta 1200 Watt GD201 Lightweight Automatic Dry Iron| Quick Heat Up| Stylish &amp; Sleek |Anti bacterial German Weilburger Double Coated Soleplate |2 Years Warranty"/>
    <x v="4"/>
    <s v="DryIrons"/>
    <n v="660"/>
    <n v="1100"/>
    <n v="0.4"/>
    <x v="9"/>
    <x v="966"/>
    <x v="0"/>
    <x v="0"/>
    <s v="Medium"/>
    <x v="1092"/>
  </r>
  <r>
    <x v="1170"/>
    <s v="Zuvexa Egg Boiler Poacher Automatic Off Steaming, Cooking, Boiling Double Layer 14 Egg Boiler (Multicolor)‚Ä¶"/>
    <x v="4"/>
    <m/>
    <n v="419"/>
    <n v="999"/>
    <n v="0.57999999999999996"/>
    <x v="6"/>
    <x v="439"/>
    <x v="0"/>
    <x v="0"/>
    <s v="High"/>
    <x v="1093"/>
  </r>
  <r>
    <x v="1171"/>
    <s v="AO Smith HSE-VAS-X-015 Storage 15 Litre Vertical Water Heater (Geyser) White 4 Star"/>
    <x v="4"/>
    <m/>
    <n v="7349"/>
    <n v="10900"/>
    <n v="0.33"/>
    <x v="1"/>
    <x v="967"/>
    <x v="0"/>
    <x v="0"/>
    <s v="Medium"/>
    <x v="1094"/>
  </r>
  <r>
    <x v="1172"/>
    <s v="Havells Festiva 1200mm Dust Resistant Ceiling Fan (Gold Mist)"/>
    <x v="4"/>
    <m/>
    <n v="2899"/>
    <n v="4005"/>
    <n v="0.28000000000000003"/>
    <x v="5"/>
    <x v="968"/>
    <x v="0"/>
    <x v="0"/>
    <s v="Low"/>
    <x v="1095"/>
  </r>
  <r>
    <x v="1173"/>
    <s v="INALSA Vaccum Cleaner Handheld 800W High Powerful Motor- Dura Clean with HEPA Filtration &amp; Strong Powerful 16KPA Suction| Lightweight, Compact &amp; Durable Body|Includes Multiple Accessories,(Grey/Black)"/>
    <x v="4"/>
    <s v="HandheldVacuums"/>
    <n v="1799"/>
    <n v="3295"/>
    <n v="0.45"/>
    <x v="0"/>
    <x v="969"/>
    <x v="0"/>
    <x v="0"/>
    <s v="Medium"/>
    <x v="1096"/>
  </r>
  <r>
    <x v="1174"/>
    <s v="iBELL SM1515NEW Sandwich Maker with Floating Hinges, 1000Watt, Panini / Grill / Toast (Black)"/>
    <x v="4"/>
    <m/>
    <n v="1474"/>
    <n v="4650"/>
    <n v="0.68"/>
    <x v="4"/>
    <x v="57"/>
    <x v="0"/>
    <x v="0"/>
    <s v="High"/>
    <x v="1097"/>
  </r>
  <r>
    <x v="1175"/>
    <s v="Aquaguard Aura RO+UV+UF+Taste Adjuster(MTDS) with Active Copper &amp; Zinc 7L water purifier,8 stages of purification,suitable for borewell,tanker,municipal water(Black) from Eureka Forbes"/>
    <x v="4"/>
    <m/>
    <n v="15999"/>
    <n v="24500"/>
    <n v="0.35"/>
    <x v="2"/>
    <x v="970"/>
    <x v="0"/>
    <x v="0"/>
    <s v="Medium"/>
    <x v="1098"/>
  </r>
  <r>
    <x v="1176"/>
    <s v="Havells Instanio 3-Litre 4.5KW Instant Water Heater (Geyser), White Blue"/>
    <x v="4"/>
    <m/>
    <n v="3645"/>
    <n v="6070"/>
    <n v="0.4"/>
    <x v="1"/>
    <x v="971"/>
    <x v="0"/>
    <x v="0"/>
    <s v="Medium"/>
    <x v="1099"/>
  </r>
  <r>
    <x v="1177"/>
    <s v="Milk Frother, Immersion Blender Cordlesss Foam Maker USB Rechargeable Small Mixer Handheld with 2 Stainless WhisksÔºåWisker for Stirring 3-Speed Adjustable Mini Frother for Cappuccino Latte Coffee Egg"/>
    <x v="4"/>
    <m/>
    <n v="375"/>
    <n v="999"/>
    <n v="0.62"/>
    <x v="9"/>
    <x v="972"/>
    <x v="0"/>
    <x v="0"/>
    <s v="High"/>
    <x v="1100"/>
  </r>
  <r>
    <x v="1178"/>
    <s v="Panasonic SR-WA22H (E) Automatic Rice Cooker, Apple Green, 2.2 Liters"/>
    <x v="4"/>
    <m/>
    <n v="2976"/>
    <n v="3945"/>
    <n v="0.25"/>
    <x v="1"/>
    <x v="973"/>
    <x v="0"/>
    <x v="0"/>
    <s v="Low"/>
    <x v="1101"/>
  </r>
  <r>
    <x v="1179"/>
    <s v="InstaCuppa Milk Frother for Coffee - Handheld Battery-Operated Electric Milk and Coffee Frother, Stainless Steel Whisk and Stand, Portable Foam Maker for Coffee, Cappuccino, Lattes, and Egg Beaters"/>
    <x v="4"/>
    <m/>
    <n v="1099"/>
    <n v="1499"/>
    <n v="0.27"/>
    <x v="4"/>
    <x v="974"/>
    <x v="0"/>
    <x v="0"/>
    <s v="Low"/>
    <x v="1102"/>
  </r>
  <r>
    <x v="1180"/>
    <s v="Goodscity Garment Steamer for Clothes, Steam Iron Press - Vertical &amp; Horizontal Steaming up to 22g/min, 1200 Watt, 230 ml Water tank &amp; 30 sec Fast Heating (GC 111)"/>
    <x v="4"/>
    <s v="SteamIrons"/>
    <n v="2575"/>
    <n v="6700"/>
    <n v="0.62"/>
    <x v="1"/>
    <x v="975"/>
    <x v="0"/>
    <x v="0"/>
    <s v="High"/>
    <x v="1103"/>
  </r>
  <r>
    <x v="1181"/>
    <s v="Solidaire 550-Watt Mixer Grinder with 3 Jars (Black) (SLD-550-B)"/>
    <x v="4"/>
    <m/>
    <n v="1649"/>
    <n v="2800"/>
    <n v="0.41"/>
    <x v="3"/>
    <x v="768"/>
    <x v="0"/>
    <x v="0"/>
    <s v="Medium"/>
    <x v="1104"/>
  </r>
  <r>
    <x v="1182"/>
    <s v="Amazon Basics 300 W Hand Blender with Stainless Steel Stem for Hot/Cold Blending and In-Built Cord Hook, ISI-Marked, Black"/>
    <x v="4"/>
    <m/>
    <n v="799"/>
    <n v="1699"/>
    <n v="0.53"/>
    <x v="2"/>
    <x v="834"/>
    <x v="0"/>
    <x v="0"/>
    <s v="High"/>
    <x v="1105"/>
  </r>
  <r>
    <x v="1183"/>
    <s v="Orpat HHB-100E 250-Watt Hand Blender (White)"/>
    <x v="4"/>
    <m/>
    <n v="765"/>
    <n v="970"/>
    <n v="0.21"/>
    <x v="1"/>
    <x v="976"/>
    <x v="0"/>
    <x v="0"/>
    <s v="Low"/>
    <x v="1106"/>
  </r>
  <r>
    <x v="1184"/>
    <s v="HealthSense Rechargeable Lint Remover for Clothes | Fuzz and Fur Remover | Electric Fabric Shaver, Trimmer for Clothes, Carpet, Sofa, Sweaters, Curtains | One-Year Warranty Included - New-Feel LR350"/>
    <x v="4"/>
    <m/>
    <n v="999"/>
    <n v="1500"/>
    <n v="0.33"/>
    <x v="1"/>
    <x v="977"/>
    <x v="0"/>
    <x v="0"/>
    <s v="Medium"/>
    <x v="1107"/>
  </r>
  <r>
    <x v="1185"/>
    <s v="AGARO Classic Portable Yogurt Maker, 1.2L Capacity, Electric, Automatic, Grey and White, Medium (33603)"/>
    <x v="4"/>
    <m/>
    <n v="587"/>
    <n v="1295"/>
    <n v="0.55000000000000004"/>
    <x v="4"/>
    <x v="978"/>
    <x v="0"/>
    <x v="0"/>
    <s v="High"/>
    <x v="1108"/>
  </r>
  <r>
    <x v="1186"/>
    <s v="AGARO Imperial 240-Watt Slow Juicer with Cold Press Technology"/>
    <x v="4"/>
    <m/>
    <n v="12609"/>
    <n v="23999"/>
    <n v="0.47"/>
    <x v="6"/>
    <x v="979"/>
    <x v="0"/>
    <x v="0"/>
    <s v="Medium"/>
    <x v="1109"/>
  </r>
  <r>
    <x v="1187"/>
    <s v="Wipro Smartlife Super Deluxe Dry Iron- 1000W"/>
    <x v="4"/>
    <s v="DryIrons"/>
    <n v="699"/>
    <n v="850"/>
    <n v="0.18"/>
    <x v="4"/>
    <x v="980"/>
    <x v="0"/>
    <x v="0"/>
    <s v="Low"/>
    <x v="1110"/>
  </r>
  <r>
    <x v="1188"/>
    <s v="AmazonBasics Cylinder Bagless Vacuum Cleaner with Power Suction, Low Sound, High Energy Efficiency and 2 Years Warranty (1.5L, Black)"/>
    <x v="4"/>
    <s v="CanisterVacuums"/>
    <n v="3799"/>
    <n v="6000"/>
    <n v="0.37"/>
    <x v="1"/>
    <x v="981"/>
    <x v="0"/>
    <x v="0"/>
    <s v="Medium"/>
    <x v="1111"/>
  </r>
  <r>
    <x v="1189"/>
    <s v="Crompton IHL 251 1500-Watt Immersion Water Heater with Copper Heating Element and IP 68 Protection"/>
    <x v="4"/>
    <m/>
    <n v="640"/>
    <n v="1020"/>
    <n v="0.37"/>
    <x v="4"/>
    <x v="982"/>
    <x v="0"/>
    <x v="0"/>
    <s v="Medium"/>
    <x v="1112"/>
  </r>
  <r>
    <x v="1190"/>
    <s v="SaiEllin Room Heater For Home 2000 Watts Room Heater For Bedroom | ISI Approved With 1 Year Warranty | For 250 Sq. Feet Blower Heater &amp; Room Heaters Home For Winters"/>
    <x v="4"/>
    <m/>
    <n v="979"/>
    <n v="1999"/>
    <n v="0.51"/>
    <x v="3"/>
    <x v="983"/>
    <x v="0"/>
    <x v="0"/>
    <s v="High"/>
    <x v="1113"/>
  </r>
  <r>
    <x v="1191"/>
    <s v="Bajaj Majesty Duetto Gas 6 Ltr Vertical Water Heater ( LPG), White"/>
    <x v="4"/>
    <m/>
    <n v="5365"/>
    <n v="7445"/>
    <n v="0.28000000000000003"/>
    <x v="3"/>
    <x v="984"/>
    <x v="0"/>
    <x v="0"/>
    <s v="Low"/>
    <x v="1114"/>
  </r>
  <r>
    <x v="1192"/>
    <s v="Black + Decker BD BXIR2201IN 2200-Watt Cord &amp; Cordless Steam Iron (Green)"/>
    <x v="4"/>
    <s v="SteamIrons"/>
    <n v="3199"/>
    <n v="3500"/>
    <n v="0.09"/>
    <x v="1"/>
    <x v="985"/>
    <x v="0"/>
    <x v="0"/>
    <s v="Low"/>
    <x v="419"/>
  </r>
  <r>
    <x v="1193"/>
    <s v="Inalsa Hand Blender| Hand Mixer|Beater - Easy Mix, Powerful 250 Watt Motor | Variable 7 Speed Control | 1 Year Warranty | (White/Red)"/>
    <x v="4"/>
    <m/>
    <n v="979"/>
    <n v="1395"/>
    <n v="0.3"/>
    <x v="1"/>
    <x v="986"/>
    <x v="0"/>
    <x v="0"/>
    <s v="Medium"/>
    <x v="1115"/>
  </r>
  <r>
    <x v="1194"/>
    <s v="Longway Blaze 2 Rod Quartz Room Heater (White, Gray, 800 watts)"/>
    <x v="4"/>
    <m/>
    <n v="929"/>
    <n v="2199"/>
    <n v="0.57999999999999996"/>
    <x v="10"/>
    <x v="746"/>
    <x v="4"/>
    <x v="0"/>
    <s v="High"/>
    <x v="1116"/>
  </r>
  <r>
    <x v="1195"/>
    <s v="Prestige PWG 07 Wet Grinder, 2L (Multicolor) with Coconut Scraper and Atta Kneader Attachments, 200 Watt"/>
    <x v="4"/>
    <m/>
    <n v="3710"/>
    <n v="4330"/>
    <n v="0.14000000000000001"/>
    <x v="10"/>
    <x v="238"/>
    <x v="0"/>
    <x v="0"/>
    <s v="Low"/>
    <x v="1117"/>
  </r>
  <r>
    <x v="1196"/>
    <s v="Pigeon Zest Mixer Grinder 3 Speed Control 750 Watt Powerful Copper Motor with 3 Stainless Steel Jars for Dry Grinding, Wet Grinding and Making Chutney and 3 Polycarbonate lids - Blue"/>
    <x v="4"/>
    <m/>
    <n v="2033"/>
    <n v="4295"/>
    <n v="0.53"/>
    <x v="12"/>
    <x v="987"/>
    <x v="0"/>
    <x v="0"/>
    <s v="High"/>
    <x v="1118"/>
  </r>
  <r>
    <x v="1197"/>
    <s v="Borosil Volcano 13 Fin Oil Filled Radiator Room Heater, 2900 W, Black"/>
    <x v="4"/>
    <m/>
    <n v="9495"/>
    <n v="18990"/>
    <n v="0.5"/>
    <x v="1"/>
    <x v="884"/>
    <x v="0"/>
    <x v="0"/>
    <s v="High"/>
    <x v="1119"/>
  </r>
  <r>
    <x v="1198"/>
    <s v="Crompton Solarium Qube 15-L 5 Star Rated Storage Water Heater (Geyser) with Free Installation and Connection Pipes (White and Black)"/>
    <x v="4"/>
    <m/>
    <n v="7799"/>
    <n v="12500"/>
    <n v="0.38"/>
    <x v="2"/>
    <x v="988"/>
    <x v="0"/>
    <x v="0"/>
    <s v="Medium"/>
    <x v="1120"/>
  </r>
  <r>
    <x v="1199"/>
    <s v="Singer Aroma 1.8 Liter Electric Kettle High Grade Stainless Steel with Cool and Touch Body and Cordless Base, 1500 watts, Auto Shut Off with Dry Boiling (Silver/Black)"/>
    <x v="4"/>
    <m/>
    <n v="949"/>
    <n v="2385"/>
    <n v="0.6"/>
    <x v="4"/>
    <x v="989"/>
    <x v="0"/>
    <x v="0"/>
    <s v="High"/>
    <x v="1121"/>
  </r>
  <r>
    <x v="1200"/>
    <s v="Orient Electric Aura Neo Instant 3L Water Heater (Geyser), 5-level Safety Shield, Stainless Steel Tank (White &amp; Turquoise)"/>
    <x v="4"/>
    <m/>
    <n v="2790"/>
    <n v="4890"/>
    <n v="0.43"/>
    <x v="3"/>
    <x v="990"/>
    <x v="0"/>
    <x v="0"/>
    <s v="Medium"/>
    <x v="1122"/>
  </r>
  <r>
    <x v="1201"/>
    <s v="Crompton Brio 1000-Watts Dry Iron with Weilburger Coating (Sky Blue and White)"/>
    <x v="4"/>
    <s v="DryIrons"/>
    <n v="645"/>
    <n v="1100"/>
    <n v="0.41"/>
    <x v="2"/>
    <x v="991"/>
    <x v="0"/>
    <x v="0"/>
    <s v="Medium"/>
    <x v="1123"/>
  </r>
  <r>
    <x v="1202"/>
    <s v="Butterfly Hero Mixer Grinder, 500W, 3 Jars (Grey)"/>
    <x v="4"/>
    <m/>
    <n v="2237.81"/>
    <n v="3899"/>
    <n v="0.43"/>
    <x v="3"/>
    <x v="992"/>
    <x v="0"/>
    <x v="0"/>
    <s v="Medium"/>
    <x v="1124"/>
  </r>
  <r>
    <x v="1203"/>
    <s v="Racold Eterno Pro 25L Vertical 5 Star Storage Water Heater (Geyser) with free Standard Installation and free Installation Pipes"/>
    <x v="4"/>
    <m/>
    <n v="8699"/>
    <n v="16899"/>
    <n v="0.49"/>
    <x v="1"/>
    <x v="993"/>
    <x v="0"/>
    <x v="0"/>
    <s v="Medium"/>
    <x v="1125"/>
  </r>
  <r>
    <x v="1204"/>
    <s v="LG 1.5 Ton 5 Star AI DUAL Inverter Split AC (Copper, Super Convertible 6-in-1 Cooling, HD Filter with Anti-Virus Protection, 2022 Model, PS-Q19YNZE, White)"/>
    <x v="4"/>
    <m/>
    <n v="42990"/>
    <n v="75990"/>
    <n v="0.43"/>
    <x v="5"/>
    <x v="92"/>
    <x v="0"/>
    <x v="0"/>
    <s v="Medium"/>
    <x v="1126"/>
  </r>
  <r>
    <x v="1205"/>
    <s v="Eureka Forbes Aquasure Amrit Twin Cartridge (Pack of 2), White"/>
    <x v="4"/>
    <m/>
    <n v="825"/>
    <n v="825"/>
    <n v="0"/>
    <x v="2"/>
    <x v="994"/>
    <x v="0"/>
    <x v="0"/>
    <s v="Low"/>
    <x v="1127"/>
  </r>
  <r>
    <x v="1206"/>
    <s v="Green Tales Heat Seal Mini Food Sealer-Impulse Machine for Sealing Plastic Bags Packaging"/>
    <x v="4"/>
    <m/>
    <n v="161"/>
    <n v="300"/>
    <n v="0.46"/>
    <x v="24"/>
    <x v="370"/>
    <x v="0"/>
    <x v="1"/>
    <s v="Medium"/>
    <x v="1128"/>
  </r>
  <r>
    <x v="1207"/>
    <s v="SaleOn Instant Coal Heater 500W Charcoal Burner Electric Stove Hot Plate - Mix Colors - Pack of 1 - Only Charcoal Heater"/>
    <x v="4"/>
    <m/>
    <n v="697"/>
    <n v="1499"/>
    <n v="0.54"/>
    <x v="0"/>
    <x v="995"/>
    <x v="0"/>
    <x v="0"/>
    <s v="High"/>
    <x v="1129"/>
  </r>
  <r>
    <x v="1208"/>
    <s v="Sujata Chutney Steel Jar, 400 ml, (White), Stainless Steel"/>
    <x v="4"/>
    <m/>
    <n v="688"/>
    <n v="747"/>
    <n v="0.08"/>
    <x v="7"/>
    <x v="996"/>
    <x v="0"/>
    <x v="0"/>
    <s v="Low"/>
    <x v="1130"/>
  </r>
  <r>
    <x v="1209"/>
    <s v="KHAITAN AVAANTE KA-2013 1200 Watt 3-Rod Halogen Heater (1200 Watts, Grey)"/>
    <x v="4"/>
    <m/>
    <n v="2199"/>
    <n v="3999"/>
    <n v="0.45"/>
    <x v="11"/>
    <x v="997"/>
    <x v="0"/>
    <x v="0"/>
    <s v="Medium"/>
    <x v="1131"/>
  </r>
  <r>
    <x v="1210"/>
    <s v="Kenstar 2400 Watts 9 Fins Oil Filled Radiator with PTC Fan Heater (BLACK GOLD)"/>
    <x v="4"/>
    <m/>
    <n v="6850"/>
    <n v="11990"/>
    <n v="0.43"/>
    <x v="3"/>
    <x v="995"/>
    <x v="0"/>
    <x v="0"/>
    <s v="Medium"/>
    <x v="1132"/>
  </r>
  <r>
    <x v="1211"/>
    <s v="NEXOMS Instant Heating Water Tap Wall Mounted with 3 Pin Indian Plug (16Amp)"/>
    <x v="4"/>
    <m/>
    <n v="2699"/>
    <n v="3799"/>
    <n v="0.28999999999999998"/>
    <x v="2"/>
    <x v="998"/>
    <x v="0"/>
    <x v="0"/>
    <s v="Low"/>
    <x v="1133"/>
  </r>
  <r>
    <x v="1212"/>
    <s v="JIALTO Mini Waffle Maker 4 Inch- 350 Watts: Stainless Steel Non-Stick Electric Iron Machine for Individual Belgian Waffles, Pan Cakes, Paninis or Other Snacks - Aqua blue"/>
    <x v="4"/>
    <m/>
    <n v="899"/>
    <n v="1999"/>
    <n v="0.55000000000000004"/>
    <x v="2"/>
    <x v="999"/>
    <x v="0"/>
    <x v="0"/>
    <s v="High"/>
    <x v="1134"/>
  </r>
  <r>
    <x v="1213"/>
    <s v="Candes BlowHot All in One Silent Blower Fan Room Heater (ABS Body, White, Brown) 2000 Watts"/>
    <x v="4"/>
    <m/>
    <n v="1090"/>
    <n v="2999"/>
    <n v="0.64"/>
    <x v="11"/>
    <x v="75"/>
    <x v="5"/>
    <x v="0"/>
    <s v="High"/>
    <x v="1135"/>
  </r>
  <r>
    <x v="1214"/>
    <s v="Ionix Jewellery Scale | Weight Scale | Digital Weight Machine | weight machine for gold | Electronic weighing machines for Jewellery 0.01G to 200G Small Weight Machine for Shop - Silver"/>
    <x v="4"/>
    <m/>
    <n v="295"/>
    <n v="599"/>
    <n v="0.51"/>
    <x v="2"/>
    <x v="1000"/>
    <x v="0"/>
    <x v="0"/>
    <s v="High"/>
    <x v="1136"/>
  </r>
  <r>
    <x v="1215"/>
    <s v="Kitchen Kit Electric Kettle, 1.8L Stainless Steel Tea Kettle, Fast Boil Water Warmer with Auto Shut Off and Boil Dry Protection Tech"/>
    <x v="4"/>
    <m/>
    <n v="479"/>
    <n v="1999"/>
    <n v="0.76"/>
    <x v="12"/>
    <x v="1001"/>
    <x v="0"/>
    <x v="0"/>
    <s v="High"/>
    <x v="1137"/>
  </r>
  <r>
    <x v="1216"/>
    <s v="Racold Pronto Pro 3Litres 3KW Vertical Instant Water Heater (Geyser)"/>
    <x v="4"/>
    <m/>
    <n v="2949"/>
    <n v="4849"/>
    <n v="0.39"/>
    <x v="1"/>
    <x v="1002"/>
    <x v="0"/>
    <x v="0"/>
    <s v="Medium"/>
    <x v="1138"/>
  </r>
  <r>
    <x v="1217"/>
    <s v="ESN 999 Supreme Quality 1500W Immersion Water Heater Rod (Black)"/>
    <x v="4"/>
    <m/>
    <n v="335"/>
    <n v="510"/>
    <n v="0.34"/>
    <x v="0"/>
    <x v="993"/>
    <x v="0"/>
    <x v="0"/>
    <s v="Medium"/>
    <x v="1139"/>
  </r>
  <r>
    <x v="1218"/>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m/>
    <n v="293"/>
    <n v="499"/>
    <n v="0.41"/>
    <x v="4"/>
    <x v="1003"/>
    <x v="0"/>
    <x v="1"/>
    <s v="Medium"/>
    <x v="1140"/>
  </r>
  <r>
    <x v="1219"/>
    <s v="Saiyam Stainless Steel Espresso Maker Stovetop Coffee Percolator Italian Coffee Maker Moka Pot (4 Cup - 200 ml, Silver)"/>
    <x v="4"/>
    <m/>
    <n v="599"/>
    <n v="1299"/>
    <n v="0.54"/>
    <x v="1"/>
    <x v="351"/>
    <x v="0"/>
    <x v="0"/>
    <s v="High"/>
    <x v="1141"/>
  </r>
  <r>
    <x v="1220"/>
    <s v="KONVIO NEER 10 Inch Spun Filter (PP SPUN) Cartridge Compatible for 10 Inch Pre-Filter Housing of Water Purifier | Pack of 4 Spun"/>
    <x v="4"/>
    <m/>
    <n v="499"/>
    <n v="999"/>
    <n v="0.5"/>
    <x v="5"/>
    <x v="1004"/>
    <x v="0"/>
    <x v="0"/>
    <s v="High"/>
    <x v="1142"/>
  </r>
  <r>
    <x v="1221"/>
    <s v="Havells Glydo 1000 watt Dry Iron With American Heritage Non Stick Sole Plate, Aerodynamic Design, Easy Grip Temperature Knob &amp; 2 years Warranty. (Charcoal Blue)"/>
    <x v="4"/>
    <s v="DryIrons"/>
    <n v="849"/>
    <n v="1190"/>
    <n v="0.28999999999999998"/>
    <x v="1"/>
    <x v="1005"/>
    <x v="0"/>
    <x v="0"/>
    <s v="Low"/>
    <x v="1143"/>
  </r>
  <r>
    <x v="1222"/>
    <s v="Raffles Premium Stainless Steel South Indian Coffee Filter/Drip Coffee Maker, 2-3 Cups, 150 ml"/>
    <x v="4"/>
    <m/>
    <n v="249"/>
    <n v="400"/>
    <n v="0.38"/>
    <x v="4"/>
    <x v="1006"/>
    <x v="0"/>
    <x v="1"/>
    <s v="Medium"/>
    <x v="1144"/>
  </r>
  <r>
    <x v="1223"/>
    <s v="IONIX Activated Carbon Faucet Water Filters Universal Interface Home Kitchen Faucet Tap Water | Tap filter Multilayer | Clean Purifier Filter Cartridge Five Layer Water Filter-Pack of 1"/>
    <x v="4"/>
    <m/>
    <n v="185"/>
    <n v="599"/>
    <n v="0.69"/>
    <x v="3"/>
    <x v="1007"/>
    <x v="0"/>
    <x v="0"/>
    <s v="High"/>
    <x v="1145"/>
  </r>
  <r>
    <x v="1224"/>
    <s v="KNYUC MART Mini Electric Handy Room Heater Compact Plug-in, The Wall Outlet 400 Watts, Handy Air Warmer Blower Adjustable Timer Digital Display"/>
    <x v="4"/>
    <m/>
    <n v="778"/>
    <n v="999"/>
    <n v="0.22"/>
    <x v="8"/>
    <x v="1008"/>
    <x v="1"/>
    <x v="0"/>
    <s v="Low"/>
    <x v="1146"/>
  </r>
  <r>
    <x v="1225"/>
    <s v="INKULTURE Stainless_Steel Measuring Cups &amp; Spoon Combo for Dry or Liquid/Kitchen Gadgets for Cooking &amp; Baking Cakes/Measuring Cup Set Combo with Handles (Set of 4 Cups &amp; 4 Spoons)"/>
    <x v="4"/>
    <m/>
    <n v="279"/>
    <n v="699"/>
    <n v="0.6"/>
    <x v="5"/>
    <x v="1009"/>
    <x v="0"/>
    <x v="0"/>
    <s v="High"/>
    <x v="1147"/>
  </r>
  <r>
    <x v="1226"/>
    <s v="Macmillan Aquafresh 5 Micron PS-05 10&quot; in PP Spun Filter Candle Set for All Type RO Water Purifier 10 inch (4)"/>
    <x v="4"/>
    <m/>
    <n v="215"/>
    <n v="1499"/>
    <n v="0.86"/>
    <x v="3"/>
    <x v="1010"/>
    <x v="0"/>
    <x v="0"/>
    <s v="High"/>
    <x v="1148"/>
  </r>
  <r>
    <x v="1227"/>
    <s v="Havells D'zire 1000 watt Dry Iron With American Heritage Sole Plate, Aerodynamic Design, Easy Grip Temperature Knob &amp; 2 years Warranty. (Mint)"/>
    <x v="4"/>
    <s v="DryIrons"/>
    <n v="889"/>
    <n v="1295"/>
    <n v="0.31"/>
    <x v="5"/>
    <x v="1011"/>
    <x v="0"/>
    <x v="0"/>
    <s v="Medium"/>
    <x v="1149"/>
  </r>
  <r>
    <x v="1228"/>
    <s v="TE‚Ñ¢ Instant Electric Heating Hot and Cold Water Geyser Tap Water with Digital Display (White)"/>
    <x v="4"/>
    <m/>
    <n v="1449"/>
    <n v="4999"/>
    <n v="0.71"/>
    <x v="9"/>
    <x v="925"/>
    <x v="0"/>
    <x v="0"/>
    <s v="High"/>
    <x v="1150"/>
  </r>
  <r>
    <x v="1229"/>
    <s v="ZIGMA WinoteK WinoteK Sun Instant Water Geyser, Water Heater, Portable Water Heater, Geysers Made of First Class ABS Plastic, automatic Reset Model, AE10-3 W (Yellow)"/>
    <x v="4"/>
    <m/>
    <n v="1190"/>
    <n v="2550"/>
    <n v="0.53"/>
    <x v="0"/>
    <x v="1012"/>
    <x v="0"/>
    <x v="0"/>
    <s v="High"/>
    <x v="1151"/>
  </r>
  <r>
    <x v="1230"/>
    <s v="KENT 11054 Alkaline Water Filter Pitcher 3.5 L | Chemical-Free Water with Balanced pH Levels 8.0 to 9.5 | Solves Acidity Issue | Equipped with Carbon and Sediment Filter - Grey"/>
    <x v="4"/>
    <m/>
    <n v="1799"/>
    <n v="1950"/>
    <n v="0.08"/>
    <x v="3"/>
    <x v="1013"/>
    <x v="0"/>
    <x v="0"/>
    <s v="Low"/>
    <x v="1152"/>
  </r>
  <r>
    <x v="1231"/>
    <s v="Sujata Dynamix DX Mixer Grinder, 900W, 3 Jars (White)"/>
    <x v="4"/>
    <m/>
    <n v="6120"/>
    <n v="8478"/>
    <n v="0.28000000000000003"/>
    <x v="15"/>
    <x v="1014"/>
    <x v="0"/>
    <x v="0"/>
    <s v="Low"/>
    <x v="1153"/>
  </r>
  <r>
    <x v="1232"/>
    <s v="Lifelong LLMG74 750 Watt Mixer Grinder with 3 Jars (White and Grey)"/>
    <x v="4"/>
    <m/>
    <n v="1799"/>
    <n v="3299"/>
    <n v="0.45"/>
    <x v="0"/>
    <x v="1015"/>
    <x v="0"/>
    <x v="0"/>
    <s v="Medium"/>
    <x v="1154"/>
  </r>
  <r>
    <x v="1233"/>
    <s v="TTK Prestige Limited Orion Mixer Grinder 500 Watts, 3 Jars (1200ml, 1000ml, 500ml) (Red)"/>
    <x v="4"/>
    <m/>
    <n v="2199"/>
    <n v="3895"/>
    <n v="0.44"/>
    <x v="3"/>
    <x v="1016"/>
    <x v="0"/>
    <x v="0"/>
    <s v="Medium"/>
    <x v="1155"/>
  </r>
  <r>
    <x v="1234"/>
    <s v="AGARO Regal Electric Rice Cooker, 3L Ceramic Inner Bowl, Cooks Up to 600 Gms Raw Rice, SS Steamer, Preset Cooking Functions, Preset Timer, Keep Warm Function, LED Display, Black"/>
    <x v="4"/>
    <m/>
    <n v="3685"/>
    <n v="5495"/>
    <n v="0.33"/>
    <x v="4"/>
    <x v="845"/>
    <x v="0"/>
    <x v="0"/>
    <s v="Medium"/>
    <x v="1156"/>
  </r>
  <r>
    <x v="1235"/>
    <s v="VAPJA¬Æ Portable Mini Juicer Cup Blender USB Rechargeable with 4 Blades for Shakes and Smoothies Fruits Vegetables Juice Maker Grinder Mixer Strong Cutting Bottle Sports Travel Outdoors Gym (BOTTLE)"/>
    <x v="4"/>
    <m/>
    <n v="649"/>
    <n v="999"/>
    <n v="0.35"/>
    <x v="9"/>
    <x v="746"/>
    <x v="7"/>
    <x v="0"/>
    <s v="Medium"/>
    <x v="1157"/>
  </r>
  <r>
    <x v="1236"/>
    <s v="Philips HD6975/00 25 Litre Digital Oven Toaster Grill, Grey, 25 liter"/>
    <x v="4"/>
    <m/>
    <n v="8599"/>
    <n v="8995"/>
    <n v="0.04"/>
    <x v="6"/>
    <x v="1017"/>
    <x v="0"/>
    <x v="0"/>
    <s v="Low"/>
    <x v="1158"/>
  </r>
  <r>
    <x v="1237"/>
    <s v="Usha EI 3710 Heavy Weight 1000-Watt Dry Iron with Golden American Heritage Soleplate, 1.75 Kg(White)"/>
    <x v="4"/>
    <s v="DryIrons"/>
    <n v="1110"/>
    <n v="1599"/>
    <n v="0.31"/>
    <x v="5"/>
    <x v="1018"/>
    <x v="0"/>
    <x v="0"/>
    <s v="Medium"/>
    <x v="1159"/>
  </r>
  <r>
    <x v="1238"/>
    <s v="Campfire Spring Chef Prolix Instant Portable Water Heater Geyser 1Ltr. for Use Home Stainless Steel Baking Rack | Restaurant | Office | Labs | Clinics | Saloon | with Installation Kit (With MCB)"/>
    <x v="4"/>
    <m/>
    <n v="1499"/>
    <n v="3500"/>
    <n v="0.56999999999999995"/>
    <x v="17"/>
    <x v="1019"/>
    <x v="5"/>
    <x v="0"/>
    <s v="High"/>
    <x v="1160"/>
  </r>
  <r>
    <x v="1239"/>
    <s v="Themisto TH-WS20 Digital Kitchen Weighing Scale Stainless Steel (5Kg)"/>
    <x v="4"/>
    <m/>
    <n v="759"/>
    <n v="1999"/>
    <n v="0.62"/>
    <x v="5"/>
    <x v="1020"/>
    <x v="0"/>
    <x v="0"/>
    <s v="High"/>
    <x v="1161"/>
  </r>
  <r>
    <x v="1240"/>
    <s v="FYA Handheld Vacuum Cleaner Cordless, Wireless Hand Vacuum&amp;Air Blower 2-in-1, Mini Portable Car Vacuum Cleaner with Powerful Suction, USB Rechargeable Vacuum for Pet Hair, Home and Car"/>
    <x v="4"/>
    <s v="HandheldVacuums"/>
    <n v="2669"/>
    <n v="3199"/>
    <n v="0.17"/>
    <x v="3"/>
    <x v="1021"/>
    <x v="0"/>
    <x v="0"/>
    <s v="Low"/>
    <x v="1162"/>
  </r>
  <r>
    <x v="1241"/>
    <s v="Lifelong LLSM120G Sandwich Griller , Classic Pro 750 W Sandwich Maker with 4 Slice Non-Stick Fixed Plates for Sandwiches at Home with 1 Year Warranty (Black)"/>
    <x v="4"/>
    <m/>
    <n v="929"/>
    <n v="1300"/>
    <n v="0.28999999999999998"/>
    <x v="3"/>
    <x v="1022"/>
    <x v="0"/>
    <x v="0"/>
    <s v="Low"/>
    <x v="1163"/>
  </r>
  <r>
    <x v="1242"/>
    <s v="Kuber Industries Nylon Mesh Laundry Basket|Sturdy Material &amp; Durable Handles|Netted Lightweight Laundry Bag, Size 36 x 36 x 58, Capicity 30 Ltr (Pink)"/>
    <x v="4"/>
    <m/>
    <n v="199"/>
    <n v="399"/>
    <n v="0.5"/>
    <x v="10"/>
    <x v="1023"/>
    <x v="0"/>
    <x v="1"/>
    <s v="High"/>
    <x v="1164"/>
  </r>
  <r>
    <x v="1243"/>
    <s v="Bulfyss Plastic Sticky Lint Roller Hair Remover Cleaner Set of 5 Rolls 150 Sheets, 30 Sheets Each roll Lint Roller Remover for Clothes, Furniture, Carpet, Dog Fur, Sweater, Dust &amp; Dirt"/>
    <x v="4"/>
    <m/>
    <n v="279"/>
    <n v="599"/>
    <n v="0.53"/>
    <x v="11"/>
    <x v="284"/>
    <x v="0"/>
    <x v="0"/>
    <s v="High"/>
    <x v="1165"/>
  </r>
  <r>
    <x v="1244"/>
    <s v="T TOPLINE 180 W Electric Hand Mixer,Hand Blender , Egg Beater, Cake maker , Beater Cream Mix, Food Blender, Beater for Whipping Cream Beater for Cake With 7 -Speed with spatula and oil brush"/>
    <x v="4"/>
    <m/>
    <n v="549"/>
    <n v="999"/>
    <n v="0.45"/>
    <x v="2"/>
    <x v="38"/>
    <x v="0"/>
    <x v="0"/>
    <s v="Medium"/>
    <x v="44"/>
  </r>
  <r>
    <x v="1245"/>
    <s v="Empty Mist Trigger Plastic Spray Bottle for Multi use 200ml Pack of 2"/>
    <x v="4"/>
    <m/>
    <n v="85"/>
    <n v="199"/>
    <n v="0.56999999999999995"/>
    <x v="4"/>
    <x v="1024"/>
    <x v="0"/>
    <x v="2"/>
    <s v="High"/>
    <x v="1166"/>
  </r>
  <r>
    <x v="1246"/>
    <s v="LONAXA Mini Travel Rechargeable Fruit Juicer - USB Electric Fruit &amp; Vegetable Juice Blender/Grinder for Home and Office Use (Multicolor)‚Ä¶"/>
    <x v="4"/>
    <m/>
    <n v="499"/>
    <n v="1299"/>
    <n v="0.62"/>
    <x v="3"/>
    <x v="1025"/>
    <x v="0"/>
    <x v="0"/>
    <s v="High"/>
    <x v="1167"/>
  </r>
  <r>
    <x v="1247"/>
    <s v="SUJATA Powermatic Plus, Juicer Mixer Grinder, 900 Watts, 2 Jars (White)"/>
    <x v="4"/>
    <m/>
    <n v="5865"/>
    <n v="7776"/>
    <n v="0.25"/>
    <x v="6"/>
    <x v="865"/>
    <x v="0"/>
    <x v="0"/>
    <s v="Low"/>
    <x v="1168"/>
  </r>
  <r>
    <x v="1248"/>
    <s v="AGARO Royal Double Layered Kettle, 1.5 Litres, Double Layered Cool Touch , Dry Boiling Protection, Black"/>
    <x v="4"/>
    <m/>
    <n v="1260"/>
    <n v="2299"/>
    <n v="0.45"/>
    <x v="5"/>
    <x v="1026"/>
    <x v="0"/>
    <x v="0"/>
    <s v="Medium"/>
    <x v="1169"/>
  </r>
  <r>
    <x v="1249"/>
    <s v="Cafe JEI French Press Coffee and Tea Maker 600ml with 4 Level Filtration System, Heat Resistant Borosilicate Glass (Black, 600ml)"/>
    <x v="4"/>
    <m/>
    <n v="1099"/>
    <n v="1500"/>
    <n v="0.27"/>
    <x v="7"/>
    <x v="1027"/>
    <x v="0"/>
    <x v="0"/>
    <s v="Low"/>
    <x v="1170"/>
  </r>
  <r>
    <x v="1250"/>
    <s v="Borosil Prime Grill Sandwich Maker (Grey)"/>
    <x v="4"/>
    <m/>
    <n v="1928"/>
    <n v="2590"/>
    <n v="0.26"/>
    <x v="2"/>
    <x v="1028"/>
    <x v="0"/>
    <x v="0"/>
    <s v="Low"/>
    <x v="1171"/>
  </r>
  <r>
    <x v="1251"/>
    <s v="Candes 10 Litre Perfecto 5 Star Rated Automatic Instant Storage Electric Water Heater with Special Metal Body Anti Rust Coating With Installation Kit, 2KW Geyser (Ivory)"/>
    <x v="4"/>
    <m/>
    <n v="3249"/>
    <n v="6299"/>
    <n v="0.48"/>
    <x v="3"/>
    <x v="1029"/>
    <x v="0"/>
    <x v="0"/>
    <s v="Medium"/>
    <x v="1172"/>
  </r>
  <r>
    <x v="1252"/>
    <s v="Prestige PSMFB 800 Watt Sandwich Toaster with Fixed Plates, Black"/>
    <x v="4"/>
    <m/>
    <n v="1199"/>
    <n v="1795"/>
    <n v="0.33"/>
    <x v="1"/>
    <x v="1030"/>
    <x v="0"/>
    <x v="0"/>
    <s v="Medium"/>
    <x v="1173"/>
  </r>
  <r>
    <x v="1253"/>
    <s v="iBELL MPK120L Premium Stainless Steel Multi Purpose Kettle/Cooker with Inner Pot 1.2 Litre (Silver)"/>
    <x v="4"/>
    <m/>
    <n v="1456"/>
    <n v="3190"/>
    <n v="0.54"/>
    <x v="4"/>
    <x v="1031"/>
    <x v="0"/>
    <x v="0"/>
    <s v="High"/>
    <x v="1174"/>
  </r>
  <r>
    <x v="1254"/>
    <s v="Maharaja Whiteline Odacio Plus 550-Watt Juicer Mixer Grinder with 3 Jars (Black/Silver)"/>
    <x v="4"/>
    <m/>
    <n v="3349"/>
    <n v="4799"/>
    <n v="0.3"/>
    <x v="10"/>
    <x v="1032"/>
    <x v="0"/>
    <x v="0"/>
    <s v="Medium"/>
    <x v="1175"/>
  </r>
  <r>
    <x v="1255"/>
    <s v="Shakti Technology S3 High Pressure Car Washer Machine 1800 Watts and Pressure 120 Bar for Cleaning Car, Bike &amp; Home"/>
    <x v="4"/>
    <m/>
    <n v="4899"/>
    <n v="8999"/>
    <n v="0.46"/>
    <x v="4"/>
    <x v="1033"/>
    <x v="0"/>
    <x v="0"/>
    <s v="Medium"/>
    <x v="1176"/>
  </r>
  <r>
    <x v="1256"/>
    <s v="Cello Quick Boil Popular Electric Kettle 1 Litre 1200 Watts | Stainless Steel body | Boiler for Water, Silver"/>
    <x v="4"/>
    <m/>
    <n v="1199"/>
    <n v="1899"/>
    <n v="0.37"/>
    <x v="1"/>
    <x v="1034"/>
    <x v="0"/>
    <x v="0"/>
    <s v="Medium"/>
    <x v="1177"/>
  </r>
  <r>
    <x v="1257"/>
    <s v="AGARO Glory Cool Mist Ultrasonic Humidifier, 4.5Litres, For Large Area, Room, Home, Office, Adjustable Mist Output, Ceramic Ball Filter, Ultra Quiet, 360¬∞ Rotatable Nozzle, Auto Shut Off, Grey"/>
    <x v="4"/>
    <m/>
    <n v="3290"/>
    <n v="5799"/>
    <n v="0.43"/>
    <x v="5"/>
    <x v="1035"/>
    <x v="0"/>
    <x v="0"/>
    <s v="Medium"/>
    <x v="1178"/>
  </r>
  <r>
    <x v="1258"/>
    <s v="Wolpin 1 Lint Roller with 60 Sheets Remove Clothes Lint Dog Hair Dust (19 x 13 cm) Orange"/>
    <x v="4"/>
    <m/>
    <n v="179"/>
    <n v="799"/>
    <n v="0.78"/>
    <x v="9"/>
    <x v="1036"/>
    <x v="0"/>
    <x v="0"/>
    <s v="High"/>
    <x v="1179"/>
  </r>
  <r>
    <x v="1259"/>
    <s v="Abode Kitchen Essential Measuring Cup &amp; Spoon for Spices | for Cooking and Baking Cake | Multipurpose Tablespoon Cups with Ring Holder | (Black)"/>
    <x v="4"/>
    <m/>
    <n v="149"/>
    <n v="300"/>
    <n v="0.5"/>
    <x v="4"/>
    <x v="1037"/>
    <x v="0"/>
    <x v="1"/>
    <s v="High"/>
    <x v="1180"/>
  </r>
  <r>
    <x v="1260"/>
    <s v="Sujata Supermix, Mixer Grinder, 900 Watts, 3 Jars (White)"/>
    <x v="4"/>
    <m/>
    <n v="5490"/>
    <n v="7200"/>
    <n v="0.24"/>
    <x v="7"/>
    <x v="1038"/>
    <x v="0"/>
    <x v="0"/>
    <s v="Low"/>
    <x v="1181"/>
  </r>
  <r>
    <x v="1261"/>
    <s v="CARDEX Digital Kitchen Weighing Machine Multipurpose Electronic Weight Scale With Back Lite LCD Display for Measuring Food, Cake, Vegetable, Fruit (KITCHEN SCALE)"/>
    <x v="4"/>
    <m/>
    <n v="379"/>
    <n v="389"/>
    <n v="0.03"/>
    <x v="1"/>
    <x v="1039"/>
    <x v="0"/>
    <x v="1"/>
    <s v="Low"/>
    <x v="1182"/>
  </r>
  <r>
    <x v="1262"/>
    <s v="V-Guard Zenora RO+UF+MB Water Purifier | Suitable for water with TDS up to 2000 ppm | 8 Stage Purification with World-class RO Membrane and Advanced UF Membrane | Free PAN India Installation &amp; 1-Year Comprehensive Warranty | 7 Litre, Black"/>
    <x v="4"/>
    <m/>
    <n v="8699"/>
    <n v="13049"/>
    <n v="0.33"/>
    <x v="5"/>
    <x v="1040"/>
    <x v="0"/>
    <x v="0"/>
    <s v="Medium"/>
    <x v="1183"/>
  </r>
  <r>
    <x v="1263"/>
    <s v="Bajaj Rex DLX 750 W 4 Jars Mixer Grinder, White and Blue"/>
    <x v="4"/>
    <m/>
    <n v="3041.67"/>
    <n v="5999"/>
    <n v="0.49"/>
    <x v="2"/>
    <x v="1041"/>
    <x v="0"/>
    <x v="0"/>
    <s v="Medium"/>
    <x v="1184"/>
  </r>
  <r>
    <x v="1264"/>
    <s v="KENT 16051 Hand Blender 300 W | 5 Variable Speed Control | Multiple Beaters &amp; Dough Hooks | Turbo Function"/>
    <x v="4"/>
    <m/>
    <n v="1745"/>
    <n v="2400"/>
    <n v="0.27"/>
    <x v="1"/>
    <x v="1042"/>
    <x v="0"/>
    <x v="0"/>
    <s v="Low"/>
    <x v="1185"/>
  </r>
  <r>
    <x v="1265"/>
    <s v="Prestige PIC 15.0+ 1900-Watt Induction Cooktop (Black)"/>
    <x v="4"/>
    <m/>
    <n v="3180"/>
    <n v="5295"/>
    <n v="0.4"/>
    <x v="1"/>
    <x v="1043"/>
    <x v="0"/>
    <x v="0"/>
    <s v="Medium"/>
    <x v="1186"/>
  </r>
  <r>
    <x v="1266"/>
    <s v="Aqua d pure Active Copper 12-L RO+UV Water Filter Purifier for Home, Kitchen Fully Automatic UF+TDS Controller"/>
    <x v="4"/>
    <m/>
    <n v="4999"/>
    <n v="24999"/>
    <n v="0.8"/>
    <x v="7"/>
    <x v="1044"/>
    <x v="0"/>
    <x v="0"/>
    <s v="High"/>
    <x v="1187"/>
  </r>
  <r>
    <x v="1267"/>
    <s v="PrettyKrafts Laundry Square Shape Basket Bag/Foldable/Multipurpose/Carry Handles/Slanting Lid for Home, Cloth Storage,(Single) Jute Grey"/>
    <x v="4"/>
    <m/>
    <n v="390"/>
    <n v="799"/>
    <n v="0.51"/>
    <x v="0"/>
    <x v="1044"/>
    <x v="0"/>
    <x v="0"/>
    <s v="High"/>
    <x v="1188"/>
  </r>
  <r>
    <x v="1268"/>
    <s v="Libra Roti Maker Electric Automatic | chapati Maker Electric Automatic | roti Maker Machine with 900 Watts for Making Roti/Chapati/Parathas - Stainless Steel"/>
    <x v="4"/>
    <m/>
    <n v="1999"/>
    <n v="2999"/>
    <n v="0.33"/>
    <x v="6"/>
    <x v="1045"/>
    <x v="0"/>
    <x v="0"/>
    <s v="Medium"/>
    <x v="1189"/>
  </r>
  <r>
    <x v="1269"/>
    <s v="Glen 3 in 1 Electric Multi Cooker - Steam, Cook &amp; Egg Boiler with 350 W (SA 3035MC) - 350 Watts"/>
    <x v="4"/>
    <m/>
    <n v="1624"/>
    <n v="2495"/>
    <n v="0.35"/>
    <x v="4"/>
    <x v="1046"/>
    <x v="0"/>
    <x v="0"/>
    <s v="Medium"/>
    <x v="1190"/>
  </r>
  <r>
    <x v="1270"/>
    <s v="Dynore Stainless Steel Set of 4 Measuring Cup and 4 Measuring Spoon"/>
    <x v="4"/>
    <m/>
    <n v="184"/>
    <n v="450"/>
    <n v="0.59"/>
    <x v="1"/>
    <x v="586"/>
    <x v="0"/>
    <x v="1"/>
    <s v="High"/>
    <x v="1191"/>
  </r>
  <r>
    <x v="1271"/>
    <s v="Lint Remover For Clothes With 1 Year Warranty Fabric Shaver Lint Shaver for Woolen Clothes Blanket Jackets Stainless Steel Blades,Bedding, Clothes and Furniture Best Remover for Fabrics Portable Lint Shavers (White Orange)"/>
    <x v="4"/>
    <m/>
    <n v="445"/>
    <n v="999"/>
    <n v="0.55000000000000004"/>
    <x v="5"/>
    <x v="1047"/>
    <x v="0"/>
    <x v="0"/>
    <s v="High"/>
    <x v="1192"/>
  </r>
  <r>
    <x v="1272"/>
    <s v="Monitor AC Stand/Heavy Duty Air Conditioner Outdoor Unit Mounting Bracket"/>
    <x v="4"/>
    <m/>
    <n v="699"/>
    <n v="1690"/>
    <n v="0.59"/>
    <x v="4"/>
    <x v="1048"/>
    <x v="0"/>
    <x v="0"/>
    <s v="High"/>
    <x v="1193"/>
  </r>
  <r>
    <x v="1273"/>
    <s v="iBELL Induction Cooktop, 2000W with Auto Shut Off and Overheat Protection, BIS Certified, Black"/>
    <x v="4"/>
    <m/>
    <n v="1601"/>
    <n v="3890"/>
    <n v="0.59"/>
    <x v="1"/>
    <x v="1049"/>
    <x v="0"/>
    <x v="0"/>
    <s v="High"/>
    <x v="1194"/>
  </r>
  <r>
    <x v="1274"/>
    <s v="KENT POWP-Sediment Filter 10'' Thread WCAP"/>
    <x v="4"/>
    <m/>
    <n v="231"/>
    <n v="260"/>
    <n v="0.11"/>
    <x v="4"/>
    <x v="378"/>
    <x v="0"/>
    <x v="1"/>
    <s v="Low"/>
    <x v="1195"/>
  </r>
  <r>
    <x v="1275"/>
    <s v="LACOPINE Mini Pocket Size Lint Roller (White)"/>
    <x v="4"/>
    <m/>
    <n v="369"/>
    <n v="599"/>
    <n v="0.38"/>
    <x v="3"/>
    <x v="1050"/>
    <x v="0"/>
    <x v="0"/>
    <s v="Medium"/>
    <x v="1196"/>
  </r>
  <r>
    <x v="1276"/>
    <s v="iBELL SEK170BM Premium Electric Kettle, 1.7 Litre, Stainless Steel with Coating,1500W Auto Cut-Off, Silver with Black"/>
    <x v="4"/>
    <m/>
    <n v="809"/>
    <n v="1950"/>
    <n v="0.59"/>
    <x v="3"/>
    <x v="1051"/>
    <x v="0"/>
    <x v="0"/>
    <s v="High"/>
    <x v="1197"/>
  </r>
  <r>
    <x v="1277"/>
    <s v="Activa Easy Mix Nutri Mixer Grinder 500 Watt | Long Lasting Shock Proof ABS Body | Heavy Duty Motor With Nano - Grinding Technology"/>
    <x v="4"/>
    <m/>
    <n v="1199"/>
    <n v="2990"/>
    <n v="0.6"/>
    <x v="0"/>
    <x v="1052"/>
    <x v="0"/>
    <x v="0"/>
    <s v="High"/>
    <x v="1198"/>
  </r>
  <r>
    <x v="1278"/>
    <s v="Sujata Dynamix, Mixer Grinder, 900 Watts, 3 Jars (White)"/>
    <x v="4"/>
    <m/>
    <n v="6120"/>
    <n v="8073"/>
    <n v="0.24"/>
    <x v="15"/>
    <x v="1053"/>
    <x v="0"/>
    <x v="0"/>
    <s v="Low"/>
    <x v="1199"/>
  </r>
  <r>
    <x v="1279"/>
    <s v="Wipro Vesta 1380W Cordless Steam Iron Quick heat up with 20gm/ min Steam Burst, Scratch resistant Ceramic soleplate ,Vertical and Horizontal Ironing, Steam burst of upto .8g/ shot"/>
    <x v="4"/>
    <s v="SteamIrons"/>
    <n v="1799"/>
    <n v="2599"/>
    <n v="0.31"/>
    <x v="9"/>
    <x v="1054"/>
    <x v="0"/>
    <x v="0"/>
    <s v="Medium"/>
    <x v="1200"/>
  </r>
  <r>
    <x v="1280"/>
    <s v="Mi Robot Vacuum-Mop P, Best-in-class Laser Navigation in 10-20K INR price band, Intelligent mapping, Robotic Floor Cleaner with 2 in 1 Mopping and Vacuum, App Control (WiFi, Alexa,GA), Strong suction"/>
    <x v="4"/>
    <s v="RoboticVacuums"/>
    <n v="18999"/>
    <n v="29999"/>
    <n v="0.37"/>
    <x v="4"/>
    <x v="1055"/>
    <x v="0"/>
    <x v="0"/>
    <s v="Medium"/>
    <x v="1201"/>
  </r>
  <r>
    <x v="1281"/>
    <s v="Havells Ventil Air DX 200mm Exhaust Fan (White)"/>
    <x v="4"/>
    <m/>
    <n v="1999"/>
    <n v="2360"/>
    <n v="0.15"/>
    <x v="1"/>
    <x v="1056"/>
    <x v="0"/>
    <x v="0"/>
    <s v="Low"/>
    <x v="1202"/>
  </r>
  <r>
    <x v="1282"/>
    <s v="AGARO Royal Stand 1000W Mixer with 5L SS Bowl and 8 Speed Setting, Includes Whisking Cone, Mixing Beater &amp; Dough Hook, and Splash Guard, 2 Years Warranty, (Black), Medium (33554)"/>
    <x v="4"/>
    <m/>
    <n v="5999"/>
    <n v="11495"/>
    <n v="0.48"/>
    <x v="5"/>
    <x v="1057"/>
    <x v="0"/>
    <x v="0"/>
    <s v="Medium"/>
    <x v="1203"/>
  </r>
  <r>
    <x v="1283"/>
    <s v="Crompton Highspeed Markle Prime 1200 mm (48 inch) Anti-Dust Ceiling Fan with Energy Efficient 55W Motor (Burgundy)"/>
    <x v="4"/>
    <m/>
    <n v="2599"/>
    <n v="4780"/>
    <n v="0.46"/>
    <x v="3"/>
    <x v="1058"/>
    <x v="0"/>
    <x v="0"/>
    <s v="Medium"/>
    <x v="1204"/>
  </r>
  <r>
    <x v="1284"/>
    <s v="Lifelong LLWM105 750-Watt Belgian Waffle Maker for Home| Makes 2 Square Shape Waffles| Non-stick Plates| Easy to Use¬†with Indicator Lights (1 Year Warranty, Black)"/>
    <x v="4"/>
    <m/>
    <n v="1199"/>
    <n v="2400"/>
    <n v="0.5"/>
    <x v="3"/>
    <x v="1059"/>
    <x v="0"/>
    <x v="0"/>
    <s v="High"/>
    <x v="1205"/>
  </r>
  <r>
    <x v="1285"/>
    <s v="Kuber Industries Waterproof Round Laundry Bag/Hamper|Polka Dots Print Print with Handles|Foldable Bin &amp; 45 Liter Capicity|Size 37 x 37 x 49, Pack of 1(Black &amp; White)- CTKTC044992"/>
    <x v="4"/>
    <m/>
    <n v="219"/>
    <n v="249"/>
    <n v="0.12"/>
    <x v="2"/>
    <x v="1060"/>
    <x v="0"/>
    <x v="1"/>
    <s v="Low"/>
    <x v="1206"/>
  </r>
  <r>
    <x v="1286"/>
    <s v="Portable, Handy Compact Plug-in Portable Digital Electric Heater Fan Wall-Outlet Handy Air Warmer Blower Adjustable Timer Digital Display Heater for Home/Office/Camper (Black, 400 Watts)"/>
    <x v="4"/>
    <m/>
    <n v="799"/>
    <n v="1199"/>
    <n v="0.33"/>
    <x v="6"/>
    <x v="1061"/>
    <x v="0"/>
    <x v="0"/>
    <s v="Medium"/>
    <x v="1207"/>
  </r>
  <r>
    <x v="1287"/>
    <s v="Karcher WD3 EU Wet and Dry Vacuum Cleaner, 1000 Watts Powerful Suction, 17 L Capacity, Blower Function, Easy Filter Removal for Home and Garden Cleaning¬† (Yellow/Black)"/>
    <x v="4"/>
    <s v="Wet-DryVacuums"/>
    <n v="6199"/>
    <n v="10999"/>
    <n v="0.44"/>
    <x v="1"/>
    <x v="1062"/>
    <x v="0"/>
    <x v="0"/>
    <s v="Medium"/>
    <x v="1208"/>
  </r>
  <r>
    <x v="1288"/>
    <s v="INALSA Air Fryer Digital 4L Nutri Fry - 1400W with Smart AirCrisp Technology| 8-Preset Menu, Touch Control &amp; Digital Display|Variable Temperature &amp; Timer Control|Free Recipe book|2 Yr Warranty (Black)"/>
    <x v="4"/>
    <m/>
    <n v="6790"/>
    <n v="10995"/>
    <n v="0.38"/>
    <x v="7"/>
    <x v="1063"/>
    <x v="0"/>
    <x v="0"/>
    <s v="Medium"/>
    <x v="1209"/>
  </r>
  <r>
    <x v="1289"/>
    <s v="AmazonBasics High Speed 55 Watt Oscillating Pedestal Fan, 400mm Sweep Length, White (Without Remote)"/>
    <x v="4"/>
    <m/>
    <n v="1982.84"/>
    <n v="3300"/>
    <n v="0.4"/>
    <x v="4"/>
    <x v="1064"/>
    <x v="0"/>
    <x v="0"/>
    <s v="Medium"/>
    <x v="1210"/>
  </r>
  <r>
    <x v="1290"/>
    <s v="Eco Crystal J 5 inch Cartridge (Pack of 2)"/>
    <x v="4"/>
    <m/>
    <n v="199"/>
    <n v="400"/>
    <n v="0.5"/>
    <x v="4"/>
    <x v="1065"/>
    <x v="0"/>
    <x v="1"/>
    <s v="High"/>
    <x v="1211"/>
  </r>
  <r>
    <x v="1291"/>
    <s v="Borosil Rio 1.5 L Electric Kettle, Stainless Steel Inner Body, Boil Water For Tea, Coffee, Soup, Silver"/>
    <x v="4"/>
    <m/>
    <n v="1180"/>
    <n v="1440"/>
    <n v="0.18"/>
    <x v="1"/>
    <x v="1066"/>
    <x v="0"/>
    <x v="0"/>
    <s v="Low"/>
    <x v="1212"/>
  </r>
  <r>
    <x v="1292"/>
    <s v="Havells Ambrose 1200mm Ceiling Fan (Pearl White Wood)"/>
    <x v="4"/>
    <m/>
    <n v="2199"/>
    <n v="3045"/>
    <n v="0.28000000000000003"/>
    <x v="1"/>
    <x v="1067"/>
    <x v="0"/>
    <x v="0"/>
    <s v="Low"/>
    <x v="1213"/>
  </r>
  <r>
    <x v="1293"/>
    <s v="PHILIPS Drip Coffee Maker HD7432/20, 0.6 L, Ideal for 2-7 cups, Black, Medium"/>
    <x v="4"/>
    <m/>
    <n v="2999"/>
    <n v="3595"/>
    <n v="0.17"/>
    <x v="2"/>
    <x v="1068"/>
    <x v="0"/>
    <x v="0"/>
    <s v="Low"/>
    <x v="1214"/>
  </r>
  <r>
    <x v="1294"/>
    <s v="Eureka Forbes Euroclean Paper Vacuum Cleaner Dust Bags for Excel, Ace, 300, Jet Models - Set of 10"/>
    <x v="4"/>
    <s v="VacuumBags"/>
    <n v="253"/>
    <n v="500"/>
    <n v="0.49"/>
    <x v="5"/>
    <x v="1069"/>
    <x v="0"/>
    <x v="1"/>
    <s v="Medium"/>
    <x v="1215"/>
  </r>
  <r>
    <x v="1295"/>
    <s v="Larrito wooden Cool Mist Humidifiers Essential Oil Diffuser Aroma Air Humidifier with Colorful Change for Car, Office, Babies, humidifiers for home, air humidifier for room (WOODEN HUMIDIFIRE-A)"/>
    <x v="4"/>
    <m/>
    <n v="499"/>
    <n v="799"/>
    <n v="0.38"/>
    <x v="9"/>
    <x v="1024"/>
    <x v="0"/>
    <x v="0"/>
    <s v="Medium"/>
    <x v="1216"/>
  </r>
  <r>
    <x v="1296"/>
    <s v="Hilton Quartz Heater 400/800-Watt ISI 2 Rods Multi Mode Heater Long Lasting Quick Heating Extremely Warm (Grey)"/>
    <x v="4"/>
    <m/>
    <n v="1149"/>
    <n v="1899"/>
    <n v="0.39"/>
    <x v="11"/>
    <x v="370"/>
    <x v="0"/>
    <x v="0"/>
    <s v="Medium"/>
    <x v="1217"/>
  </r>
  <r>
    <x v="1297"/>
    <s v="Syska SDI-07 1000 W Stellar with Golden American Heritage Soleplate Dry Iron (Blue)"/>
    <x v="4"/>
    <s v="DryIrons"/>
    <n v="457"/>
    <n v="799"/>
    <n v="0.43"/>
    <x v="5"/>
    <x v="1070"/>
    <x v="0"/>
    <x v="0"/>
    <s v="Medium"/>
    <x v="1218"/>
  </r>
  <r>
    <x v="1298"/>
    <s v="IKEA Milk Frother for Your Milk, Coffee,(Cold and hot Drinks), Black"/>
    <x v="4"/>
    <m/>
    <n v="229"/>
    <n v="399"/>
    <n v="0.43"/>
    <x v="9"/>
    <x v="1071"/>
    <x v="0"/>
    <x v="1"/>
    <s v="Medium"/>
    <x v="1219"/>
  </r>
  <r>
    <x v="1299"/>
    <s v="IONIX Tap filter Multilayer | Activated Carbon Faucet Water Filters Universal Interface Home Kitchen Faucet Tap Water Clean Purifier Filter Cartridge Five Layer Water Filter-Pack of 1"/>
    <x v="4"/>
    <m/>
    <n v="199"/>
    <n v="699"/>
    <n v="0.72"/>
    <x v="25"/>
    <x v="1072"/>
    <x v="0"/>
    <x v="0"/>
    <s v="High"/>
    <x v="1220"/>
  </r>
  <r>
    <x v="1300"/>
    <s v="Kitchengenix's Mini Waffle Maker 4 Inch- 350 Watts: Stainless Steel Non-Stick Electric Iron Machine for Individual Belgian Waffles, Pan Cakes, Paninis or Other Snacks (Red)"/>
    <x v="4"/>
    <m/>
    <n v="899"/>
    <n v="1999"/>
    <n v="0.55000000000000004"/>
    <x v="1"/>
    <x v="1073"/>
    <x v="0"/>
    <x v="0"/>
    <s v="High"/>
    <x v="1221"/>
  </r>
  <r>
    <x v="1301"/>
    <s v="Bajaj HM-01 Powerful 250W Hand Mixer, Black"/>
    <x v="4"/>
    <m/>
    <n v="1499"/>
    <n v="2199"/>
    <n v="0.32"/>
    <x v="6"/>
    <x v="1074"/>
    <x v="0"/>
    <x v="0"/>
    <s v="Medium"/>
    <x v="1222"/>
  </r>
  <r>
    <x v="1302"/>
    <s v="KNOWZA Electric Handheld Milk Wand Mixer Frother for Latte Coffee Hot Milk, Milk Frother for Coffee, Egg Beater, Hand Blender, Coffee Beater (BLACK COFFEE BEATER)"/>
    <x v="4"/>
    <m/>
    <n v="426"/>
    <n v="999"/>
    <n v="0.56999999999999995"/>
    <x v="4"/>
    <x v="1075"/>
    <x v="0"/>
    <x v="0"/>
    <s v="High"/>
    <x v="1223"/>
  </r>
  <r>
    <x v="1303"/>
    <s v="Usha Hc 812 T Thermo Fan Room Heater"/>
    <x v="4"/>
    <m/>
    <n v="2320"/>
    <n v="3290"/>
    <n v="0.28999999999999998"/>
    <x v="0"/>
    <x v="1076"/>
    <x v="0"/>
    <x v="0"/>
    <s v="Low"/>
    <x v="1224"/>
  </r>
  <r>
    <x v="1304"/>
    <s v="akiara - Makes life easy Mini Sewing Machine for Home Tailoring use | Mini Silai Machine with Sewing Kit Set Sewing Box with Thread Scissors, Needle All in One Sewing Accessories (White &amp; Purple)"/>
    <x v="4"/>
    <m/>
    <n v="1563"/>
    <n v="3098"/>
    <n v="0.5"/>
    <x v="11"/>
    <x v="1077"/>
    <x v="0"/>
    <x v="0"/>
    <s v="High"/>
    <x v="1225"/>
  </r>
  <r>
    <x v="1305"/>
    <s v="USHA 1212 PTC with Adjustable Thermostat Fan Heater (Black/Brown, 1500-Watts)."/>
    <x v="4"/>
    <m/>
    <n v="3487.77"/>
    <n v="4990"/>
    <n v="0.3"/>
    <x v="4"/>
    <x v="1078"/>
    <x v="0"/>
    <x v="0"/>
    <s v="Medium"/>
    <x v="1226"/>
  </r>
  <r>
    <x v="1306"/>
    <s v="4 in 1 Handheld Electric Vegetable Cutter Set,Wireless Food Processor Electric Food Chopper for Garlic Chili Pepper Onion Ginger Celery Meat with Brush"/>
    <x v="4"/>
    <m/>
    <n v="498"/>
    <n v="1200"/>
    <n v="0.59"/>
    <x v="16"/>
    <x v="1079"/>
    <x v="6"/>
    <x v="0"/>
    <s v="High"/>
    <x v="1227"/>
  </r>
  <r>
    <x v="1307"/>
    <s v="Philips HD9306/06 1.5-Litre Electric Kettle (Multicolor)"/>
    <x v="4"/>
    <m/>
    <n v="2695"/>
    <n v="2695"/>
    <n v="0"/>
    <x v="6"/>
    <x v="1080"/>
    <x v="0"/>
    <x v="0"/>
    <s v="Low"/>
    <x v="1228"/>
  </r>
  <r>
    <x v="1308"/>
    <s v="Libra Room Heater for Home, Room Heaters Home for Winter, Electric Heater with 2000 Watts Power as per IS Specification for Small to Medium Rooms - FH12 (Grey)"/>
    <x v="4"/>
    <m/>
    <n v="949"/>
    <n v="2299"/>
    <n v="0.59"/>
    <x v="9"/>
    <x v="868"/>
    <x v="0"/>
    <x v="0"/>
    <s v="High"/>
    <x v="1229"/>
  </r>
  <r>
    <x v="1309"/>
    <s v="NGI Store 2 Pieces Pet Hair Removers for Your Laundry Catcher Lint Remover for Washing Machine Lint Remover Reusable Portable Silica Gel Clothes Washer Dryer Floating Ball"/>
    <x v="4"/>
    <m/>
    <n v="199"/>
    <n v="999"/>
    <n v="0.8"/>
    <x v="19"/>
    <x v="958"/>
    <x v="2"/>
    <x v="0"/>
    <s v="High"/>
    <x v="1230"/>
  </r>
  <r>
    <x v="1310"/>
    <s v="Noir Aqua - 5pcs PP Spun Filter + 1 Spanner | for All Types of RO Water purifiers (5 Piece, White, 10 Inch, 5 Micron) - RO Spun Filter Cartridge Sponge Replacement Water Filter Candle"/>
    <x v="4"/>
    <m/>
    <n v="379"/>
    <n v="919"/>
    <n v="0.59"/>
    <x v="2"/>
    <x v="1081"/>
    <x v="0"/>
    <x v="0"/>
    <s v="High"/>
    <x v="1231"/>
  </r>
  <r>
    <x v="1311"/>
    <s v="Prestige Delight PRWO Electric Rice Cooker (1 L, White)"/>
    <x v="4"/>
    <m/>
    <n v="2280"/>
    <n v="3045"/>
    <n v="0.25"/>
    <x v="4"/>
    <x v="1082"/>
    <x v="0"/>
    <x v="0"/>
    <s v="Low"/>
    <x v="1232"/>
  </r>
  <r>
    <x v="1312"/>
    <s v="Bajaj Majesty RX10 2000 Watts Heat Convector Room Heater (White, ISI Approved)"/>
    <x v="4"/>
    <m/>
    <n v="2219"/>
    <n v="3080"/>
    <n v="0.28000000000000003"/>
    <x v="9"/>
    <x v="1083"/>
    <x v="0"/>
    <x v="0"/>
    <s v="Low"/>
    <x v="1233"/>
  </r>
  <r>
    <x v="1313"/>
    <s v="Havells Ventil Air DSP 230mm Exhaust Fan (Pista Green)"/>
    <x v="4"/>
    <m/>
    <n v="1399"/>
    <n v="1890"/>
    <n v="0.26"/>
    <x v="2"/>
    <x v="1084"/>
    <x v="0"/>
    <x v="0"/>
    <s v="Low"/>
    <x v="1234"/>
  </r>
  <r>
    <x v="1314"/>
    <s v="Borosil Jumbo 1000-Watt Grill Sandwich Maker (Black)"/>
    <x v="4"/>
    <m/>
    <n v="2863"/>
    <n v="3690"/>
    <n v="0.22"/>
    <x v="5"/>
    <x v="1085"/>
    <x v="0"/>
    <x v="0"/>
    <s v="Low"/>
    <x v="1235"/>
  </r>
  <r>
    <x v="1315"/>
    <s v="ESnipe Mart Worldwide Travel Adapter with Build in Dual USB Charger Ports with 125V 6A, 250V Protected Electrical Plug for Laptops, Cameras (White)"/>
    <x v="5"/>
    <m/>
    <n v="425"/>
    <n v="999"/>
    <n v="0.56999999999999995"/>
    <x v="2"/>
    <x v="348"/>
    <x v="0"/>
    <x v="0"/>
    <s v="High"/>
    <x v="1236"/>
  </r>
  <r>
    <x v="1316"/>
    <s v="Gizga Essentials Cable Organiser, Cord Management System for PC, TV, Home Theater, Speaker &amp; Cables, Reusable Cable Organizer for Desk, WFH Accessories, Organizer Tape Roll, Reusable Cable Ties Strap"/>
    <x v="5"/>
    <m/>
    <n v="249"/>
    <n v="599"/>
    <n v="0.57999999999999996"/>
    <x v="7"/>
    <x v="1086"/>
    <x v="0"/>
    <x v="0"/>
    <s v="High"/>
    <x v="1237"/>
  </r>
  <r>
    <x v="1317"/>
    <s v="Boya ByM1 Auxiliary Omnidirectional Lavalier Condenser Microphone with 20ft Audio Cable (Black)"/>
    <x v="6"/>
    <s v="Condenser"/>
    <n v="798"/>
    <n v="1995"/>
    <n v="0.6"/>
    <x v="2"/>
    <x v="1087"/>
    <x v="0"/>
    <x v="0"/>
    <s v="High"/>
    <x v="1238"/>
  </r>
  <r>
    <x v="1318"/>
    <s v="MAONO AU-400 Lavalier Auxiliary Omnidirectional Microphone (Black)"/>
    <x v="6"/>
    <m/>
    <n v="478"/>
    <n v="699"/>
    <n v="0.32"/>
    <x v="0"/>
    <x v="1088"/>
    <x v="0"/>
    <x v="0"/>
    <s v="Medium"/>
    <x v="1239"/>
  </r>
  <r>
    <x v="1319"/>
    <s v="Classmate Octane Neon- Blue Gel Pens(Pack of 5)|Smooth Writing Pen|Attractive body colour for Boys &amp; Girls|Waterproof ink for smudge free writing|Preferred by Students for Exam|Study at home essential"/>
    <x v="7"/>
    <s v="Pens&amp;Refills"/>
    <n v="50"/>
    <n v="50"/>
    <n v="0"/>
    <x v="5"/>
    <x v="1089"/>
    <x v="0"/>
    <x v="2"/>
    <s v="Low"/>
    <x v="1240"/>
  </r>
  <r>
    <x v="1320"/>
    <s v="Casio FX-991ES Plus-2nd Edition Scientific Calculator, Black"/>
    <x v="7"/>
    <m/>
    <n v="1295"/>
    <n v="1295"/>
    <n v="0"/>
    <x v="7"/>
    <x v="1090"/>
    <x v="0"/>
    <x v="0"/>
    <s v="Low"/>
    <x v="1241"/>
  </r>
  <r>
    <x v="1321"/>
    <s v="Casio FX-82MS 2nd Gen Non-Programmable Scientific Calculator, 240 Functions and 2-line Display, Black"/>
    <x v="7"/>
    <m/>
    <n v="522"/>
    <n v="550"/>
    <n v="0.05"/>
    <x v="6"/>
    <x v="1091"/>
    <x v="0"/>
    <x v="0"/>
    <s v="Low"/>
    <x v="1242"/>
  </r>
  <r>
    <x v="1322"/>
    <s v="Classmate Soft Cover 6 Subject Spiral Binding Notebook, Single Line, 300 Pages"/>
    <x v="7"/>
    <s v="WireboundNotebooks"/>
    <n v="157"/>
    <n v="160"/>
    <n v="0.02"/>
    <x v="7"/>
    <x v="1092"/>
    <x v="0"/>
    <x v="2"/>
    <s v="Low"/>
    <x v="1243"/>
  </r>
  <r>
    <x v="1323"/>
    <s v="COI Note Pad/Memo Book with Sticky Notes &amp; Clip Holder with Pen for Gifting"/>
    <x v="7"/>
    <s v="Notepads&amp;MemoBooks"/>
    <n v="198"/>
    <n v="800"/>
    <n v="0.75"/>
    <x v="4"/>
    <x v="1093"/>
    <x v="0"/>
    <x v="0"/>
    <s v="High"/>
    <x v="1244"/>
  </r>
  <r>
    <x v="1324"/>
    <s v="Classmate 2100117 Soft Cover 6 Subject Spiral Binding Notebook, Single Line, 300 Pages"/>
    <x v="7"/>
    <s v="WireboundNotebooks"/>
    <n v="137"/>
    <n v="160"/>
    <n v="0.14000000000000001"/>
    <x v="6"/>
    <x v="1094"/>
    <x v="0"/>
    <x v="2"/>
    <s v="Low"/>
    <x v="1245"/>
  </r>
  <r>
    <x v="1325"/>
    <s v="Casio MJ-12D 150 Steps Check and Correct Desktop Calculator"/>
    <x v="7"/>
    <m/>
    <n v="440"/>
    <n v="440"/>
    <n v="0"/>
    <x v="7"/>
    <x v="1095"/>
    <x v="0"/>
    <x v="1"/>
    <s v="Low"/>
    <x v="1246"/>
  </r>
  <r>
    <x v="1326"/>
    <s v="Parker Quink Ink Bottle, Blue"/>
    <x v="7"/>
    <s v="Pens&amp;Refills"/>
    <n v="100"/>
    <n v="100"/>
    <n v="0"/>
    <x v="5"/>
    <x v="1096"/>
    <x v="0"/>
    <x v="2"/>
    <s v="Low"/>
    <x v="1247"/>
  </r>
  <r>
    <x v="1327"/>
    <s v="Luxor 5 Subject Single Ruled Notebook - A4, 70 GSM, 300 pages"/>
    <x v="7"/>
    <s v="CompositionNotebooks"/>
    <n v="252"/>
    <n v="315"/>
    <n v="0.2"/>
    <x v="7"/>
    <x v="1097"/>
    <x v="0"/>
    <x v="1"/>
    <s v="Low"/>
    <x v="1248"/>
  </r>
  <r>
    <x v="1328"/>
    <s v="Parker Classic Gold Gold Trim Ball Pen"/>
    <x v="7"/>
    <s v="Pens&amp;Refills"/>
    <n v="480"/>
    <n v="600"/>
    <n v="0.2"/>
    <x v="5"/>
    <x v="1098"/>
    <x v="0"/>
    <x v="0"/>
    <s v="Low"/>
    <x v="1249"/>
  </r>
  <r>
    <x v="1329"/>
    <s v="Luxor 5 Subject Single Ruled Notebook - A5 Size, 70 GSM, 300 Pages"/>
    <x v="7"/>
    <s v="CompositionNotebooks"/>
    <n v="125"/>
    <n v="180"/>
    <n v="0.31"/>
    <x v="6"/>
    <x v="1099"/>
    <x v="0"/>
    <x v="2"/>
    <s v="Medium"/>
    <x v="1250"/>
  </r>
  <r>
    <x v="1330"/>
    <s v="Classmate Long Notebook - 140 Pages, Single Line, 297mm x 210mm (Pack of 12)"/>
    <x v="7"/>
    <s v="CompositionNotebooks"/>
    <n v="561"/>
    <n v="720"/>
    <n v="0.22"/>
    <x v="6"/>
    <x v="1100"/>
    <x v="0"/>
    <x v="0"/>
    <s v="Low"/>
    <x v="1251"/>
  </r>
  <r>
    <x v="1331"/>
    <s v="BRUSTRO Copytinta Coloured Craft Paper A4 Size 80 GSM Mixed Bright Colour 40 Sheets Pack (10 cols X 4 Sheets) Double Side Color for Office Printing, Art and Craft."/>
    <x v="7"/>
    <m/>
    <n v="99"/>
    <n v="99"/>
    <n v="0"/>
    <x v="5"/>
    <x v="1045"/>
    <x v="0"/>
    <x v="2"/>
    <s v="Low"/>
    <x v="1252"/>
  </r>
  <r>
    <x v="1332"/>
    <s v="Classmate Pulse Spiral Notebook - 240 mm x 180 mm, Soft Cover, 200 Pages, Unruled"/>
    <x v="7"/>
    <s v="CompositionNotebooks"/>
    <n v="67"/>
    <n v="75"/>
    <n v="0.11"/>
    <x v="4"/>
    <x v="357"/>
    <x v="0"/>
    <x v="2"/>
    <s v="Low"/>
    <x v="1253"/>
  </r>
  <r>
    <x v="1333"/>
    <s v="3M Post-it Sticky Note Cube, 200 Sheets (4 Colors x 50 Sheets) | 3&quot; x 3&quot; Size | For notes, reminders, study, school and organizing"/>
    <x v="7"/>
    <s v="Notepads&amp;MemoBooks"/>
    <n v="90"/>
    <n v="175"/>
    <n v="0.49"/>
    <x v="6"/>
    <x v="1101"/>
    <x v="0"/>
    <x v="2"/>
    <s v="Medium"/>
    <x v="1254"/>
  </r>
  <r>
    <x v="1334"/>
    <s v="Classmate Pulse 6 Subject Notebook - Unruled, 300 Pages, Spiral Binding, 240mm*180mm"/>
    <x v="7"/>
    <s v="WireboundNotebooks"/>
    <n v="114"/>
    <n v="120"/>
    <n v="0.05"/>
    <x v="1"/>
    <x v="1102"/>
    <x v="0"/>
    <x v="2"/>
    <s v="Low"/>
    <x v="1255"/>
  </r>
  <r>
    <x v="1335"/>
    <s v="Pentonic Multicolor Ball Point Pen, Pack of 10"/>
    <x v="7"/>
    <s v="Pens&amp;Refills"/>
    <n v="120"/>
    <n v="120"/>
    <n v="0"/>
    <x v="4"/>
    <x v="1103"/>
    <x v="0"/>
    <x v="2"/>
    <s v="Low"/>
    <x v="1256"/>
  </r>
  <r>
    <x v="1336"/>
    <s v="Pilot V7 Liquid Ink Roller Ball Pen (2 Blue + 1 Black)"/>
    <x v="7"/>
    <s v="Pens&amp;Refills"/>
    <n v="178"/>
    <n v="210"/>
    <n v="0.15"/>
    <x v="5"/>
    <x v="1104"/>
    <x v="0"/>
    <x v="1"/>
    <s v="Low"/>
    <x v="1257"/>
  </r>
  <r>
    <x v="1337"/>
    <s v="Classmate Soft Cover 6 Subject Spiral Binding Notebook, Unruled, 300 Pages"/>
    <x v="7"/>
    <s v="WireboundNotebooks"/>
    <n v="157"/>
    <n v="160"/>
    <n v="0.02"/>
    <x v="7"/>
    <x v="1105"/>
    <x v="0"/>
    <x v="2"/>
    <s v="Low"/>
    <x v="1258"/>
  </r>
  <r>
    <x v="1338"/>
    <s v="Parker Quink Ink Bottle (Black)"/>
    <x v="7"/>
    <s v="Pens&amp;Refills"/>
    <n v="90"/>
    <n v="100"/>
    <n v="0.1"/>
    <x v="5"/>
    <x v="1106"/>
    <x v="0"/>
    <x v="2"/>
    <s v="Low"/>
    <x v="1259"/>
  </r>
  <r>
    <x v="1339"/>
    <s v="Classmate Octane Neon- 25 Blue Gel Pens | Smooth Writing Pens| Water-proof Ink For Smudge-free Writing| Preferred By Students For Exam &amp; Class Notes| Study At Home Essential"/>
    <x v="7"/>
    <s v="Pens&amp;Refills"/>
    <n v="250"/>
    <n v="250"/>
    <n v="0"/>
    <x v="1"/>
    <x v="1107"/>
    <x v="0"/>
    <x v="1"/>
    <s v="Low"/>
    <x v="1260"/>
  </r>
  <r>
    <x v="1340"/>
    <s v="Parker Vector Standard Chrome Trim Ball Pen (Ink - Black)"/>
    <x v="7"/>
    <s v="Pens&amp;Refills"/>
    <n v="272"/>
    <n v="320"/>
    <n v="0.15"/>
    <x v="2"/>
    <x v="1108"/>
    <x v="0"/>
    <x v="1"/>
    <s v="Low"/>
    <x v="1261"/>
  </r>
  <r>
    <x v="1341"/>
    <s v="Portronics Ruffpad 15 Re-Writable LCD Screen 38.1cm (15-inch) Writing Pad for Drawing, Playing, Handwriting Gifts for Kids &amp; Adults (Grey)"/>
    <x v="7"/>
    <m/>
    <n v="1399"/>
    <n v="2999"/>
    <n v="0.53"/>
    <x v="5"/>
    <x v="1109"/>
    <x v="0"/>
    <x v="0"/>
    <s v="High"/>
    <x v="1262"/>
  </r>
  <r>
    <x v="1342"/>
    <s v="Classmate Pulse 1 Subject Notebook - 240mm x 180mm , Soft Cover, 180 Pages, Single Line, Pack of 4"/>
    <x v="7"/>
    <s v="CompositionNotebooks"/>
    <n v="300"/>
    <n v="300"/>
    <n v="0"/>
    <x v="1"/>
    <x v="1110"/>
    <x v="0"/>
    <x v="1"/>
    <s v="Low"/>
    <x v="1263"/>
  </r>
  <r>
    <x v="1343"/>
    <s v="Casio MJ-120D 150 Steps Check and Correct Desktop Calculator with Tax Keys, Black"/>
    <x v="7"/>
    <m/>
    <n v="535"/>
    <n v="535"/>
    <n v="0"/>
    <x v="6"/>
    <x v="166"/>
    <x v="0"/>
    <x v="0"/>
    <s v="Low"/>
    <x v="1264"/>
  </r>
  <r>
    <x v="1344"/>
    <s v="Parker Vector Camouflage Gift Set - Roller Ball Pen &amp; Parker Logo Keychain (Black Body, Blue Ink), 2 Piece Set"/>
    <x v="7"/>
    <s v="Pens&amp;Refills"/>
    <n v="341"/>
    <n v="450"/>
    <n v="0.24"/>
    <x v="5"/>
    <x v="1111"/>
    <x v="0"/>
    <x v="1"/>
    <s v="Low"/>
    <x v="1265"/>
  </r>
  <r>
    <x v="1345"/>
    <s v="Classmate Long Book - Unruled, 160 Pages, 314 mm x 194 mm - Pack Of 3"/>
    <x v="7"/>
    <s v="CompositionNotebooks"/>
    <n v="165"/>
    <n v="165"/>
    <n v="0"/>
    <x v="7"/>
    <x v="1112"/>
    <x v="0"/>
    <x v="2"/>
    <s v="Low"/>
    <x v="1266"/>
  </r>
  <r>
    <x v="1346"/>
    <s v="Pilot Frixion Clicker Roller Pen (Blue), (9000019529)"/>
    <x v="7"/>
    <s v="Pens&amp;Refills"/>
    <n v="90"/>
    <n v="100"/>
    <n v="0.1"/>
    <x v="4"/>
    <x v="1113"/>
    <x v="0"/>
    <x v="2"/>
    <s v="Low"/>
    <x v="1267"/>
  </r>
  <r>
    <x v="1347"/>
    <s v="Classmate Drawing Book - Unruled, 40 Pages, 210 mm x 297 mm - Pack Of 4"/>
    <x v="7"/>
    <s v="CompositionNotebooks"/>
    <n v="120"/>
    <n v="120"/>
    <n v="0"/>
    <x v="7"/>
    <x v="1114"/>
    <x v="0"/>
    <x v="2"/>
    <s v="Low"/>
    <x v="1268"/>
  </r>
  <r>
    <x v="1348"/>
    <s v="Parker Moments Vector Timecheck Gold Trim Roller Ball Pen (Black)"/>
    <x v="7"/>
    <s v="Pens&amp;Refills"/>
    <n v="420"/>
    <n v="420"/>
    <n v="0"/>
    <x v="1"/>
    <x v="1115"/>
    <x v="0"/>
    <x v="1"/>
    <s v="Low"/>
    <x v="1269"/>
  </r>
  <r>
    <x v="1349"/>
    <s v="Camlin Elegante Fountain Pen - Black/Blue/Red"/>
    <x v="7"/>
    <s v="Pens&amp;Refills"/>
    <n v="225"/>
    <n v="225"/>
    <n v="0"/>
    <x v="4"/>
    <x v="1116"/>
    <x v="0"/>
    <x v="1"/>
    <s v="Low"/>
    <x v="1270"/>
  </r>
  <r>
    <x v="1350"/>
    <s v="Faber-Castell Connector Pen Set - Pack of 25 (Assorted)"/>
    <x v="8"/>
    <m/>
    <n v="150"/>
    <n v="150"/>
    <n v="0"/>
    <x v="5"/>
    <x v="1117"/>
    <x v="0"/>
    <x v="2"/>
    <s v="Low"/>
    <x v="12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912WJ87V"/>
    <s v="Reffair AX30 [MAX] Portable Air Purifier for Car, Home &amp; Office | Smart Ionizer Function | H13 Grade True HEPA Filter [Internationally Tested] Aromabuds Fragrance Option - Black"/>
    <s v="Car &amp; Motorbike"/>
    <m/>
    <n v="2339"/>
    <n v="4000"/>
    <x v="0"/>
    <n v="3.8"/>
    <n v="1118"/>
    <n v="8"/>
    <s v="&gt;₹500"/>
    <s v="Medium"/>
    <n v="4472000"/>
    <x v="0"/>
  </r>
  <r>
    <s v="B07JW9H4J1"/>
    <s v="Wayona Nylon Braided USB to Lightning Fast Charging and Data Sync Cable Compatible for iPhone 13, 12,11, X, 8, 7, 6, 5, iPad Air, Pro, Mini (3 FT Pack of 1, Grey)"/>
    <s v="Computers &amp; Accessories"/>
    <s v="USBCables"/>
    <n v="399"/>
    <n v="1099"/>
    <x v="1"/>
    <n v="4.2"/>
    <n v="24269"/>
    <n v="8"/>
    <s v="&gt;₹500"/>
    <s v="High"/>
    <n v="26671631"/>
    <x v="1"/>
  </r>
  <r>
    <s v="B098NS6PVG"/>
    <s v="Ambrane Unbreakable 60W / 3A Fast Charging 1.5m Braided Type C Cable for Smartphones, Tablets, Laptops &amp; other Type C devices, PD Technology, 480Mbps Data Sync, Quick Charge 3.0 (RCT15A, Black)"/>
    <s v="Computers &amp; Accessories"/>
    <s v="USBCables"/>
    <n v="199"/>
    <n v="349"/>
    <x v="2"/>
    <n v="4"/>
    <n v="43994"/>
    <n v="8"/>
    <s v="₹200-500"/>
    <s v="Medium"/>
    <n v="15353906"/>
    <x v="0"/>
  </r>
  <r>
    <s v="B096MSW6CT"/>
    <s v="Sounce Fast Phone Charging Cable &amp; Data Sync USB Cable Compatible for iPhone 13, 12,11, X, 8, 7, 6, 5, iPad Air, Pro, Mini &amp; iOS Devices"/>
    <s v="Computers &amp; Accessories"/>
    <s v="USBCables"/>
    <n v="199"/>
    <n v="1899"/>
    <x v="3"/>
    <n v="3.9"/>
    <n v="7928"/>
    <n v="8"/>
    <s v="&gt;₹500"/>
    <s v="High"/>
    <n v="15055272"/>
    <x v="1"/>
  </r>
  <r>
    <s v="B08HDJ86NZ"/>
    <s v="boAt Deuce USB 300 2 in 1 Type-C &amp; Micro USB Stress Resistant, Tangle-Free, Sturdy Cable with 3A Fast Charging &amp; 480mbps Data Transmission, 10000+ Bends Lifespan and Extended 1.5m Length(Martian Red)"/>
    <s v="Computers &amp; Accessories"/>
    <s v="USBCables"/>
    <n v="329"/>
    <n v="699"/>
    <x v="4"/>
    <n v="4.2"/>
    <n v="94363"/>
    <n v="8"/>
    <s v="&gt;₹500"/>
    <s v="High"/>
    <n v="65959737"/>
    <x v="0"/>
  </r>
  <r>
    <s v="B08CF3B7N1"/>
    <s v="Portronics Konnect L 1.2M Fast Charging 3A 8 Pin USB Cable with Charge &amp; Sync Function for iPhone, iPad (Grey)"/>
    <s v="Computers &amp; Accessories"/>
    <s v="USBCables"/>
    <n v="154"/>
    <n v="399"/>
    <x v="5"/>
    <n v="4.2"/>
    <n v="16905"/>
    <n v="8"/>
    <s v="₹200-500"/>
    <s v="High"/>
    <n v="6745095"/>
    <x v="1"/>
  </r>
  <r>
    <s v="B08Y1TFSP6"/>
    <s v="pTron Solero TB301 3A Type-C Data and Fast Charging Cable, Made in India, 480Mbps Data Sync, Strong and Durable 1.5-Meter Nylon Braided USB Cable for Type-C Devices for Charging Adapter (Black)"/>
    <s v="Computers &amp; Accessories"/>
    <s v="USBCables"/>
    <n v="149"/>
    <n v="1000"/>
    <x v="6"/>
    <n v="3.9"/>
    <n v="24871"/>
    <n v="8"/>
    <s v="&gt;₹500"/>
    <s v="High"/>
    <n v="24871000"/>
    <x v="1"/>
  </r>
  <r>
    <s v="B08WRWPM22"/>
    <s v="boAt Micro USB 55 Tangle-free, Sturdy Micro USB Cable with 3A Fast Charging &amp; 480mbps Data Transmission (Black)"/>
    <s v="Computers &amp; Accessories"/>
    <s v="USBCables"/>
    <n v="176.63"/>
    <n v="499"/>
    <x v="7"/>
    <n v="4.0999999999999996"/>
    <n v="15188"/>
    <n v="8"/>
    <s v="₹200-500"/>
    <s v="High"/>
    <n v="7578812"/>
    <x v="1"/>
  </r>
  <r>
    <s v="B08DDRGWTJ"/>
    <s v="MI Usb Type-C Cable Smartphone (Black)"/>
    <s v="Computers &amp; Accessories"/>
    <s v="USBCables"/>
    <n v="229"/>
    <n v="299"/>
    <x v="8"/>
    <n v="4.3"/>
    <n v="30411"/>
    <n v="8"/>
    <s v="₹200-500"/>
    <s v="Low"/>
    <n v="9092889"/>
    <x v="2"/>
  </r>
  <r>
    <s v="B008IFXQFU"/>
    <s v="TP-Link USB WiFi Adapter for PC(TL-WN725N), N150 Wireless Network Adapter for Desktop - Nano Size WiFi Dongle Compatible with Windows 11/10/7/8/8.1/XP/ Mac OS 10.9-10.15 Linux Kernel 2.6.18-4.4.3"/>
    <s v="Computers &amp; Accessories"/>
    <s v="WirelessUSBAdapters"/>
    <n v="499"/>
    <n v="999"/>
    <x v="9"/>
    <n v="4.2"/>
    <n v="179691"/>
    <n v="8"/>
    <s v="&gt;₹500"/>
    <s v="High"/>
    <n v="179511309"/>
    <x v="0"/>
  </r>
  <r>
    <s v="B082LZGK39"/>
    <s v="Ambrane Unbreakable 60W / 3A Fast Charging 1.5m Braided Micro USB Cable for Smartphones, Tablets, Laptops &amp; Other Micro USB Devices, 480Mbps Data Sync, Quick Charge 3.0 (RCM15, Black)"/>
    <s v="Computers &amp; Accessories"/>
    <s v="USBCables"/>
    <n v="199"/>
    <n v="299"/>
    <x v="10"/>
    <n v="4"/>
    <n v="43994"/>
    <n v="8"/>
    <s v="₹200-500"/>
    <s v="Medium"/>
    <n v="13154206"/>
    <x v="2"/>
  </r>
  <r>
    <s v="B08CF3D7QR"/>
    <s v="Portronics Konnect L POR-1081 Fast Charging 3A Type-C Cable 1.2Meter with Charge &amp; Sync Function for All Type-C Devices (Grey)"/>
    <s v="Computers &amp; Accessories"/>
    <s v="USBCables"/>
    <n v="154"/>
    <n v="339"/>
    <x v="11"/>
    <n v="4.3"/>
    <n v="13391"/>
    <n v="8"/>
    <s v="₹200-500"/>
    <s v="High"/>
    <n v="4539549"/>
    <x v="0"/>
  </r>
  <r>
    <s v="B0789LZTCJ"/>
    <s v="boAt Rugged v3 Extra Tough Unbreakable Braided Micro USB Cable 1.5 Meter (Black)"/>
    <s v="Computers &amp; Accessories"/>
    <s v="USBCables"/>
    <n v="299"/>
    <n v="799"/>
    <x v="12"/>
    <n v="4.2"/>
    <n v="94363"/>
    <n v="8"/>
    <s v="&gt;₹500"/>
    <s v="High"/>
    <n v="75396037"/>
    <x v="1"/>
  </r>
  <r>
    <s v="B085DTN6R2"/>
    <s v="Portronics Konnect CL 20W POR-1067 Type-C to 8 Pin USB 1.2M Cable with Power Delivery &amp; 3A Quick Charge Support, Nylon Braided for All Type-C and 8 Pin Devices, Green"/>
    <s v="Computers &amp; Accessories"/>
    <s v="USBCables"/>
    <n v="350"/>
    <n v="899"/>
    <x v="5"/>
    <n v="4.2"/>
    <n v="2262"/>
    <n v="8"/>
    <s v="&gt;₹500"/>
    <s v="High"/>
    <n v="2033538"/>
    <x v="1"/>
  </r>
  <r>
    <s v="B09KLVMZ3B"/>
    <s v="Portronics Konnect L 1.2M POR-1401 Fast Charging 3A 8 Pin USB Cable with Charge &amp; Sync Function (White)"/>
    <s v="Computers &amp; Accessories"/>
    <s v="USBCables"/>
    <n v="159"/>
    <n v="399"/>
    <x v="13"/>
    <n v="4.0999999999999996"/>
    <n v="4768"/>
    <n v="8"/>
    <s v="₹200-500"/>
    <s v="High"/>
    <n v="1902432"/>
    <x v="1"/>
  </r>
  <r>
    <s v="B083342NKJ"/>
    <s v="MI Braided USB Type-C Cable for Charging Adapter (Red)"/>
    <s v="Computers &amp; Accessories"/>
    <s v="USBCables"/>
    <n v="349"/>
    <n v="399"/>
    <x v="14"/>
    <n v="4.4000000000000004"/>
    <n v="18757"/>
    <n v="8"/>
    <s v="₹200-500"/>
    <s v="Low"/>
    <n v="7484043"/>
    <x v="3"/>
  </r>
  <r>
    <s v="B082LSVT4B"/>
    <s v="Ambrane Unbreakable 60W / 3A Fast Charging 1.5m Braided Type C to Type C Cable for Smartphones, Tablets, Laptops &amp; Other Type C Devices, PD Technology, 480Mbps Data Sync (RCTT15, Black)"/>
    <s v="Computers &amp; Accessories"/>
    <s v="USBCables"/>
    <n v="249"/>
    <n v="399"/>
    <x v="15"/>
    <n v="4"/>
    <n v="43994"/>
    <n v="8"/>
    <s v="₹200-500"/>
    <s v="Medium"/>
    <n v="17553606"/>
    <x v="2"/>
  </r>
  <r>
    <s v="B08WRBG3XW"/>
    <s v="boAt Type C A325 Tangle-free, Sturdy Type C Cable with 3A Rapid Charging &amp; 480mbps Data Transmission(Black)"/>
    <s v="Computers &amp; Accessories"/>
    <s v="USBCables"/>
    <n v="199"/>
    <n v="499"/>
    <x v="13"/>
    <n v="4.0999999999999996"/>
    <n v="13045"/>
    <n v="8"/>
    <s v="₹200-500"/>
    <s v="High"/>
    <n v="6509455"/>
    <x v="1"/>
  </r>
  <r>
    <s v="B09C6HXFC1"/>
    <s v="Duracell USB Lightning Apple Certified (Mfi) Braided Sync &amp; Charge Cable For Iphone, Ipad And Ipod. Fast Charging Lightning Cable, 3.9 Feet (1.2M) - Black"/>
    <s v="Computers &amp; Accessories"/>
    <s v="USBCables"/>
    <n v="970"/>
    <n v="1799"/>
    <x v="16"/>
    <n v="4.5"/>
    <n v="815"/>
    <n v="8"/>
    <s v="&gt;₹500"/>
    <s v="Medium"/>
    <n v="1466185"/>
    <x v="0"/>
  </r>
  <r>
    <s v="B09NHVCHS9"/>
    <s v="Flix Micro Usb Cable For Smartphone (Black)"/>
    <s v="Computers &amp; Accessories"/>
    <s v="USBCables"/>
    <n v="59"/>
    <n v="199"/>
    <x v="17"/>
    <n v="4"/>
    <n v="9378"/>
    <n v="8"/>
    <s v="&lt;₹200"/>
    <s v="High"/>
    <n v="1866222"/>
    <x v="1"/>
  </r>
  <r>
    <s v="B094JNXNPV"/>
    <s v="Ambrane Unbreakable 3 in 1 Fast Charging Braided Multipurpose Cable for Speaker with 2.1 A Speed - 1.25 meter, Black"/>
    <s v="Computers &amp; Accessories"/>
    <s v="USBCables"/>
    <n v="299"/>
    <n v="399"/>
    <x v="18"/>
    <n v="4"/>
    <n v="2766"/>
    <n v="8"/>
    <s v="₹200-500"/>
    <s v="Low"/>
    <n v="1103634"/>
    <x v="2"/>
  </r>
  <r>
    <s v="B09W5XR9RT"/>
    <s v="Duracell USB C To Lightning Apple Certified (Mfi) Braided Sync &amp; Charge Cable For Iphone, Ipad And Ipod. Fast Charging Lightning Cable, 3.9 Feet (1.2M) - Black"/>
    <s v="Computers &amp; Accessories"/>
    <s v="USBCables"/>
    <n v="970"/>
    <n v="1999"/>
    <x v="19"/>
    <n v="4.4000000000000004"/>
    <n v="184"/>
    <n v="8"/>
    <s v="&gt;₹500"/>
    <s v="High"/>
    <n v="367816"/>
    <x v="0"/>
  </r>
  <r>
    <s v="B077Z65HSD"/>
    <s v="boAt A400 USB Type-C to USB-A 2.0 Male Data Cable, 2 Meter (Black)"/>
    <s v="Computers &amp; Accessories"/>
    <s v="USBCables"/>
    <n v="299"/>
    <n v="999"/>
    <x v="17"/>
    <n v="4.3"/>
    <n v="20850"/>
    <n v="8"/>
    <s v="&gt;₹500"/>
    <s v="High"/>
    <n v="20829150"/>
    <x v="1"/>
  </r>
  <r>
    <s v="B00NH11PEY"/>
    <s v="AmazonBasics USB 2.0 - A-Male to A-Female Extension Cable for Personal Computer, Printer (Black, 9.8 Feet/3 Meters)"/>
    <s v="Computers &amp; Accessories"/>
    <s v="USBCables"/>
    <n v="199"/>
    <n v="750"/>
    <x v="20"/>
    <n v="4.5"/>
    <n v="74976"/>
    <n v="8"/>
    <s v="&gt;₹500"/>
    <s v="High"/>
    <n v="56232000"/>
    <x v="1"/>
  </r>
  <r>
    <s v="B09CMM3VGK"/>
    <s v="Ambrane 60W / 3A Type C Fast Charging Unbreakable 1.5m L Shaped Braided Cable, PD Technology, 480Mbps Data Transfer for Smartphones, Tablet, Laptops &amp; other type c devices (ABLC10, Black)"/>
    <s v="Computers &amp; Accessories"/>
    <s v="USBCables"/>
    <n v="179"/>
    <n v="499"/>
    <x v="1"/>
    <n v="4"/>
    <n v="1934"/>
    <n v="8"/>
    <s v="₹200-500"/>
    <s v="High"/>
    <n v="965066"/>
    <x v="1"/>
  </r>
  <r>
    <s v="B08QSC1XY8"/>
    <s v="Zoul USB C 60W Fast Charging 3A 6ft/2M Long Type C Nylon Braided Data Cable Quick Charger Cable QC 3.0 for Samsung Galaxy M31S M30 S10 S9 S20 Plus, Note 10 9 8, A20e A40 A50 A70 (2M, Grey)"/>
    <s v="Computers &amp; Accessories"/>
    <s v="USBCables"/>
    <n v="389"/>
    <n v="1099"/>
    <x v="7"/>
    <n v="4.3"/>
    <n v="974"/>
    <n v="8"/>
    <s v="&gt;₹500"/>
    <s v="High"/>
    <n v="1070426"/>
    <x v="1"/>
  </r>
  <r>
    <s v="B008FWZGSG"/>
    <s v="Samsung Original Type C to C Cable - 3.28 Feet (1 Meter), White"/>
    <s v="Computers &amp; Accessories"/>
    <s v="USBCables"/>
    <n v="599"/>
    <n v="599"/>
    <x v="21"/>
    <n v="4.3"/>
    <n v="355"/>
    <n v="8"/>
    <s v="&gt;₹500"/>
    <s v="Low"/>
    <n v="212645"/>
    <x v="3"/>
  </r>
  <r>
    <s v="B0B4HJNPV4"/>
    <s v="pTron Solero T351 3.5Amps Fast Charging Type-C to Type-C PD Data &amp; Charging USB Cable, Made in India, 480Mbps Data Sync, Durable 1 Meter Long Cable for Type-C Smartphones, Tablets &amp; Laptops (Black)"/>
    <s v="Computers &amp; Accessories"/>
    <s v="USBCables"/>
    <n v="199"/>
    <n v="999"/>
    <x v="22"/>
    <n v="3.9"/>
    <n v="1075"/>
    <n v="8"/>
    <s v="&gt;₹500"/>
    <s v="High"/>
    <n v="1073925"/>
    <x v="1"/>
  </r>
  <r>
    <s v="B08Y1SJVV5"/>
    <s v="pTron Solero MB301 3A Micro USB Data &amp; Charging Cable, Made in India, 480Mbps Data Sync, Strong &amp; Durable 1.5-Meter Nylon Braided USB Cable for Micro USB Devices - (Black)"/>
    <s v="Computers &amp; Accessories"/>
    <s v="USBCables"/>
    <n v="99"/>
    <n v="666.66"/>
    <x v="6"/>
    <n v="3.9"/>
    <n v="24871"/>
    <n v="8"/>
    <s v="&gt;₹500"/>
    <s v="High"/>
    <n v="16580500.859999999"/>
    <x v="1"/>
  </r>
  <r>
    <s v="B07XLCFSSN"/>
    <s v="Amazonbasics Nylon Braided Usb-C To Lightning Cable, Fast Charging Mfi Certified Smartphone, Iphone Charger (6-Foot, Dark Grey)"/>
    <s v="Computers &amp; Accessories"/>
    <s v="USBCables"/>
    <n v="899"/>
    <n v="1900"/>
    <x v="4"/>
    <n v="4.4000000000000004"/>
    <n v="13552"/>
    <n v="8"/>
    <s v="&gt;₹500"/>
    <s v="High"/>
    <n v="25748800"/>
    <x v="0"/>
  </r>
  <r>
    <s v="B09RZS1NQT"/>
    <s v="Sounce 65W OnePlus Dash Warp Charge Cable, 6.5A Type-C to USB C PD Data Sync Fast Charging Cable Compatible with One Plus 8T/ 9/ 9R/ 9 pro/ 9RT/ 10R/ Nord &amp; for All Type C Devices ‚Äì Red, 1 Meter"/>
    <s v="Computers &amp; Accessories"/>
    <s v="USBCables"/>
    <n v="199"/>
    <n v="999"/>
    <x v="22"/>
    <n v="4"/>
    <n v="576"/>
    <n v="8"/>
    <s v="&gt;₹500"/>
    <s v="High"/>
    <n v="575424"/>
    <x v="1"/>
  </r>
  <r>
    <s v="B09C6HWG18"/>
    <s v="Duracell Type C To Type C 5A (100W) Braided Sync &amp; Fast Charging Cable, 3.9 Feet (1.2M). USB C to C Cable, Supports PD &amp; QC 3.0 Charging, 5 GBPS Data Transmission ‚Äì Black"/>
    <s v="Computers &amp; Accessories"/>
    <s v="USBCables"/>
    <n v="970"/>
    <n v="1999"/>
    <x v="19"/>
    <n v="4.2"/>
    <n v="462"/>
    <n v="8"/>
    <s v="&gt;₹500"/>
    <s v="High"/>
    <n v="923538"/>
    <x v="0"/>
  </r>
  <r>
    <s v="B00NH11KIK"/>
    <s v="AmazonBasics USB 2.0 Cable - A-Male to B-Male - for Personal Computer, Printer- 6 Feet (1.8 Meters), Black"/>
    <s v="Computers &amp; Accessories"/>
    <s v="USBCables"/>
    <n v="209"/>
    <n v="695"/>
    <x v="17"/>
    <n v="4.5"/>
    <n v="107687"/>
    <n v="8"/>
    <s v="&gt;₹500"/>
    <s v="High"/>
    <n v="74842465"/>
    <x v="1"/>
  </r>
  <r>
    <s v="B07JW1Y6XV"/>
    <s v="Wayona Nylon Braided 3A Lightning to USB A Syncing and Fast Charging Data Cable for iPhone, Ipad (3 FT Pack of 1, Black)"/>
    <s v="Computers &amp; Accessories"/>
    <s v="USBCables"/>
    <n v="399"/>
    <n v="1099"/>
    <x v="1"/>
    <n v="4.2"/>
    <n v="24269"/>
    <n v="8"/>
    <s v="&gt;₹500"/>
    <s v="High"/>
    <n v="26671631"/>
    <x v="1"/>
  </r>
  <r>
    <s v="B07KRCW6LZ"/>
    <s v="TP-Link Nano AC600 USB Wi-Fi Adapter(Archer T2U Nano)- 2.4G/5G Dual Band Wireless Network Adapter for PC Desktop Laptop, Mini Travel Size, Supports Windows 11,10, 8.1, 8, 7, XP/Mac OS 10.9-10.15"/>
    <s v="Computers &amp; Accessories"/>
    <s v="WirelessUSBAdapters"/>
    <n v="999"/>
    <n v="1599"/>
    <x v="15"/>
    <n v="4.3"/>
    <n v="12093"/>
    <n v="8"/>
    <s v="&gt;₹500"/>
    <s v="Medium"/>
    <n v="19336707"/>
    <x v="2"/>
  </r>
  <r>
    <s v="B09NJN8L25"/>
    <s v="FLiX (Beetel USB to Micro USB PVC Data Sync &amp; 2A Fast Charging Cable, Made in India, 480Mbps Data Sync, Solid Cable, 1 Meter Long USB Cable for Micro USB Devices (White)(XCD-M11)"/>
    <s v="Computers &amp; Accessories"/>
    <s v="USBCables"/>
    <n v="59"/>
    <n v="199"/>
    <x v="17"/>
    <n v="4"/>
    <n v="9378"/>
    <n v="8"/>
    <s v="&lt;₹200"/>
    <s v="High"/>
    <n v="1866222"/>
    <x v="1"/>
  </r>
  <r>
    <s v="B07XJYYH7L"/>
    <s v="Wecool Nylon Braided Multifunction Fast Charging Cable For Android Smartphone, Ios And Type C Usb Devices, 3 In 1 Charging Cable, 3A, (3 Feet) (Black)"/>
    <s v="Computers &amp; Accessories"/>
    <s v="USBCables"/>
    <n v="333"/>
    <n v="999"/>
    <x v="23"/>
    <n v="3.3"/>
    <n v="9792"/>
    <n v="8"/>
    <s v="&gt;₹500"/>
    <s v="High"/>
    <n v="9782208"/>
    <x v="1"/>
  </r>
  <r>
    <s v="B002PD61Y4"/>
    <s v="D-Link DWA-131 300 Mbps Wireless Nano USB Adapter (Black)"/>
    <s v="Computers &amp; Accessories"/>
    <s v="WirelessUSBAdapters"/>
    <n v="507"/>
    <n v="1208"/>
    <x v="24"/>
    <n v="4.0999999999999996"/>
    <n v="8131"/>
    <n v="8"/>
    <s v="&gt;₹500"/>
    <s v="High"/>
    <n v="9822248"/>
    <x v="0"/>
  </r>
  <r>
    <s v="B07232M876"/>
    <s v="Amazonbasics Micro Usb Fast Charging Cable For Android Smartphone,Personal Computer,Printer With Gold Plated Connectors (6 Feet, Black)"/>
    <s v="Computers &amp; Accessories"/>
    <s v="USBCables"/>
    <n v="199"/>
    <n v="395"/>
    <x v="9"/>
    <n v="4.2"/>
    <n v="92595"/>
    <n v="8"/>
    <s v="₹200-500"/>
    <s v="High"/>
    <n v="36575025"/>
    <x v="0"/>
  </r>
  <r>
    <s v="B07P681N66"/>
    <s v="TP-Link AC600 600 Mbps WiFi Wireless Network USB Adapter for Desktop PC with 2.4GHz/5GHz High Gain Dual Band 5dBi Antenna Wi-Fi, Supports Windows 11/10/8.1/8/7/XP, Mac OS 10.15 and earlier (Archer T2U Plus)"/>
    <s v="Computers &amp; Accessories"/>
    <s v="WirelessUSBAdapters"/>
    <n v="1199"/>
    <n v="2199"/>
    <x v="25"/>
    <n v="4.4000000000000004"/>
    <n v="24780"/>
    <n v="8"/>
    <s v="&gt;₹500"/>
    <s v="Medium"/>
    <n v="54491220"/>
    <x v="0"/>
  </r>
  <r>
    <s v="B0711PVX6Z"/>
    <s v="AmazonBasics Micro USB Fast Charging Cable for Android Phones with Gold Plated Connectors (3 Feet, Black)"/>
    <s v="Computers &amp; Accessories"/>
    <s v="USBCables"/>
    <n v="179"/>
    <n v="500"/>
    <x v="1"/>
    <n v="4.2"/>
    <n v="92595"/>
    <n v="8"/>
    <s v="₹200-500"/>
    <s v="High"/>
    <n v="46297500"/>
    <x v="1"/>
  </r>
  <r>
    <s v="B082T6V3DT"/>
    <s v="AmazonBasics New Release Nylon USB-A to Lightning Cable Cord, Fast Charging MFi Certified Charger for Apple iPhone, iPad (6-Ft, Rose Gold)"/>
    <s v="Computers &amp; Accessories"/>
    <s v="USBCables"/>
    <n v="799"/>
    <n v="2100"/>
    <x v="26"/>
    <n v="4.3"/>
    <n v="8188"/>
    <n v="8"/>
    <s v="&gt;₹500"/>
    <s v="High"/>
    <n v="17194800"/>
    <x v="1"/>
  </r>
  <r>
    <s v="B0BFWGBX61"/>
    <s v="Ambrane Unbreakable 3A Fast Charging Braided Type C Cable    1.5 Meter (RCT15, Blue) Supports QC 2.0/3.0 Charging"/>
    <s v="Computers &amp; Accessories"/>
    <s v="USBCables"/>
    <n v="199"/>
    <n v="349"/>
    <x v="2"/>
    <n v="4.0999999999999996"/>
    <n v="314"/>
    <n v="8"/>
    <s v="₹200-500"/>
    <s v="Medium"/>
    <n v="109586"/>
    <x v="0"/>
  </r>
  <r>
    <s v="B0088TKTY2"/>
    <s v="TP-LINK WiFi Dongle 300 Mbps Mini Wireless Network USB Wi-Fi Adapter for PC Desktop Laptop(Supports Windows 11/10/8.1/8/7/XP, Mac OS 10.9-10.15 and Linux, WPS, Soft AP Mode, USB 2.0) (TL-WN823N),Black"/>
    <s v="Computers &amp; Accessories"/>
    <s v="WirelessUSBAdapters"/>
    <n v="649"/>
    <n v="1399"/>
    <x v="27"/>
    <n v="4.2"/>
    <n v="179691"/>
    <n v="8"/>
    <s v="&gt;₹500"/>
    <s v="High"/>
    <n v="251387709"/>
    <x v="0"/>
  </r>
  <r>
    <s v="B0B4DT8MKT"/>
    <s v="Wecool Unbreakable 3 in 1 Charging Cable with 3A Speed, Fast Charging Multi Purpose Cable 1.25 Mtr Long, Type C cable, Micro Usb Cable and Cable for iPhone, White"/>
    <s v="Computers &amp; Accessories"/>
    <s v="USBCables"/>
    <n v="348"/>
    <n v="1499"/>
    <x v="28"/>
    <n v="4.2"/>
    <n v="656"/>
    <n v="8"/>
    <s v="&gt;₹500"/>
    <s v="High"/>
    <n v="983344"/>
    <x v="1"/>
  </r>
  <r>
    <s v="B08CDKQ8T6"/>
    <s v="Portronics Konnect L 1.2Mtr, Fast Charging 3A Micro USB Cable with Charge &amp; Sync Function (Grey)"/>
    <s v="Computers &amp; Accessories"/>
    <s v="USBCables"/>
    <n v="154"/>
    <n v="349"/>
    <x v="29"/>
    <n v="4.3"/>
    <n v="7064"/>
    <n v="8"/>
    <s v="₹200-500"/>
    <s v="High"/>
    <n v="2465336"/>
    <x v="0"/>
  </r>
  <r>
    <s v="B0994GFWBH"/>
    <s v="Lapster 1.5 mtr USB 2.0 Type A Male to USB A Male Cable for computer and laptop"/>
    <s v="Computers &amp; Accessories"/>
    <s v="USBCables"/>
    <n v="139"/>
    <n v="999"/>
    <x v="30"/>
    <n v="4"/>
    <n v="1313"/>
    <n v="8"/>
    <s v="&gt;₹500"/>
    <s v="High"/>
    <n v="1311687"/>
    <x v="1"/>
  </r>
  <r>
    <s v="B01GGKZ0V6"/>
    <s v="AmazonBasics USB Type-C to USB Type-C 2.0 Cable - 3 Feet Laptop (0.9 Meters) - White"/>
    <s v="Computers &amp; Accessories"/>
    <s v="USBCables"/>
    <n v="329"/>
    <n v="845"/>
    <x v="5"/>
    <n v="4.2"/>
    <n v="29746"/>
    <n v="8"/>
    <s v="&gt;₹500"/>
    <s v="High"/>
    <n v="25135370"/>
    <x v="1"/>
  </r>
  <r>
    <s v="B09Q8HMKZX"/>
    <s v="Portronics Konnect L 20W PD Quick Charge Type-C to 8-Pin USB Mobile Charging Cable, 1.2M, Tangle Resistant, Fast Data Sync(Grey)"/>
    <s v="Computers &amp; Accessories"/>
    <s v="USBCables"/>
    <n v="263"/>
    <n v="699"/>
    <x v="26"/>
    <n v="4.0999999999999996"/>
    <n v="450"/>
    <n v="8"/>
    <s v="&gt;₹500"/>
    <s v="High"/>
    <n v="314550"/>
    <x v="1"/>
  </r>
  <r>
    <s v="B01GGKYKQM"/>
    <s v="Amazon Basics USB Type-C to USB-A 2.0 Male Fast Charging Cable for Laptop - 3 Feet (0.9 Meters), Black"/>
    <s v="Computers &amp; Accessories"/>
    <s v="USBCables"/>
    <n v="219"/>
    <n v="700"/>
    <x v="31"/>
    <n v="4.3"/>
    <n v="20053"/>
    <n v="8"/>
    <s v="&gt;₹500"/>
    <s v="High"/>
    <n v="14037100"/>
    <x v="1"/>
  </r>
  <r>
    <s v="B0B86CDHL1"/>
    <s v="oraimo 65W Type C to C Fast Charging Cable USB C to USB C Cable High Speed Syncing, Nylon Braided 1M length with LED Indicator Compatible For Laptop, Macbook, Samsung Galaxy S22 S20 S10 S20Fe S21 S21 Ultra A70 A51 A71 A50S M31 M51 M31S M53 5G"/>
    <s v="Computers &amp; Accessories"/>
    <s v="USBCables"/>
    <n v="349"/>
    <n v="899"/>
    <x v="5"/>
    <n v="4.5"/>
    <n v="149"/>
    <n v="8"/>
    <s v="&gt;₹500"/>
    <s v="High"/>
    <n v="133951"/>
    <x v="1"/>
  </r>
  <r>
    <s v="B0B5ZF3NRK"/>
    <s v="CEDO 65W OnePlus Dash Warp Charge Cable, USB A to Type C Data Sync Fast Charging Cable Compatible with One Plus 3 /3T /5 /5T /6 /6T /7 /7T /7 pro &amp; for All Type C Devices - 1 Meter, Red"/>
    <s v="Computers &amp; Accessories"/>
    <s v="USBCables"/>
    <n v="349"/>
    <n v="599"/>
    <x v="0"/>
    <n v="4.0999999999999996"/>
    <n v="210"/>
    <n v="8"/>
    <s v="&gt;₹500"/>
    <s v="Medium"/>
    <n v="125790"/>
    <x v="0"/>
  </r>
  <r>
    <s v="B08R69VDHT"/>
    <s v="Pinnaclz Original Combo of 2 Micro USB Fast Charging Cable, USB Charging Cable for Data Transfer Perfect for Android Smart Phones White 1.2 Meter Made in India (Pack of 2)"/>
    <s v="Computers &amp; Accessories"/>
    <s v="USBCables"/>
    <n v="115"/>
    <n v="499"/>
    <x v="28"/>
    <n v="4"/>
    <n v="7732"/>
    <n v="8"/>
    <s v="₹200-500"/>
    <s v="High"/>
    <n v="3858268"/>
    <x v="1"/>
  </r>
  <r>
    <s v="B09RWZRCP1"/>
    <s v="boAt Type C A750 Stress Resistant, Tangle-free, Sturdy Flat Cable with 6.5A Fast Charging &amp; 480Mbps Data Transmission, 10000+ Bends Lifespan and Extended 1.5m Length(Rebellious Black)"/>
    <s v="Computers &amp; Accessories"/>
    <s v="USBCables"/>
    <n v="399"/>
    <n v="999"/>
    <x v="13"/>
    <n v="4.0999999999999996"/>
    <n v="1780"/>
    <n v="8"/>
    <s v="&gt;₹500"/>
    <s v="High"/>
    <n v="1778220"/>
    <x v="1"/>
  </r>
  <r>
    <s v="B09CMP1SC8"/>
    <s v="Ambrane 2 in 1 Type-C &amp; Micro USB Cable with 60W / 3A Fast Charging, 480 mbps High Data, PD Technology &amp; Quick Charge 3.0, Compatible with All Type-C &amp; Micro USB Devices (ABDC-10, Black)"/>
    <s v="Computers &amp; Accessories"/>
    <s v="USBCables"/>
    <n v="199"/>
    <n v="499"/>
    <x v="13"/>
    <n v="4.0999999999999996"/>
    <n v="602"/>
    <n v="8"/>
    <s v="₹200-500"/>
    <s v="High"/>
    <n v="300398"/>
    <x v="1"/>
  </r>
  <r>
    <s v="B09YLXYP7Y"/>
    <s v="Ambrane 60W / 3A Fast Charging Output Cable with Type-C to USB for Mobile, Neckband, True Wireless Earphone Charging, 480mbps Data Sync Speed, 1m Length (ACT - AZ10, Black)"/>
    <s v="Computers &amp; Accessories"/>
    <s v="USBCables"/>
    <n v="179"/>
    <n v="399"/>
    <x v="11"/>
    <n v="4"/>
    <n v="1423"/>
    <n v="8"/>
    <s v="₹200-500"/>
    <s v="High"/>
    <n v="567777"/>
    <x v="0"/>
  </r>
  <r>
    <s v="B0B2DJDCPX"/>
    <s v="SWAPKART Fast Charging Cable and Data Sync USB Cable Compatible for iPhone 6/6S/7/7+/8/8+/10/11, 12, 13 Pro max iPad Air/Mini, iPod and iOS Devices (White)"/>
    <s v="Computers &amp; Accessories"/>
    <s v="USBCables"/>
    <n v="209"/>
    <n v="499"/>
    <x v="24"/>
    <n v="3.9"/>
    <n v="536"/>
    <n v="8"/>
    <s v="₹200-500"/>
    <s v="High"/>
    <n v="267464"/>
    <x v="0"/>
  </r>
  <r>
    <s v="B07LGT55SJ"/>
    <s v="Wayona Usb Nylon Braided Data Sync And Charging Cable For Iphone, Ipad Tablet (Red, Black)"/>
    <s v="Computers &amp; Accessories"/>
    <s v="USBCables"/>
    <n v="399"/>
    <n v="1099"/>
    <x v="1"/>
    <n v="4.2"/>
    <n v="24269"/>
    <n v="8"/>
    <s v="&gt;₹500"/>
    <s v="High"/>
    <n v="26671631"/>
    <x v="1"/>
  </r>
  <r>
    <s v="B09NKZXMWJ"/>
    <s v="Flix (Beetel) Usb To Type C Pvc Data Sync And 2A 480Mbps Data Sync, Tough Fast Charging Long Cable For Usb Type C Devices, Charging Adapter (White, 1 Meter) - Xcd-C12"/>
    <s v="Computers &amp; Accessories"/>
    <s v="USBCables"/>
    <n v="139"/>
    <n v="249"/>
    <x v="32"/>
    <n v="4"/>
    <n v="9378"/>
    <n v="8"/>
    <s v="₹200-500"/>
    <s v="Medium"/>
    <n v="2335122"/>
    <x v="0"/>
  </r>
  <r>
    <s v="B0974H97TJ"/>
    <s v="boAt A 350 Type C Cable for Smartphone, Charging Adapter (1.5m, Carbon Black)"/>
    <s v="Computers &amp; Accessories"/>
    <s v="USBCables"/>
    <n v="299"/>
    <n v="799"/>
    <x v="12"/>
    <n v="4.4000000000000004"/>
    <n v="28791"/>
    <n v="8"/>
    <s v="&gt;₹500"/>
    <s v="High"/>
    <n v="23004009"/>
    <x v="1"/>
  </r>
  <r>
    <s v="B07GVGTSLN"/>
    <s v="Wayona Usb Type C Fast Charger Cable Fast Charging Usb C Cable/Cord Compatible For Samsung Galaxy S10E S10 S9 S8 Plus S10+,Note 10 Note 9 Note 8,S20,M31S,M40,Realme X3,Pixel 2 Xl (3 Ft Pack Of 1,Grey)"/>
    <s v="Computers &amp; Accessories"/>
    <s v="USBCables"/>
    <n v="325"/>
    <n v="1299"/>
    <x v="33"/>
    <n v="4.2"/>
    <n v="10576"/>
    <n v="8"/>
    <s v="&gt;₹500"/>
    <s v="High"/>
    <n v="13738224"/>
    <x v="1"/>
  </r>
  <r>
    <s v="B0BMXMLSMM"/>
    <s v="Lapster 65W compatible for OnePlus Dash Warp Charge Cable , type c to c cable fast charging Data Sync Cable Compatible with One Plus 10R / 9RT/ 9 pro/ 9R/ 8T/ 9/ Nord &amp; for All Type C Devices ‚Äì Red, 1 Meter"/>
    <s v="Computers &amp; Accessories"/>
    <s v="USBCables"/>
    <n v="199"/>
    <n v="999"/>
    <x v="22"/>
    <n v="4.5"/>
    <n v="127"/>
    <n v="8"/>
    <s v="&gt;₹500"/>
    <s v="High"/>
    <n v="126873"/>
    <x v="1"/>
  </r>
  <r>
    <s v="B07JH1C41D"/>
    <s v="Wayona Nylon Braided (2 Pack) Lightning Fast Usb Data Cable Fast Charger Cord For Iphone, Ipad Tablet (3 Ft Pack Of 2, Grey)"/>
    <s v="Computers &amp; Accessories"/>
    <s v="USBCables"/>
    <n v="649"/>
    <n v="1999"/>
    <x v="34"/>
    <n v="4.2"/>
    <n v="24269"/>
    <n v="8"/>
    <s v="&gt;₹500"/>
    <s v="High"/>
    <n v="48513731"/>
    <x v="1"/>
  </r>
  <r>
    <s v="B0141EZMAI"/>
    <s v="Gizga Essentials USB WiFi Adapter for PC, 150 Mbps Wireless Network Adapter for Desktop - Nano Size WiFi Dongle Compatible with Windows, Mac OS &amp; Linux Kernel | WPA/WPA2 Encryption Standards| Black"/>
    <s v="Computers &amp; Accessories"/>
    <s v="WirelessUSBAdapters"/>
    <n v="269"/>
    <n v="800"/>
    <x v="35"/>
    <n v="3.6"/>
    <n v="10134"/>
    <n v="8"/>
    <s v="&gt;₹500"/>
    <s v="High"/>
    <n v="8107200"/>
    <x v="1"/>
  </r>
  <r>
    <s v="B08HDH26JX"/>
    <s v="boAt Deuce USB 300 2 in 1 Type-C &amp; Micro USB Stress Resistant, Sturdy Cable with 3A Fast Charging &amp; 480mbps Data Transmission, 10000+ Bends Lifespan and Extended 1.5m Length(Mercurial Black)"/>
    <s v="Computers &amp; Accessories"/>
    <s v="USBCables"/>
    <n v="299"/>
    <n v="699"/>
    <x v="36"/>
    <n v="4.2"/>
    <n v="94363"/>
    <n v="8"/>
    <s v="&gt;₹500"/>
    <s v="High"/>
    <n v="65959737"/>
    <x v="0"/>
  </r>
  <r>
    <s v="B09VT6JKRP"/>
    <s v="Lapster USB 3.0 A to Micro B SuperSpeed for hard disk cable - short cable"/>
    <s v="Computers &amp; Accessories"/>
    <s v="USBCables"/>
    <n v="199"/>
    <n v="999"/>
    <x v="22"/>
    <n v="4.0999999999999996"/>
    <n v="425"/>
    <n v="8"/>
    <s v="&gt;₹500"/>
    <s v="High"/>
    <n v="424575"/>
    <x v="1"/>
  </r>
  <r>
    <s v="B093QCY6YJ"/>
    <s v="ZEBRONICS ZEB-USB150WF1 WiFi USB Mini Adapter Supports 150 Mbps Wireless Data, Comes with Advanced Security WPA/WPA2 encryption Standards"/>
    <s v="Computers &amp; Accessories"/>
    <s v="WirelessUSBAdapters"/>
    <n v="290"/>
    <n v="349"/>
    <x v="37"/>
    <n v="3.7"/>
    <n v="1977"/>
    <n v="8"/>
    <s v="₹200-500"/>
    <s v="Low"/>
    <n v="689973"/>
    <x v="3"/>
  </r>
  <r>
    <s v="B08LKS3LSP"/>
    <s v="Gilary Multi Charging Cable, 3 in 1 Nylon Braided Fast Charging Cable for iPhone Micro USB Type C Mobile Phone | Colour May Vary |"/>
    <s v="Computers &amp; Accessories"/>
    <s v="USBCables"/>
    <n v="345"/>
    <n v="999"/>
    <x v="7"/>
    <n v="3.7"/>
    <n v="1097"/>
    <n v="8"/>
    <s v="&gt;₹500"/>
    <s v="High"/>
    <n v="1095903"/>
    <x v="1"/>
  </r>
  <r>
    <s v="B00V4BGDKU"/>
    <s v="TP-Link UE300 USB 3.0 to RJ45 Gigabit Ethernet Network Adapter - Plug and Play"/>
    <s v="Computers &amp; Accessories"/>
    <s v="WirelessUSBAdapters"/>
    <n v="1099"/>
    <n v="1899"/>
    <x v="0"/>
    <n v="4.5"/>
    <n v="22420"/>
    <n v="8"/>
    <s v="&gt;₹500"/>
    <s v="Medium"/>
    <n v="42575580"/>
    <x v="0"/>
  </r>
  <r>
    <s v="B08CHKQ8D4"/>
    <s v="Wayona Type C to Lightning MFI Certified 20W Fast charging Nylon Braided USB C Cable for iPhone 14, 14 Pro, 14 Pro Max, 14 Plus, 13, 13 Pro, 13 Pro Max, 13 Mini, 12, 12 Pro, 11, 11 Pro Max iPhone 12 Mini, X, 8 (2M, Grey)"/>
    <s v="Computers &amp; Accessories"/>
    <s v="USBCables"/>
    <n v="719"/>
    <n v="1499"/>
    <x v="38"/>
    <n v="4.0999999999999996"/>
    <n v="1045"/>
    <n v="8"/>
    <s v="&gt;₹500"/>
    <s v="High"/>
    <n v="1566455"/>
    <x v="0"/>
  </r>
  <r>
    <s v="B082T6GVLJ"/>
    <s v="Amazon Basics New Release Nylon USB-A to Lightning Cable Cord, Fast Charging MFi Certified Charger for Apple iPhone, iPad (3-Ft, Rose Gold)"/>
    <s v="Computers &amp; Accessories"/>
    <s v="USBCables"/>
    <n v="849"/>
    <n v="1809"/>
    <x v="4"/>
    <n v="4.3"/>
    <n v="6547"/>
    <n v="8"/>
    <s v="&gt;₹500"/>
    <s v="High"/>
    <n v="11843523"/>
    <x v="0"/>
  </r>
  <r>
    <s v="B07JNVF678"/>
    <s v="Wayona Nylon Braided USB Data Sync and Fast Charging 3A Short Power Bank Cable For iPhones, iPad Air, iPad mini, iPod Nano and iPod Touch (Grey)"/>
    <s v="Computers &amp; Accessories"/>
    <s v="USBCables"/>
    <n v="349"/>
    <n v="999"/>
    <x v="7"/>
    <n v="4.2"/>
    <n v="13120"/>
    <n v="8"/>
    <s v="&gt;₹500"/>
    <s v="High"/>
    <n v="13106880"/>
    <x v="1"/>
  </r>
  <r>
    <s v="B09QGZFBPM"/>
    <s v="Wayona Type C To Type C Long Fast Charging Cable Type C Charger Cord Compatible With Samsung S22 S20 S20 Fe 2022 S22 Ultra S21 Ultra A70 A51 A53 A33 A73 M51 M31 M33 M53 (Grey, 2M, 65W, 6Ft)"/>
    <s v="Computers &amp; Accessories"/>
    <s v="USBCables"/>
    <n v="399"/>
    <n v="999"/>
    <x v="13"/>
    <n v="4.3"/>
    <n v="2806"/>
    <n v="8"/>
    <s v="&gt;₹500"/>
    <s v="High"/>
    <n v="2803194"/>
    <x v="1"/>
  </r>
  <r>
    <s v="B07JGDB5M1"/>
    <s v="Wayona Nylon Braided 2M / 6Ft Fast Charge Usb To Lightning Data Sync And Charging Cable For Iphone, Ipad Tablet (6 Ft Pack Of 1, Grey)"/>
    <s v="Computers &amp; Accessories"/>
    <s v="USBCables"/>
    <n v="449"/>
    <n v="1299"/>
    <x v="7"/>
    <n v="4.2"/>
    <n v="24269"/>
    <n v="8"/>
    <s v="&gt;₹500"/>
    <s v="High"/>
    <n v="31525431"/>
    <x v="1"/>
  </r>
  <r>
    <s v="B0981XSZJ7"/>
    <s v="CROSSVOLT Compatible Dash/Warp Data Sync Fast Charging Cable Supported for All C Type Devices (Cable)"/>
    <s v="Computers &amp; Accessories"/>
    <s v="USBCables"/>
    <n v="299"/>
    <n v="999"/>
    <x v="17"/>
    <n v="4.3"/>
    <n v="766"/>
    <n v="8"/>
    <s v="&gt;₹500"/>
    <s v="High"/>
    <n v="765234"/>
    <x v="1"/>
  </r>
  <r>
    <s v="B08Y5KXR6Z"/>
    <s v="PTron Solero T241 2.4A Type-C Data &amp; Charging USB Cable, Made in India, 480Mbps Data Sync, Durable 1-Meter Long USB Cable for Type-C USB Devices for Charging Adapter (Black)"/>
    <s v="Computers &amp; Accessories"/>
    <s v="USBCables"/>
    <n v="99"/>
    <n v="800"/>
    <x v="39"/>
    <n v="3.9"/>
    <n v="24871"/>
    <n v="8"/>
    <s v="&gt;₹500"/>
    <s v="High"/>
    <n v="19896800"/>
    <x v="1"/>
  </r>
  <r>
    <s v="B0974G5Q2Y"/>
    <s v="boAt Laptop, Smartphone Type-c A400 Male Data Cable (Carbon Black)"/>
    <s v="Computers &amp; Accessories"/>
    <s v="USBCables"/>
    <n v="273.10000000000002"/>
    <n v="999"/>
    <x v="20"/>
    <n v="4.3"/>
    <n v="20850"/>
    <n v="8"/>
    <s v="&gt;₹500"/>
    <s v="High"/>
    <n v="20829150"/>
    <x v="1"/>
  </r>
  <r>
    <s v="B09RX1FK54"/>
    <s v="boAt Type C A750 Stress Resistant, Tangle-free, Sturdy Flat Cable with 6.5A Fast Charging &amp; 480Mbps Data Transmission, 10000+ Bends Lifespan and Extended 1.5m Length(Radiant Red)"/>
    <s v="Computers &amp; Accessories"/>
    <s v="USBCables"/>
    <n v="399"/>
    <n v="999"/>
    <x v="13"/>
    <n v="4.0999999999999996"/>
    <n v="1780"/>
    <n v="8"/>
    <s v="&gt;₹500"/>
    <s v="High"/>
    <n v="1778220"/>
    <x v="1"/>
  </r>
  <r>
    <s v="B09KH58JZR"/>
    <s v="Portronics Konnect L POR-1403 Fast Charging 3A Type-C Cable 1.2 Meter with Charge &amp; Sync Function for All Type-C Devices (White)"/>
    <s v="Computers &amp; Accessories"/>
    <s v="USBCables"/>
    <n v="210"/>
    <n v="399"/>
    <x v="40"/>
    <n v="4.0999999999999996"/>
    <n v="1717"/>
    <n v="8"/>
    <s v="₹200-500"/>
    <s v="Medium"/>
    <n v="685083"/>
    <x v="0"/>
  </r>
  <r>
    <s v="B08RP2L2NL"/>
    <s v="King Shine Multi Retractable 3.0A Fast Charger Cord, Multiple Charging Cable 4Ft/1.2m 3-in-1 USB Charge Cord Compatible with Phone/Type C/Micro USB for All Android and iOS Smartphones (Random Colour)"/>
    <s v="Computers &amp; Accessories"/>
    <s v="USBCables"/>
    <n v="347"/>
    <n v="999"/>
    <x v="7"/>
    <n v="3.5"/>
    <n v="1121"/>
    <n v="8"/>
    <s v="&gt;₹500"/>
    <s v="High"/>
    <n v="1119879"/>
    <x v="1"/>
  </r>
  <r>
    <s v="B0B4G2MWSB"/>
    <s v="Lapster 5 pin mini usb cable, usb b cable,camera cable usb2.0 for External HDDS/Card Readers/Camera etc."/>
    <s v="Computers &amp; Accessories"/>
    <s v="USBCables"/>
    <n v="149"/>
    <n v="999"/>
    <x v="6"/>
    <n v="4"/>
    <n v="1313"/>
    <n v="8"/>
    <s v="&gt;₹500"/>
    <s v="High"/>
    <n v="1311687"/>
    <x v="1"/>
  </r>
  <r>
    <s v="B0B21C4BMX"/>
    <s v="Portronics Konnect Spydr 31 3-in-1 Multi Functional Cable with 3.0A Output, Tangle Resistant, 1.2M Length, Nylon Braided(Zebra)"/>
    <s v="Computers &amp; Accessories"/>
    <s v="USBCables"/>
    <n v="228"/>
    <n v="899"/>
    <x v="33"/>
    <n v="3.8"/>
    <n v="132"/>
    <n v="8"/>
    <s v="&gt;₹500"/>
    <s v="High"/>
    <n v="118668"/>
    <x v="1"/>
  </r>
  <r>
    <s v="B084MZXJNK"/>
    <s v="Belkin Apple Certified Lightning To Type C Cable, Tough Unbreakable Braided Fast Charging For Iphone, Ipad, Air Pods, 3.3 Feet (1 Meters)    White"/>
    <s v="Computers &amp; Accessories"/>
    <s v="USBCables"/>
    <n v="1599"/>
    <n v="1999"/>
    <x v="41"/>
    <n v="4.4000000000000004"/>
    <n v="1951"/>
    <n v="8"/>
    <s v="&gt;₹500"/>
    <s v="Low"/>
    <n v="3900049"/>
    <x v="2"/>
  </r>
  <r>
    <s v="B09QGZM8QB"/>
    <s v="Wayona Usb Type C 65W 6Ft/2M Long Fast Charging Cable Compatible For Samsung S22 S20 Fe S21 Ultra A33 A53 A01 A73 A70 A51 M33 M53 M51 M31(2M, Black)"/>
    <s v="Computers &amp; Accessories"/>
    <s v="USBCables"/>
    <n v="399"/>
    <n v="999"/>
    <x v="13"/>
    <n v="4.3"/>
    <n v="2806"/>
    <n v="8"/>
    <s v="&gt;₹500"/>
    <s v="High"/>
    <n v="2803194"/>
    <x v="1"/>
  </r>
  <r>
    <s v="B09X79PP8F"/>
    <s v="MI 2-in-1 USB Type C Cable (Micro USB to Type C) 30cm for Smartphone, Headphone, Laptop (White)"/>
    <s v="Computers &amp; Accessories"/>
    <s v="USBCables"/>
    <n v="179"/>
    <n v="299"/>
    <x v="42"/>
    <n v="3.9"/>
    <n v="81"/>
    <n v="8"/>
    <s v="₹200-500"/>
    <s v="Medium"/>
    <n v="24219"/>
    <x v="0"/>
  </r>
  <r>
    <s v="B082T6GVG9"/>
    <s v="AmazonBasics New Release ABS USB-A to Lightning Cable Cord, Fast Charging MFi Certified Charger for Apple iPhone, iPad Tablet (3-Ft, White)"/>
    <s v="Computers &amp; Accessories"/>
    <s v="USBCables"/>
    <n v="689"/>
    <n v="1500"/>
    <x v="27"/>
    <n v="4.2"/>
    <n v="42301"/>
    <n v="8"/>
    <s v="&gt;₹500"/>
    <s v="High"/>
    <n v="63451500"/>
    <x v="0"/>
  </r>
  <r>
    <s v="B0B4HKH19N"/>
    <s v="pTron Solero 331 3.4Amps Multifunction Fast Charging Cable, 3-in-1 USB Cable Micro USB/Type-C/iOS, Made in India, Durable &amp; Strong &amp; Tangle-free 118cm in Length (Black)"/>
    <s v="Computers &amp; Accessories"/>
    <s v="USBCables"/>
    <n v="249"/>
    <n v="931"/>
    <x v="20"/>
    <n v="3.9"/>
    <n v="1075"/>
    <n v="8"/>
    <s v="&gt;₹500"/>
    <s v="High"/>
    <n v="1000825"/>
    <x v="1"/>
  </r>
  <r>
    <s v="B071SDRGWL"/>
    <s v="boAt Type-c A400 Type-c to USB A Cable for All Type C Phones (Lg nexus 5x), 1Mtr(Black)"/>
    <s v="Computers &amp; Accessories"/>
    <s v="USBCables"/>
    <n v="349"/>
    <n v="699"/>
    <x v="9"/>
    <n v="4.3"/>
    <n v="20850"/>
    <n v="8"/>
    <s v="&gt;₹500"/>
    <s v="High"/>
    <n v="14574150"/>
    <x v="0"/>
  </r>
  <r>
    <s v="B08PSQRW2T"/>
    <s v="Zoul Type C to Type C Fast Charging Cable 65W 2M/6ft USB C Nylon Braided Cord Compatible with MacBook Oneplus 9 9R Samsung Galaxy S21 Ultra S20+ (2M, Black)"/>
    <s v="Computers &amp; Accessories"/>
    <s v="USBCables"/>
    <n v="399"/>
    <n v="1099"/>
    <x v="1"/>
    <n v="4.0999999999999996"/>
    <n v="2685"/>
    <n v="8"/>
    <s v="&gt;₹500"/>
    <s v="High"/>
    <n v="2950815"/>
    <x v="1"/>
  </r>
  <r>
    <s v="B0859M539M"/>
    <s v="TP-LINK AC1300 Archer T3U Plus High Gain USB 3.0 Wi-Fi Dongle, Wireless Dual Band MU-MIMO WiFi Adapter with High Gain Antenna, Supports Windows 11/10/8.1/8/7/XP/MacOS"/>
    <s v="Computers &amp; Accessories"/>
    <s v="WirelessUSBAdapters"/>
    <n v="1699"/>
    <n v="2999"/>
    <x v="2"/>
    <n v="4.4000000000000004"/>
    <n v="24780"/>
    <n v="8"/>
    <s v="&gt;₹500"/>
    <s v="Medium"/>
    <n v="74315220"/>
    <x v="0"/>
  </r>
  <r>
    <s v="B002SZEOLG"/>
    <s v="TP-Link Nano USB WiFi Dongle 150Mbps High Gain Wireless Network Wi-Fi Adapter for PC Desktop and Laptops, Supports Windows 10/8.1/8/7/XP, Linux, Mac OS X (TL-WN722N)"/>
    <s v="Computers &amp; Accessories"/>
    <s v="WirelessUSBAdapters"/>
    <n v="749"/>
    <n v="1339"/>
    <x v="32"/>
    <n v="4.2"/>
    <n v="179692"/>
    <n v="8"/>
    <s v="&gt;₹500"/>
    <s v="Medium"/>
    <n v="240607588"/>
    <x v="0"/>
  </r>
  <r>
    <s v="B082T6GXS5"/>
    <s v="AmazonBasics New Release Nylon USB-A to Lightning Cable Cord, MFi Certified Charger for Apple iPhone, iPad, Silver, 6-Ft"/>
    <s v="Computers &amp; Accessories"/>
    <s v="USBCables"/>
    <n v="999"/>
    <n v="2100"/>
    <x v="38"/>
    <n v="4.5"/>
    <n v="5492"/>
    <n v="8"/>
    <s v="&gt;₹500"/>
    <s v="High"/>
    <n v="11533200"/>
    <x v="0"/>
  </r>
  <r>
    <s v="B09CMQRQM6"/>
    <s v="Ambrane Fast 100W Output Cable with Type-C to Type-C for Mobile, Laptop, Macbook &amp; Table Charging, 480mbps Data Sync Speed, Braided Cable, 1.5m Length (ABCC-100, Black-Grey)"/>
    <s v="Computers &amp; Accessories"/>
    <s v="USBCables"/>
    <n v="499"/>
    <n v="899"/>
    <x v="32"/>
    <n v="4.2"/>
    <n v="919"/>
    <n v="8"/>
    <s v="&gt;₹500"/>
    <s v="Medium"/>
    <n v="826181"/>
    <x v="0"/>
  </r>
  <r>
    <s v="B09C6H53KH"/>
    <s v="Duracell Type-C To Micro 1.2M braided Sync &amp; Charge Cable, USB C to Micro Fast Charge Compatible for fast data transmission (Black)"/>
    <s v="Computers &amp; Accessories"/>
    <s v="USBCables"/>
    <n v="368"/>
    <n v="699"/>
    <x v="40"/>
    <n v="4.2"/>
    <n v="387"/>
    <n v="8"/>
    <s v="&gt;₹500"/>
    <s v="Medium"/>
    <n v="270513"/>
    <x v="0"/>
  </r>
  <r>
    <s v="B08QSDKFGQ"/>
    <s v="Zoul USB Type C Fast Charging 3A Nylon Braided Data Cable Quick Charger Cable QC 3.0 for Samsung Galaxy M31s M30 S10 S9 S20 Plus, Note 10 9 8, A20e A40 A50 A70 (1M, Grey)"/>
    <s v="Computers &amp; Accessories"/>
    <s v="USBCables"/>
    <n v="339"/>
    <n v="1099"/>
    <x v="31"/>
    <n v="4.3"/>
    <n v="974"/>
    <n v="8"/>
    <s v="&gt;₹500"/>
    <s v="High"/>
    <n v="1070426"/>
    <x v="1"/>
  </r>
  <r>
    <s v="B07YTNKVJQ"/>
    <s v="MI Xiaomi USB Type C HYperCharge Cable 6A 100cm Sturdy and Durable Black Supports 120W HyperCharging"/>
    <s v="Computers &amp; Accessories"/>
    <s v="USBCables"/>
    <n v="499"/>
    <n v="1299"/>
    <x v="26"/>
    <n v="4.3"/>
    <n v="30411"/>
    <n v="8"/>
    <s v="&gt;₹500"/>
    <s v="High"/>
    <n v="39503889"/>
    <x v="1"/>
  </r>
  <r>
    <s v="B0117H7GZ6"/>
    <s v="GENERIC Ultra-Mini Bluetooth CSR 4.0 USB Dongle Adapter for Windows Computer ( Black:Golden)"/>
    <s v="Computers &amp; Accessories"/>
    <s v="WirelessUSBAdapters"/>
    <n v="249"/>
    <n v="399"/>
    <x v="15"/>
    <n v="3.4"/>
    <n v="4642"/>
    <n v="8"/>
    <s v="₹200-500"/>
    <s v="Medium"/>
    <n v="1852158"/>
    <x v="2"/>
  </r>
  <r>
    <s v="B084N133Y7"/>
    <s v="Belkin Apple Certified Lightning To Type C Cable, Fast Charging For Iphone, Ipad, Air Pods, 3.3 Feet (1 Meters)    White"/>
    <s v="Computers &amp; Accessories"/>
    <s v="USBCables"/>
    <n v="1499"/>
    <n v="1999"/>
    <x v="18"/>
    <n v="4.4000000000000004"/>
    <n v="1951"/>
    <n v="8"/>
    <s v="&gt;₹500"/>
    <s v="Low"/>
    <n v="3900049"/>
    <x v="2"/>
  </r>
  <r>
    <s v="B081FG1QYX"/>
    <s v="Wayona Type C Cable Nylon Braided USB C QC 3.0 Fast Charging Short Power Bank Cable for Samsung Galaxy S10e/S10+/S10/S9/S9+/Note 9/S8/Note 8, LG G7 G5 G6, Moto G6 G7 (0.25M, Black)"/>
    <s v="Computers &amp; Accessories"/>
    <s v="USBCables"/>
    <n v="339"/>
    <n v="999"/>
    <x v="35"/>
    <n v="4.3"/>
    <n v="6255"/>
    <n v="8"/>
    <s v="&gt;₹500"/>
    <s v="High"/>
    <n v="6248745"/>
    <x v="1"/>
  </r>
  <r>
    <s v="B08R69WBN7"/>
    <s v="Pinnaclz Original Combo of 2 USB Type C Fast Charging Cable, USB C Data Cable for Charging and Data Transfer Smart Phones White 1.2 Meter Made in India (Pack of 2)"/>
    <s v="Computers &amp; Accessories"/>
    <s v="USBCables"/>
    <n v="149"/>
    <n v="499"/>
    <x v="17"/>
    <n v="4"/>
    <n v="7732"/>
    <n v="8"/>
    <s v="₹200-500"/>
    <s v="High"/>
    <n v="3858268"/>
    <x v="1"/>
  </r>
  <r>
    <s v="B0B3RHX6B6"/>
    <s v="Ambrane BCL-15 Lightning Cable for Smartphone (1.5m Black)"/>
    <s v="Computers &amp; Accessories"/>
    <s v="USBCables"/>
    <n v="149"/>
    <n v="399"/>
    <x v="12"/>
    <n v="3.9"/>
    <n v="57"/>
    <n v="8"/>
    <s v="₹200-500"/>
    <s v="High"/>
    <n v="22743"/>
    <x v="1"/>
  </r>
  <r>
    <s v="B084N18QZY"/>
    <s v="Belkin USB C to USB-C Fast Charging Type C Cable, 60W PD, 3.3 feet (1 meter) for Laptop, Personal Computer, Tablet, Smartphone - Black, USB-IF Certified"/>
    <s v="Computers &amp; Accessories"/>
    <s v="USBCables"/>
    <n v="599"/>
    <n v="849"/>
    <x v="43"/>
    <n v="4.5"/>
    <n v="577"/>
    <n v="8"/>
    <s v="&gt;₹500"/>
    <s v="Low"/>
    <n v="489873"/>
    <x v="2"/>
  </r>
  <r>
    <s v="B07JPJJZ2H"/>
    <s v="Wayona Nylon Braided Lightning USB Data Sync &amp; 3A Charging Cable for iPhones, iPad Air, iPad Mini, iPod Nano and iPod Touch (3 FT Pack of 1, Grey)"/>
    <s v="Computers &amp; Accessories"/>
    <s v="USBCables"/>
    <n v="399"/>
    <n v="1299"/>
    <x v="31"/>
    <n v="4.2"/>
    <n v="13120"/>
    <n v="8"/>
    <s v="&gt;₹500"/>
    <s v="High"/>
    <n v="17042880"/>
    <x v="1"/>
  </r>
  <r>
    <s v="B09PNR6F8Q"/>
    <s v="realme 10W Fast Charging Micro-USB Cable (Braided, Black)"/>
    <s v="Computers &amp; Accessories"/>
    <s v="USBCables"/>
    <n v="249"/>
    <n v="399"/>
    <x v="15"/>
    <n v="4"/>
    <n v="6558"/>
    <n v="8"/>
    <s v="₹200-500"/>
    <s v="Medium"/>
    <n v="2616642"/>
    <x v="2"/>
  </r>
  <r>
    <s v="B07M69276N"/>
    <s v="TP-Link AC1300 USB WiFi Adapter (Archer T3U) - 2.4G/5G Dual Band Mini Wireless Network Adapter for PC Desktop, MU-MIMO Wi-Fi Dongle, USB 3.0, Supports Windows 11,10, 8.1, 8, 7, XP/Mac OS 10.15 and earlier"/>
    <s v="Computers &amp; Accessories"/>
    <s v="WirelessUSBAdapters"/>
    <n v="1399"/>
    <n v="2499"/>
    <x v="32"/>
    <n v="4.4000000000000004"/>
    <n v="23169"/>
    <n v="8"/>
    <s v="&gt;₹500"/>
    <s v="Medium"/>
    <n v="57899331"/>
    <x v="0"/>
  </r>
  <r>
    <s v="B09YLYB9PB"/>
    <s v="Ambrane 60W / 3A Fast Charging Output Cable with Micro to USB for Mobile, Neckband, True Wireless Earphone Charging, 480mbps Data Sync Speed, 1m Length (ACM - AZ1, Black)"/>
    <s v="Computers &amp; Accessories"/>
    <s v="USBCables"/>
    <n v="149"/>
    <n v="399"/>
    <x v="12"/>
    <n v="4"/>
    <n v="1423"/>
    <n v="8"/>
    <s v="₹200-500"/>
    <s v="High"/>
    <n v="567777"/>
    <x v="1"/>
  </r>
  <r>
    <s v="B08CTNJ985"/>
    <s v="Wayona USB Type C 65W Fast Charging 2M/6Ft Long Flash Charge Cable 3A QC 3.0 Data Cable Compatible with Samsung Galaxy S21 S10 S9 S8, iQOO Z3, Vivo, Note 10 9 8, A20e A40 A50 A70, Moto G7 G8 (2M, Grey)"/>
    <s v="Computers &amp; Accessories"/>
    <s v="USBCables"/>
    <n v="325"/>
    <n v="999"/>
    <x v="23"/>
    <n v="4.3"/>
    <n v="2651"/>
    <n v="8"/>
    <s v="&gt;₹500"/>
    <s v="High"/>
    <n v="2648349"/>
    <x v="1"/>
  </r>
  <r>
    <s v="B0BP7XLX48"/>
    <s v="Syncwire LTG to USB Cable for Fast Charging Compatible with Phone 5/ 5C/ 5S/ 6/ 6S/ 7/8/ X/XR/XS Max/ 11/12/ 13 Series and Pad Air/Mini, Pod &amp; Other Devices (1.1 Meter, White)"/>
    <s v="Computers &amp; Accessories"/>
    <s v="USBCables"/>
    <n v="399"/>
    <n v="1999"/>
    <x v="22"/>
    <n v="5"/>
    <n v="5"/>
    <n v="5"/>
    <s v="&gt;₹500"/>
    <s v="High"/>
    <n v="9995"/>
    <x v="1"/>
  </r>
  <r>
    <s v="B09LHXNZLR"/>
    <s v="Skadioo WiFi Adapter for pc | Car Accessories, WiFi Dongle for pc | USB WiFi Adapter for pc | Wi-Fi Receiver 2.4GHz, 802.11b/g/n UNano Size WiFi Dongle Compatible Adapter,WiFi dongle for pc"/>
    <s v="Computers &amp; Accessories"/>
    <s v="WirelessUSBAdapters"/>
    <n v="199"/>
    <n v="499"/>
    <x v="13"/>
    <n v="3.7"/>
    <n v="612"/>
    <n v="8"/>
    <s v="₹200-500"/>
    <s v="High"/>
    <n v="305388"/>
    <x v="1"/>
  </r>
  <r>
    <s v="B0B3N8VG24"/>
    <s v="FLiX (Beetel USB to Type C PVC Data Sync &amp; 15W(3A) TPE Fast Charging Cable, Made in India, 480Mbps Data Sync, 1 Meter Long cable for all Andriod &amp; all Type C Devices (Black)(XCD - FPC02)"/>
    <s v="Computers &amp; Accessories"/>
    <s v="USBCables"/>
    <n v="88"/>
    <n v="299"/>
    <x v="44"/>
    <n v="4"/>
    <n v="9378"/>
    <n v="8"/>
    <s v="₹200-500"/>
    <s v="High"/>
    <n v="2804022"/>
    <x v="1"/>
  </r>
  <r>
    <s v="B08PSVBB2X"/>
    <s v="Zoul USB C to USB C Fast Charging Cable 65W Type C to Type C Nylon Braided Cord Compatible with Macbook Oneplus 9 10R Samsung Galaxy S22 S21 Ultra Z Flip3 Macbook Air/Pro M1 Google Pixel 11'' iPad Pro 2020/2018 (2M, Grey)"/>
    <s v="Computers &amp; Accessories"/>
    <s v="USBCables"/>
    <n v="399"/>
    <n v="1099"/>
    <x v="1"/>
    <n v="4.0999999999999996"/>
    <n v="2685"/>
    <n v="8"/>
    <s v="&gt;₹500"/>
    <s v="High"/>
    <n v="2950815"/>
    <x v="1"/>
  </r>
  <r>
    <s v="B0B3MQXNFB"/>
    <s v="FLiX (Beetel Flow USB to Micro USB PVC Data Sync &amp; 12W(2.4A) Fast Charging Cable,Made in India,480Mbps Data Sync,Solid Cable,1 Meter Long cable for all Andriod &amp; Micro USB Devices (Black)(XCD-FPM01)"/>
    <s v="Computers &amp; Accessories"/>
    <s v="USBCables"/>
    <n v="57.89"/>
    <n v="199"/>
    <x v="44"/>
    <n v="4"/>
    <n v="9378"/>
    <n v="8"/>
    <s v="&lt;₹200"/>
    <s v="High"/>
    <n v="1866222"/>
    <x v="1"/>
  </r>
  <r>
    <s v="B00GE55L22"/>
    <s v="Storite USB 3.0 Cable A to Micro B high Speed Upto 5 Gbps Data Transfer Cable for Portable External Hard Drive - (20cm), Black"/>
    <s v="Computers &amp; Accessories"/>
    <s v="USBCables"/>
    <n v="299"/>
    <n v="699"/>
    <x v="36"/>
    <n v="4.0999999999999996"/>
    <n v="2957"/>
    <n v="8"/>
    <s v="&gt;₹500"/>
    <s v="High"/>
    <n v="2066943"/>
    <x v="0"/>
  </r>
  <r>
    <s v="B0162K34H2"/>
    <s v="boAt LTG 500 Apple MFI Certified for iPhone, iPad and iPod 2Mtr Data Cable(Space Grey)"/>
    <s v="Computers &amp; Accessories"/>
    <s v="USBCables"/>
    <n v="849"/>
    <n v="999"/>
    <x v="45"/>
    <n v="4.0999999999999996"/>
    <n v="6736"/>
    <n v="8"/>
    <s v="&gt;₹500"/>
    <s v="Low"/>
    <n v="6729264"/>
    <x v="3"/>
  </r>
  <r>
    <s v="B0B8SRZ5SV"/>
    <s v="AmazonBasics USB C to Lightning Aluminum with Nylon Braided MFi Certified Charging Cable (Grey, 1.2 meter)"/>
    <s v="Computers &amp; Accessories"/>
    <s v="USBCables"/>
    <n v="949"/>
    <n v="1999"/>
    <x v="4"/>
    <n v="4.4000000000000004"/>
    <n v="13552"/>
    <n v="8"/>
    <s v="&gt;₹500"/>
    <s v="High"/>
    <n v="27090448"/>
    <x v="0"/>
  </r>
  <r>
    <s v="B07CWNJLPC"/>
    <s v="AmazonBasics Double Braided Nylon USB Type-C to Type-C 2.0 Cable Smartphone (Dark Grey, 3 feet)"/>
    <s v="Computers &amp; Accessories"/>
    <s v="USBCables"/>
    <n v="499"/>
    <n v="1200"/>
    <x v="24"/>
    <n v="4.3"/>
    <n v="5451"/>
    <n v="8"/>
    <s v="&gt;₹500"/>
    <s v="High"/>
    <n v="6541200"/>
    <x v="0"/>
  </r>
  <r>
    <s v="B00NH12R1O"/>
    <s v="Amazon Basics USB 3.0 Cable - A Male to Micro B - 6 Feet (1.8 Meters), Black"/>
    <s v="Computers &amp; Accessories"/>
    <s v="USBCables"/>
    <n v="299"/>
    <n v="485"/>
    <x v="15"/>
    <n v="4.3"/>
    <n v="10911"/>
    <n v="8"/>
    <s v="₹200-500"/>
    <s v="Medium"/>
    <n v="5291835"/>
    <x v="2"/>
  </r>
  <r>
    <s v="B0B8SSC5D9"/>
    <s v="AmazonBasics USB C to Lightning Aluminum with Nylon Braided MFi Certified Charging Cable (Grey, 1.8 meter)"/>
    <s v="Computers &amp; Accessories"/>
    <s v="USBCables"/>
    <n v="949"/>
    <n v="1999"/>
    <x v="4"/>
    <n v="4.4000000000000004"/>
    <n v="13552"/>
    <n v="8"/>
    <s v="&gt;₹500"/>
    <s v="High"/>
    <n v="27090448"/>
    <x v="0"/>
  </r>
  <r>
    <s v="B08WKG2MWT"/>
    <s v="Wayona Usb C 65W Fast Charging Cable Compatible For Tablets Samsung S22 S20 S10 S20Fe S21 S21 Ultra A70 A51 A71 A50S M31 M51 M31S M53 5G (1M, Black)"/>
    <s v="Computers &amp; Accessories"/>
    <s v="USBCables"/>
    <n v="379"/>
    <n v="1099"/>
    <x v="35"/>
    <n v="4.3"/>
    <n v="2806"/>
    <n v="8"/>
    <s v="&gt;₹500"/>
    <s v="High"/>
    <n v="3083794"/>
    <x v="1"/>
  </r>
  <r>
    <s v="B07DC4RZPY"/>
    <s v="Amazon Basics USB A to Lightning MFi Certified Charging Cable (White, 1.2 meter)"/>
    <s v="Computers &amp; Accessories"/>
    <s v="USBCables"/>
    <n v="709"/>
    <n v="1999"/>
    <x v="7"/>
    <n v="4.0999999999999996"/>
    <n v="178817"/>
    <n v="8"/>
    <s v="&gt;₹500"/>
    <s v="High"/>
    <n v="357455183"/>
    <x v="1"/>
  </r>
  <r>
    <s v="B09C6FML9B"/>
    <s v="Duracell Micro USB 3A Braided Sync &amp; Fast Charging Cable, 3.9 Feet (1.2M). Supports QC 2.0/3.0 Charging, High Speed Data Transmission - Black"/>
    <s v="Computers &amp; Accessories"/>
    <s v="USBCables"/>
    <n v="320"/>
    <n v="599"/>
    <x v="40"/>
    <n v="4.0999999999999996"/>
    <n v="491"/>
    <n v="8"/>
    <s v="&gt;₹500"/>
    <s v="Medium"/>
    <n v="294109"/>
    <x v="0"/>
  </r>
  <r>
    <s v="B0B65MJ45G"/>
    <s v="Zebronics CU3100V Fast charging Type C cable with QC 18W support, 3A max capacity, 1 meter braided cable, Data transfer and Superior durability (Braided Black + White)"/>
    <s v="Computers &amp; Accessories"/>
    <s v="USBCables"/>
    <n v="139"/>
    <n v="549"/>
    <x v="33"/>
    <n v="3.9"/>
    <n v="61"/>
    <n v="8"/>
    <s v="&gt;₹500"/>
    <s v="High"/>
    <n v="33489"/>
    <x v="1"/>
  </r>
  <r>
    <s v="B08P9RYPLR"/>
    <s v="FLiX (Beetel) USB to iPhone Lightning Textured Pattern Data Sync &amp; 2A Fast Charging Cable, Made in India, 480Mbps Data Sync, Tough Cable, 1 Meter Long USB Cable for Apple Devices (Black)(XCD-L102)"/>
    <s v="Computers &amp; Accessories"/>
    <s v="USBCables"/>
    <n v="129"/>
    <n v="249"/>
    <x v="46"/>
    <n v="4"/>
    <n v="9378"/>
    <n v="8"/>
    <s v="₹200-500"/>
    <s v="Medium"/>
    <n v="2335122"/>
    <x v="0"/>
  </r>
  <r>
    <s v="B084MZXJN6"/>
    <s v="Belkin Apple Certified Lightning to USB Charge and Sync Cable for iPhone, iPad, Air Pods, 39.6 inch (100cm) ‚Äì Black"/>
    <s v="Computers &amp; Accessories"/>
    <s v="USBCables"/>
    <n v="999"/>
    <n v="1699"/>
    <x v="47"/>
    <n v="4.4000000000000004"/>
    <n v="7318"/>
    <n v="8"/>
    <s v="&gt;₹500"/>
    <s v="Medium"/>
    <n v="12433282"/>
    <x v="0"/>
  </r>
  <r>
    <s v="B08XMG618K"/>
    <s v="Time Office Scanner Replacement Cable for Startek FM220U (Type C) Ivory"/>
    <s v="Computers &amp; Accessories"/>
    <s v="USBCables"/>
    <n v="225"/>
    <n v="499"/>
    <x v="11"/>
    <n v="4.0999999999999996"/>
    <n v="789"/>
    <n v="8"/>
    <s v="₹200-500"/>
    <s v="High"/>
    <n v="393711"/>
    <x v="0"/>
  </r>
  <r>
    <s v="B00GGGOYEK"/>
    <s v="Storite USB 2.0 A to Mini 5 pin B Cable for External HDDS/Camera/Card Readers 35cm"/>
    <s v="Computers &amp; Accessories"/>
    <s v="USBCables"/>
    <n v="259"/>
    <n v="699"/>
    <x v="12"/>
    <n v="3.8"/>
    <n v="2399"/>
    <n v="8"/>
    <s v="&gt;₹500"/>
    <s v="High"/>
    <n v="1676901"/>
    <x v="1"/>
  </r>
  <r>
    <s v="B00RGLI0ZS"/>
    <s v="Amkette 30 Pin to USB Charging &amp; Data Sync Cable for iPhone 3G/3GS/4/4s/iPad 1/2/3, iPod Nano 5th/6th Gen and iPod Touch 3rd/4th Gen -1.5m (Black)"/>
    <s v="Computers &amp; Accessories"/>
    <s v="USBCables"/>
    <n v="449"/>
    <n v="599"/>
    <x v="18"/>
    <n v="4"/>
    <n v="3231"/>
    <n v="8"/>
    <s v="&gt;₹500"/>
    <s v="Low"/>
    <n v="1935369"/>
    <x v="2"/>
  </r>
  <r>
    <s v="B07HZ2QCGR"/>
    <s v="POPIO Type C Dash Charging USB Data Cable for OnePlus Devices"/>
    <s v="Computers &amp; Accessories"/>
    <s v="USBCables"/>
    <n v="350"/>
    <n v="599"/>
    <x v="0"/>
    <n v="3.9"/>
    <n v="8314"/>
    <n v="8"/>
    <s v="&gt;₹500"/>
    <s v="Medium"/>
    <n v="4980086"/>
    <x v="0"/>
  </r>
  <r>
    <s v="B095244Q22"/>
    <s v="MYVN LTG to USB for¬†Fast Charging &amp; Data Sync USB Cable Compatible for iPhone 5/5s/6/6S/7/7+/8/8+/10/11, iPad Air/Mini, iPod and iOS Devices (1 M)"/>
    <s v="Computers &amp; Accessories"/>
    <s v="USBCables"/>
    <n v="252"/>
    <n v="999"/>
    <x v="33"/>
    <n v="3.7"/>
    <n v="2249"/>
    <n v="8"/>
    <s v="&gt;₹500"/>
    <s v="High"/>
    <n v="2246751"/>
    <x v="1"/>
  </r>
  <r>
    <s v="B00NH13Q8W"/>
    <s v="AmazonBasics USB 2.0 Extension Cable for Personal Computer, Printer, 2-Pack - A-Male to A-Female - 3.3 Feet (1 Meter, Black)"/>
    <s v="Computers &amp; Accessories"/>
    <s v="USBCables"/>
    <n v="299"/>
    <n v="800"/>
    <x v="12"/>
    <n v="4.5"/>
    <n v="74977"/>
    <n v="8"/>
    <s v="&gt;₹500"/>
    <s v="High"/>
    <n v="59981600"/>
    <x v="1"/>
  </r>
  <r>
    <s v="B0B8SSZ76F"/>
    <s v="Amazon Basics USB C to Lightning TPE MFi Certified Charging Cable (White, 1.2 meter)"/>
    <s v="Computers &amp; Accessories"/>
    <s v="USBCables"/>
    <n v="799"/>
    <n v="1999"/>
    <x v="13"/>
    <n v="4.2"/>
    <n v="8583"/>
    <n v="8"/>
    <s v="&gt;₹500"/>
    <s v="High"/>
    <n v="17157417"/>
    <x v="1"/>
  </r>
  <r>
    <s v="B09JSW16QD"/>
    <s v="boAt LTG 550v3 Lightning Apple MFi Certified Cable with Spaceship Grade Aluminium Housing,Stress Resistance, Rapid 2.4A Charging &amp; 480mbps Data Sync, 1m Length &amp; 10000+ Bends Lifespan(Mercurial Black)"/>
    <s v="Computers &amp; Accessories"/>
    <s v="USBCables"/>
    <n v="848.99"/>
    <n v="1490"/>
    <x v="2"/>
    <n v="3.9"/>
    <n v="356"/>
    <n v="8"/>
    <s v="&gt;₹500"/>
    <s v="Medium"/>
    <n v="530440"/>
    <x v="0"/>
  </r>
  <r>
    <s v="B07JH1CBGW"/>
    <s v="Wayona Nylon Braided Usb Syncing And Charging Cable Sync And Charging Cable For Iphone, Ipad (3 Ft, Black) - Pack Of 2"/>
    <s v="Computers &amp; Accessories"/>
    <s v="USBCables"/>
    <n v="649"/>
    <n v="1999"/>
    <x v="34"/>
    <n v="4.2"/>
    <n v="24269"/>
    <n v="8"/>
    <s v="&gt;₹500"/>
    <s v="High"/>
    <n v="48513731"/>
    <x v="1"/>
  </r>
  <r>
    <s v="B09Q8WQ5QJ"/>
    <s v="Portronics Konnect L 60W PD Type C to Type C Mobile Charging Cable, 1.2M, Fast Data Sync, Tangle Resistant, TPE+Nylon Braided(Grey)"/>
    <s v="Computers &amp; Accessories"/>
    <s v="USBCables"/>
    <n v="249"/>
    <n v="499"/>
    <x v="9"/>
    <n v="4.0999999999999996"/>
    <n v="1508"/>
    <n v="8"/>
    <s v="₹200-500"/>
    <s v="High"/>
    <n v="752492"/>
    <x v="0"/>
  </r>
  <r>
    <s v="B0162LYSFS"/>
    <s v="boAt LTG 500 Apple MFI Certified for iPhone, iPad and iPod 2Mtr Data Cable(Metallic Silver)"/>
    <s v="Computers &amp; Accessories"/>
    <s v="USBCables"/>
    <n v="799"/>
    <n v="1749"/>
    <x v="27"/>
    <n v="4.0999999999999996"/>
    <n v="5626"/>
    <n v="8"/>
    <s v="&gt;₹500"/>
    <s v="High"/>
    <n v="9839874"/>
    <x v="0"/>
  </r>
  <r>
    <s v="B07PFJ5VQD"/>
    <s v="Agaro Blaze USBA to micro +Type C 2in1 Braided 1.2M Cable"/>
    <s v="Computers &amp; Accessories"/>
    <s v="USBCables"/>
    <n v="159"/>
    <n v="595"/>
    <x v="20"/>
    <n v="4.3"/>
    <n v="14184"/>
    <n v="8"/>
    <s v="&gt;₹500"/>
    <s v="High"/>
    <n v="8439480"/>
    <x v="1"/>
  </r>
  <r>
    <s v="B01J8S6X2I"/>
    <s v="AmazonBasics 6 Feet DisplayPort to DisplayPort Cable - (Not HDMI Cable) (Gold)"/>
    <s v="Computers &amp; Accessories"/>
    <s v="DVICables"/>
    <n v="499"/>
    <n v="1100"/>
    <x v="11"/>
    <n v="4.4000000000000004"/>
    <n v="25177"/>
    <n v="8"/>
    <s v="&gt;₹500"/>
    <s v="High"/>
    <n v="27694700"/>
    <x v="0"/>
  </r>
  <r>
    <s v="B0B65P827P"/>
    <s v="Zebronics CU3100V Fast charging Type C cable with QC 18W support, 3A max capacity, 1 meter braided cable, Data transfer and Superior durability (Braided Black )"/>
    <s v="Computers &amp; Accessories"/>
    <s v="USBCables"/>
    <n v="128.31"/>
    <n v="549"/>
    <x v="28"/>
    <n v="3.9"/>
    <n v="61"/>
    <n v="8"/>
    <s v="&gt;₹500"/>
    <s v="High"/>
    <n v="33489"/>
    <x v="1"/>
  </r>
  <r>
    <s v="B084MZYBTV"/>
    <s v="Belkin USB C to USB-C Fast Charging Type C Cable, 60W PD, 3.3 feet (1 meter) for Laptop, Personal Computer, Tablet, Smartphone - White, USB-IF Certified"/>
    <s v="Computers &amp; Accessories"/>
    <s v="USBCables"/>
    <n v="599"/>
    <n v="849"/>
    <x v="43"/>
    <n v="4.5"/>
    <n v="474"/>
    <n v="8"/>
    <s v="&gt;₹500"/>
    <s v="Low"/>
    <n v="402426"/>
    <x v="2"/>
  </r>
  <r>
    <s v="B0B5F3YZY4"/>
    <s v="Wayona 3in1 Nylon Braided 66W USB Fast Charging Cable with Type C, Lightening and Micro USB Port, Compatible with iPhone, iPad, Samsung Galaxy, OnePlus, Mi, Oppo, Vivo, iQOO, Xiaomi (1M, Black)"/>
    <s v="Computers &amp; Accessories"/>
    <s v="USBCables"/>
    <n v="449"/>
    <n v="1099"/>
    <x v="48"/>
    <n v="4"/>
    <n v="242"/>
    <n v="8"/>
    <s v="&gt;₹500"/>
    <s v="High"/>
    <n v="265958"/>
    <x v="0"/>
  </r>
  <r>
    <s v="B09G5TSGXV"/>
    <s v="Hi-Mobiler iPhone Charger Lightning Cable,2 Pack Apple MFi Certified USB iPhone Fast Chargering Cord,Data Sync Transfer for 13/12/11 Pro Max Xs X XR 8 7 6 5 5s iPad iPod More Model Cell Phone Cables"/>
    <s v="Computers &amp; Accessories"/>
    <s v="USBCables"/>
    <n v="254"/>
    <n v="799"/>
    <x v="34"/>
    <n v="4"/>
    <n v="2905"/>
    <n v="8"/>
    <s v="&gt;₹500"/>
    <s v="High"/>
    <n v="2321095"/>
    <x v="1"/>
  </r>
  <r>
    <s v="B09YLX91QR"/>
    <s v="Ambrane 60W / 3A Fast Charging Output Cable with Type-C to USB for Mobile, Neckband, True Wireless Earphone Charging, 480mbps Data Sync Speed, 1m Length (ACT - AZ10, White)"/>
    <s v="Computers &amp; Accessories"/>
    <s v="USBCables"/>
    <n v="179"/>
    <n v="399"/>
    <x v="11"/>
    <n v="4"/>
    <n v="1423"/>
    <n v="8"/>
    <s v="₹200-500"/>
    <s v="High"/>
    <n v="567777"/>
    <x v="0"/>
  </r>
  <r>
    <s v="B081FJWN52"/>
    <s v="Wayona Usb Type C To Usb Nylon Braided Quick Charger Fast Charging Short Cable For Smartphone (Samsung Galaxy S21/S20/S10/S9/S9+/Note 9/S8/Note 8, Lg G7 G5 G6, Moto G6 G7) (0.25M,Grey)"/>
    <s v="Computers &amp; Accessories"/>
    <s v="USBCables"/>
    <n v="339"/>
    <n v="999"/>
    <x v="35"/>
    <n v="4.3"/>
    <n v="6255"/>
    <n v="8"/>
    <s v="&gt;₹500"/>
    <s v="High"/>
    <n v="6248745"/>
    <x v="1"/>
  </r>
  <r>
    <s v="B08NCKT9FG"/>
    <s v="Boat A 350 Type C Cable 1.5m(Jet Black)"/>
    <s v="Computers &amp; Accessories"/>
    <s v="USBCables"/>
    <n v="299"/>
    <n v="798"/>
    <x v="12"/>
    <n v="4.4000000000000004"/>
    <n v="28791"/>
    <n v="8"/>
    <s v="&gt;₹500"/>
    <s v="High"/>
    <n v="22975218"/>
    <x v="1"/>
  </r>
  <r>
    <s v="B0B4T6MR8N"/>
    <s v="pTron Solero M241 2.4A Micro USB Data &amp; Charging Cable, Made in India, 480Mbps Data Sync, Durable 1-Meter Long USB Cable for Micro USB Devices (White)"/>
    <s v="Computers &amp; Accessories"/>
    <s v="USBCables"/>
    <n v="89"/>
    <n v="800"/>
    <x v="49"/>
    <n v="3.9"/>
    <n v="1075"/>
    <n v="8"/>
    <s v="&gt;₹500"/>
    <s v="High"/>
    <n v="860000"/>
    <x v="1"/>
  </r>
  <r>
    <s v="B01GGKZ4NU"/>
    <s v="AmazonBasics USB Type-C to USB Type-C 2.0 Cable for Charging Adapter, Smartphone - 9 Feet (2.7 Meters) - White"/>
    <s v="Computers &amp; Accessories"/>
    <s v="USBCables"/>
    <n v="549"/>
    <n v="995"/>
    <x v="25"/>
    <n v="4.2"/>
    <n v="29746"/>
    <n v="8"/>
    <s v="&gt;₹500"/>
    <s v="Medium"/>
    <n v="29597270"/>
    <x v="0"/>
  </r>
  <r>
    <s v="B09BW2GP18"/>
    <s v="Croma 3A Fast charge 1m Type-C to All Type-C Phones sync and charge cable, Made in India, 480Mbps Data transfer rate, Tested Durability with 8000+ bends (12 months warranty) - CRCMA0106sTC10, Black"/>
    <s v="Computers &amp; Accessories"/>
    <s v="USBCables"/>
    <n v="129"/>
    <n v="1000"/>
    <x v="50"/>
    <n v="3.9"/>
    <n v="295"/>
    <n v="8"/>
    <s v="&gt;₹500"/>
    <s v="High"/>
    <n v="295000"/>
    <x v="1"/>
  </r>
  <r>
    <s v="B07924P3C5"/>
    <s v="Storite High Speed Micro USB 3.0 Cable A to Micro B for External &amp; Desktop Hard Drives 45cm"/>
    <s v="Computers &amp; Accessories"/>
    <s v="USBCables"/>
    <n v="299"/>
    <n v="799"/>
    <x v="12"/>
    <n v="4.2"/>
    <n v="2117"/>
    <n v="8"/>
    <s v="&gt;₹500"/>
    <s v="High"/>
    <n v="1691483"/>
    <x v="1"/>
  </r>
  <r>
    <s v="B08N1WL9XW"/>
    <s v="FLiX (Beetel) 3in1 (Type C|Micro|Iphone Lightening) Textured Pattern 3A Fast Charging Cable with QC &amp; PD Support for Type C,Micro USB &amp; Lightning Iphone Cable,Made in India,1.5 Meter Long Cable(T101)"/>
    <s v="Computers &amp; Accessories"/>
    <s v="USBCables"/>
    <n v="182"/>
    <n v="599"/>
    <x v="17"/>
    <n v="4"/>
    <n v="9378"/>
    <n v="8"/>
    <s v="&gt;₹500"/>
    <s v="High"/>
    <n v="5617422"/>
    <x v="1"/>
  </r>
  <r>
    <s v="B08CT62BM1"/>
    <s v="Wayona USB Type C Fast Charging Cable Charger Cord 3A QC 3.0 Data Cable Compatible with Samsung Galaxy S10e S10 S9 S8 S20 Plus, Note 10 9 8, M51 A40 A50 A70, Moto G7 G8 (1M, Grey)"/>
    <s v="Computers &amp; Accessories"/>
    <s v="USBCables"/>
    <n v="299"/>
    <n v="999"/>
    <x v="17"/>
    <n v="4.3"/>
    <n v="2651"/>
    <n v="8"/>
    <s v="&gt;₹500"/>
    <s v="High"/>
    <n v="2648349"/>
    <x v="1"/>
  </r>
  <r>
    <s v="B07CRL2GY6"/>
    <s v="boAt Rugged V3 Braided Micro USB Cable (Pearl White)"/>
    <s v="Computers &amp; Accessories"/>
    <s v="USBCables"/>
    <n v="299"/>
    <n v="799"/>
    <x v="12"/>
    <n v="4.2"/>
    <n v="94363"/>
    <n v="8"/>
    <s v="&gt;₹500"/>
    <s v="High"/>
    <n v="75396037"/>
    <x v="1"/>
  </r>
  <r>
    <s v="B07DWFX9YS"/>
    <s v="Amazon Basics USB A to Lightning PVC Molded Nylon MFi Certified Charging Cable (Black, 1.2 meter)"/>
    <s v="Computers &amp; Accessories"/>
    <s v="USBCables"/>
    <n v="789"/>
    <n v="1999"/>
    <x v="5"/>
    <n v="4.2"/>
    <n v="34540"/>
    <n v="8"/>
    <s v="&gt;₹500"/>
    <s v="High"/>
    <n v="69045460"/>
    <x v="1"/>
  </r>
  <r>
    <s v="B07F1P8KNV"/>
    <s v="Wayona Nylon Braided Usb Type C 3Ft 1M 3A Fast Charger Cable For Samsung Galaxy S9 S8 (Wc3Cb1, Black)"/>
    <s v="Computers &amp; Accessories"/>
    <s v="USBCables"/>
    <n v="325"/>
    <n v="1099"/>
    <x v="17"/>
    <n v="4.2"/>
    <n v="10576"/>
    <n v="8"/>
    <s v="&gt;₹500"/>
    <s v="High"/>
    <n v="11623024"/>
    <x v="1"/>
  </r>
  <r>
    <s v="B084N1BM9L"/>
    <s v="Belkin Apple Certified Lightning to USB Charge and Sync Tough Braided Cable for iPhone, iPad, Air Pods, 3.3 feet (1 meters) ‚Äì Black"/>
    <s v="Computers &amp; Accessories"/>
    <s v="USBCables"/>
    <n v="1299"/>
    <n v="1999"/>
    <x v="51"/>
    <n v="4.4000000000000004"/>
    <n v="7318"/>
    <n v="8"/>
    <s v="&gt;₹500"/>
    <s v="Medium"/>
    <n v="14628682"/>
    <x v="2"/>
  </r>
  <r>
    <s v="B0B61HYR92"/>
    <s v="Lapster usb 2.0 mantra cable, mantra mfs 100 data cable (black)"/>
    <s v="Computers &amp; Accessories"/>
    <s v="USBCables"/>
    <n v="199"/>
    <n v="999"/>
    <x v="22"/>
    <n v="4.2"/>
    <n v="85"/>
    <n v="8"/>
    <s v="&gt;₹500"/>
    <s v="High"/>
    <n v="84915"/>
    <x v="1"/>
  </r>
  <r>
    <s v="B09HV71RL1"/>
    <s v="Wayona Type C to Lightning MFI Certified 20W Fast charging Nylon Braided USB C Cable for iPhone 14 Pro, 14 Pro Max, 14, 14 Plus, 13, 13 Pro, 13 Pro Max, 13 Mini, 12, 12 Pro, 11, 11 Pro Max, iPhone 12 Mini (2M, Black)"/>
    <s v="Computers &amp; Accessories"/>
    <s v="USBCables"/>
    <n v="719"/>
    <n v="1499"/>
    <x v="38"/>
    <n v="4.0999999999999996"/>
    <n v="1045"/>
    <n v="8"/>
    <s v="&gt;₹500"/>
    <s v="High"/>
    <n v="1566455"/>
    <x v="0"/>
  </r>
  <r>
    <s v="B09VH568H7"/>
    <s v="Amazon Brand - Solimo 3A Fast Charging Tough Type C USB Data Cable¬† ‚Äì 1 Meter"/>
    <s v="Computers &amp; Accessories"/>
    <s v="USBCables"/>
    <n v="119"/>
    <n v="299"/>
    <x v="13"/>
    <n v="3.8"/>
    <n v="51"/>
    <n v="8"/>
    <s v="₹200-500"/>
    <s v="High"/>
    <n v="15249"/>
    <x v="1"/>
  </r>
  <r>
    <s v="B09PTT8DZF"/>
    <s v="Lenovo USB A to Type-C Tangle-free¬†¬†Aramid fiber braided¬†1.2m cable with 4A Fast charging &amp; 480 MBPS data transmission, certified 10000+ bend lifespan, Metallic Grey"/>
    <s v="Computers &amp; Accessories"/>
    <s v="USBCables"/>
    <n v="417.44"/>
    <n v="670"/>
    <x v="15"/>
    <n v="3.9"/>
    <n v="523"/>
    <n v="8"/>
    <s v="&gt;₹500"/>
    <s v="Medium"/>
    <n v="350410"/>
    <x v="2"/>
  </r>
  <r>
    <s v="B0B94JPY2N"/>
    <s v="Amazon Brand - Solimo 65W Fast Charging Braided Type C to C Data Cable | Suitable For All Supported Mobile Phones (1 Meter, Black)"/>
    <s v="Computers &amp; Accessories"/>
    <s v="USBCables"/>
    <n v="199"/>
    <n v="999"/>
    <x v="22"/>
    <n v="3"/>
    <m/>
    <n v="1"/>
    <s v="&gt;₹500"/>
    <s v="High"/>
    <n v="0"/>
    <x v="1"/>
  </r>
  <r>
    <s v="B0B4T8RSJ1"/>
    <s v="pTron Solero T241 2.4A Type-C Data &amp; Charging USB Cable, Made in India, 480Mbps Data Sync, Durable 1-Meter Long USB Cable for Smartphone, Type-C USB Devices (White)"/>
    <s v="Computers &amp; Accessories"/>
    <s v="USBCables"/>
    <n v="99"/>
    <n v="800"/>
    <x v="39"/>
    <n v="3.9"/>
    <n v="1075"/>
    <n v="8"/>
    <s v="&gt;₹500"/>
    <s v="High"/>
    <n v="860000"/>
    <x v="1"/>
  </r>
  <r>
    <s v="B08XXVXP3J"/>
    <s v="Storite Super Speed USB 3.0 Male to Male Cable for Hard Drive Enclosures, Laptop Cooling Pad, DVD Players(60cm,Black)"/>
    <s v="Computers &amp; Accessories"/>
    <s v="USBCables"/>
    <n v="249"/>
    <n v="999"/>
    <x v="33"/>
    <n v="4.3"/>
    <n v="112"/>
    <n v="8"/>
    <s v="&gt;₹500"/>
    <s v="High"/>
    <n v="111888"/>
    <x v="1"/>
  </r>
  <r>
    <s v="B07CWDX49D"/>
    <s v="AmazonBasics Double Braided Nylon USB Type-C to Type-C 2.0 Cable, Charging Adapter, Smartphone 6 feet, Dark Grey"/>
    <s v="Computers &amp; Accessories"/>
    <s v="USBCables"/>
    <n v="649"/>
    <n v="1600"/>
    <x v="48"/>
    <n v="4.3"/>
    <n v="5451"/>
    <n v="8"/>
    <s v="&gt;₹500"/>
    <s v="High"/>
    <n v="8721600"/>
    <x v="0"/>
  </r>
  <r>
    <s v="B01LONQBDG"/>
    <s v="AmazonBasics USB Type-C to Micro-B 2.0 Cable - 6 Inches (15.2 Centimeters) - White"/>
    <s v="Computers &amp; Accessories"/>
    <s v="USBCables"/>
    <n v="349"/>
    <n v="899"/>
    <x v="5"/>
    <n v="4.0999999999999996"/>
    <n v="14896"/>
    <n v="8"/>
    <s v="&gt;₹500"/>
    <s v="High"/>
    <n v="13391504"/>
    <x v="1"/>
  </r>
  <r>
    <s v="B0941392C8"/>
    <s v="Lava Charging Adapter Elements D3 2A Fast Charging Speed Usb Type C Data Cable, White"/>
    <s v="Computers &amp; Accessories"/>
    <s v="USBCables"/>
    <n v="129"/>
    <n v="449"/>
    <x v="44"/>
    <n v="3.7"/>
    <n v="41"/>
    <n v="8"/>
    <s v="₹200-500"/>
    <s v="High"/>
    <n v="18409"/>
    <x v="1"/>
  </r>
  <r>
    <s v="B08G43CCLC"/>
    <s v="NK STAR 950 Mbps USB WiFi Adapter Wireless Network Receiver Dongle for Desktop Laptop, (Support- Windows XP/7/8/10 &amp; MAC OS) NOt Support to DVR and HDTV"/>
    <s v="Computers &amp; Accessories"/>
    <s v="WirelessUSBAdapters"/>
    <n v="218"/>
    <n v="999"/>
    <x v="52"/>
    <n v="4.2"/>
    <n v="163"/>
    <n v="8"/>
    <s v="&gt;₹500"/>
    <s v="High"/>
    <n v="162837"/>
    <x v="1"/>
  </r>
  <r>
    <s v="B0B61GCHC1"/>
    <s v="LS LAPSTER Quality Assured USB 2.0 morpho cable, morpho device cable for Mso 1300 E3/E2/E Biometric Finger Print Scanner morpho USB cable (Black)"/>
    <s v="Computers &amp; Accessories"/>
    <s v="USBCables"/>
    <n v="199"/>
    <n v="999"/>
    <x v="22"/>
    <n v="4.3"/>
    <n v="87"/>
    <n v="8"/>
    <s v="&gt;₹500"/>
    <s v="High"/>
    <n v="86913"/>
    <x v="1"/>
  </r>
  <r>
    <s v="B08H5L8V1L"/>
    <s v="Synqe USB Type C Fast Charging Cable 2M Charger Cord Data Cable Compatible with Samsung Galaxy M51,Galaxy M31S, S10e S10 S9 S20 Plus, Note10 9 8,M40 A50 A70, Redmi Note 9, Moto G7, Poco F1 (2M, Grey)"/>
    <s v="Computers &amp; Accessories"/>
    <s v="USBCables"/>
    <n v="379"/>
    <n v="1099"/>
    <x v="35"/>
    <n v="4.3"/>
    <n v="3049"/>
    <n v="8"/>
    <s v="&gt;₹500"/>
    <s v="High"/>
    <n v="3350851"/>
    <x v="1"/>
  </r>
  <r>
    <s v="B09SB6SJB4"/>
    <s v="Amazon Brand - Solimo Fast Charging Braided Type C Data Cable Seam, Suitable For All Supported Mobile Phones (1 Meter, Black)"/>
    <s v="Computers &amp; Accessories"/>
    <s v="USBCables"/>
    <n v="129"/>
    <n v="599"/>
    <x v="52"/>
    <n v="4.0999999999999996"/>
    <n v="265"/>
    <n v="8"/>
    <s v="&gt;₹500"/>
    <s v="High"/>
    <n v="158735"/>
    <x v="1"/>
  </r>
  <r>
    <s v="B08NW8GHCJ"/>
    <s v="Synqe USB C to USB C 60W Nylon Braided Fast Charging Type C to Type C Cable Compatible with Samsung Galaxy Note 20/Ultra, S20 S22 S21 S20 FE A73 A53 A33 (2M, Black)"/>
    <s v="Computers &amp; Accessories"/>
    <s v="USBCables"/>
    <n v="389"/>
    <n v="999"/>
    <x v="5"/>
    <n v="4.3"/>
    <n v="838"/>
    <n v="8"/>
    <s v="&gt;₹500"/>
    <s v="High"/>
    <n v="837162"/>
    <x v="1"/>
  </r>
  <r>
    <s v="B08G1RW2Q3"/>
    <s v="EYNK Extra Long Micro USB Fast Charging USB Cable | Micro USB Data Cable | Quick Fast Charging Cable | Charger Sync Cable | High Speed Transfer Android Smartphones V8 Cable (2.4 Amp, 3m,) (White)"/>
    <s v="Computers &amp; Accessories"/>
    <s v="USBCables"/>
    <n v="299"/>
    <n v="799"/>
    <x v="12"/>
    <n v="4"/>
    <n v="151"/>
    <n v="8"/>
    <s v="&gt;₹500"/>
    <s v="High"/>
    <n v="120649"/>
    <x v="1"/>
  </r>
  <r>
    <s v="B00GGGOYEU"/>
    <s v="Storite USB 2.0 A to Mini 5 pin B Cable for External HDDS/Camera/Card Readers (150cm - 1.5M)"/>
    <s v="Computers &amp; Accessories"/>
    <s v="USBCables"/>
    <n v="299"/>
    <n v="699"/>
    <x v="36"/>
    <n v="3.9"/>
    <n v="1454"/>
    <n v="8"/>
    <s v="&gt;₹500"/>
    <s v="High"/>
    <n v="1016346"/>
    <x v="0"/>
  </r>
  <r>
    <s v="B0BQRJ3C47"/>
    <s v="REDTECH USB-C to Lightning Cable 3.3FT, [Apple MFi Certified] Lightning to Type C Fast Charging Cord Compatible with iPhone 14/13/13 pro/Max/12/11/X/XS/XR/8, Supports Power Delivery - White"/>
    <s v="Computers &amp; Accessories"/>
    <s v="USBCables"/>
    <n v="249"/>
    <n v="999"/>
    <x v="33"/>
    <n v="5"/>
    <m/>
    <n v="1"/>
    <s v="&gt;₹500"/>
    <s v="High"/>
    <n v="0"/>
    <x v="1"/>
  </r>
  <r>
    <s v="B08V9C4B1J"/>
    <s v="Synqe Type C to Type C Short Fast Charging 60W Cable Compatible with Samsung Galaxy Z Fold3 5G, Z Flip3 5G, S22 5G, S22 Ultra, S21, S20, S20FE, A52, A73, A53 (0.25M, Black)"/>
    <s v="Computers &amp; Accessories"/>
    <s v="USBCables"/>
    <n v="349"/>
    <n v="999"/>
    <x v="7"/>
    <n v="4.3"/>
    <n v="838"/>
    <n v="8"/>
    <s v="&gt;₹500"/>
    <s v="High"/>
    <n v="837162"/>
    <x v="1"/>
  </r>
  <r>
    <s v="B086JTMRYL"/>
    <s v="ESR USB C to Lightning Cable, 10 ft (3 m), MFi-Certified, Braided Nylon Power Delivery Fast Charging for iPhone 14/14 Plus/14 Pro/14 Pro Max, iPhone 13/12/11/X/8 Series, Use with Type-C Chargers, Black"/>
    <s v="Computers &amp; Accessories"/>
    <s v="USBCables"/>
    <n v="1519"/>
    <n v="1899"/>
    <x v="41"/>
    <n v="4.4000000000000004"/>
    <n v="19763"/>
    <n v="8"/>
    <s v="&gt;₹500"/>
    <s v="Low"/>
    <n v="37529937"/>
    <x v="2"/>
  </r>
  <r>
    <s v="B00OFM6PEO"/>
    <s v="Storite USB Extension Cable USB 3.0 Male to Female Extension Cable High Speed 5GBps Extension Cable Data Transfer for Keyboard, Mouse, Flash Drive, Hard Drive, Printer and More- 1.5M - Blue"/>
    <s v="Computers &amp; Accessories"/>
    <s v="USBCables"/>
    <n v="299"/>
    <n v="799"/>
    <x v="12"/>
    <n v="4.3"/>
    <n v="1902"/>
    <n v="8"/>
    <s v="&gt;₹500"/>
    <s v="High"/>
    <n v="1519698"/>
    <x v="1"/>
  </r>
  <r>
    <s v="B085HY1DGR"/>
    <s v="Sounce Spiral Charger Cable Protector Data Cable Saver Charging Cord Protective Cable Cover Headphone MacBook Laptop Earphone Cell Phone Set of 3 (Cable Protector (12 Units))"/>
    <s v="Computers &amp; Accessories"/>
    <s v="CableConnectionProtectors"/>
    <n v="99"/>
    <n v="999"/>
    <x v="3"/>
    <n v="4"/>
    <n v="1396"/>
    <n v="8"/>
    <s v="&gt;₹500"/>
    <s v="High"/>
    <n v="1394604"/>
    <x v="1"/>
  </r>
  <r>
    <s v="B09NL4DJ2Z"/>
    <s v="FLiX (Beetel) USB to Type C PVC Data Sync &amp; 2A Smartphone Fast Charging Cable, Made in India, 480Mbps Data Sync, Tough Cable, 1 Meter Long USB Cable for USB Type C Devices Black XCD-C12"/>
    <s v="Computers &amp; Accessories"/>
    <s v="USBCables"/>
    <n v="139"/>
    <n v="249"/>
    <x v="32"/>
    <n v="4"/>
    <n v="9377"/>
    <n v="8"/>
    <s v="₹200-500"/>
    <s v="Medium"/>
    <n v="2334873"/>
    <x v="0"/>
  </r>
  <r>
    <s v="B08BQ947H3"/>
    <s v="LIRAMARK Webcam Cover Slide, Ultra Thin Laptop Camera Cover Slide Blocker for Computer MacBook Pro iMac PC Tablet (Pack of 3)"/>
    <s v="Computers &amp; Accessories"/>
    <s v="CameraPrivacyCovers"/>
    <n v="149"/>
    <n v="149"/>
    <x v="21"/>
    <n v="4.3"/>
    <n v="10833"/>
    <n v="4"/>
    <s v="&lt;₹200"/>
    <s v="Low"/>
    <n v="1614117"/>
    <x v="3"/>
  </r>
  <r>
    <s v="B005FYNT3G"/>
    <s v="SanDisk Cruzer Blade 32GB USB Flash Drive"/>
    <s v="Computers &amp; Accessories"/>
    <s v="PenDrives"/>
    <n v="289"/>
    <n v="650"/>
    <x v="29"/>
    <n v="4.3"/>
    <n v="253105"/>
    <n v="8"/>
    <s v="&gt;₹500"/>
    <s v="High"/>
    <n v="164518250"/>
    <x v="0"/>
  </r>
  <r>
    <s v="B01J0XWYKQ"/>
    <s v="Logitech B170 Wireless Mouse, 2.4 GHz with USB Nano Receiver, Optical Tracking, 12-Months Battery Life, Ambidextrous, PC/Mac/Laptop - Black"/>
    <s v="Computers &amp; Accessories"/>
    <s v="Mice"/>
    <n v="599"/>
    <n v="895"/>
    <x v="10"/>
    <n v="4.4000000000000004"/>
    <n v="61314"/>
    <n v="8"/>
    <s v="&gt;₹500"/>
    <s v="Medium"/>
    <n v="54876030"/>
    <x v="2"/>
  </r>
  <r>
    <s v="B09CTRPSJR"/>
    <s v="Storio Kids Toys LCD Writing Tablet 8.5Inch E-Note Pad Best Birthday Gift for Girls Boys, Multicolor (SC1667)"/>
    <s v="Computers &amp; Accessories"/>
    <s v="GraphicTablets"/>
    <n v="217"/>
    <n v="237"/>
    <x v="53"/>
    <n v="3.8"/>
    <n v="7354"/>
    <n v="8"/>
    <s v="₹200-500"/>
    <s v="Low"/>
    <n v="1742898"/>
    <x v="3"/>
  </r>
  <r>
    <s v="B0B72BSW7K"/>
    <s v="SKE Bed Study Table Portable Wood Multifunction Laptop-Table Lapdesk for Children Bed Foldabe Table Work with Tablet Slot &amp; Cup Holder Brown Black"/>
    <s v="Computers &amp; Accessories"/>
    <s v="Lapdesks"/>
    <n v="263"/>
    <n v="699"/>
    <x v="26"/>
    <n v="3.5"/>
    <n v="690"/>
    <n v="8"/>
    <s v="&gt;₹500"/>
    <s v="High"/>
    <n v="482310"/>
    <x v="1"/>
  </r>
  <r>
    <s v="B07XCM6T4N"/>
    <s v="STRIFF Adjustable Laptop Tabletop Stand Patented Riser Ventilated Portable Foldable Compatible with MacBook Notebook Tablet Tray Desk Table Book with Free Phone Stand (Black)"/>
    <s v="Computers &amp; Accessories"/>
    <s v="NotebookComputerStands"/>
    <n v="349"/>
    <n v="1499"/>
    <x v="28"/>
    <n v="4.3"/>
    <n v="24791"/>
    <n v="8"/>
    <s v="&gt;₹500"/>
    <s v="High"/>
    <n v="37161709"/>
    <x v="1"/>
  </r>
  <r>
    <s v="B08W56G1K9"/>
    <s v="LAPSTER Spiral Charger Spiral Charger Cable Protectors for Wires Data Cable Saver Charging Cord Protective Cable Cover Set of 3 (12 Pieces)"/>
    <s v="Computers &amp; Accessories"/>
    <s v="CableConnectionProtectors"/>
    <n v="99"/>
    <n v="999"/>
    <x v="3"/>
    <n v="4.0999999999999996"/>
    <n v="8751"/>
    <n v="8"/>
    <s v="&gt;₹500"/>
    <s v="High"/>
    <n v="8742249"/>
    <x v="1"/>
  </r>
  <r>
    <s v="B01L8ZNWN2"/>
    <s v="HP v236w USB 2.0 64GB Pen Drive, Metal"/>
    <s v="Computers &amp; Accessories"/>
    <s v="PenDrives"/>
    <n v="475"/>
    <n v="1500"/>
    <x v="34"/>
    <n v="4.2"/>
    <n v="64273"/>
    <n v="8"/>
    <s v="&gt;₹500"/>
    <s v="High"/>
    <n v="96409500"/>
    <x v="1"/>
  </r>
  <r>
    <s v="B009VCGPSY"/>
    <s v="HP X1000 Wired USB Mouse with 3 Handy Buttons, Fast-Moving Scroll Wheel and Optical Sensor works on most Surfaces (H2C21AA, Black/Grey)"/>
    <s v="Computers &amp; Accessories"/>
    <s v="Mice"/>
    <n v="269"/>
    <n v="649"/>
    <x v="48"/>
    <n v="4.3"/>
    <n v="54315"/>
    <n v="8"/>
    <s v="&gt;₹500"/>
    <s v="High"/>
    <n v="35250435"/>
    <x v="0"/>
  </r>
  <r>
    <s v="B0B296NTFV"/>
    <s v="Portronics Toad 23 Wireless Optical Mouse with 2.4GHz, USB Nano Dongle, Optical Orientation, Click Wheel, Adjustable DPI(Black)"/>
    <s v="Computers &amp; Accessories"/>
    <s v="Mice"/>
    <n v="299"/>
    <n v="599"/>
    <x v="9"/>
    <n v="4.0999999999999996"/>
    <n v="1597"/>
    <n v="8"/>
    <s v="&gt;₹500"/>
    <s v="High"/>
    <n v="956603"/>
    <x v="0"/>
  </r>
  <r>
    <s v="B00ZYLMQH0"/>
    <s v="Dell KB216 Wired Multimedia USB Keyboard with Super Quite Plunger Keys with Spill-Resistant ‚Äì Black"/>
    <s v="Computers &amp; Accessories"/>
    <s v="Keyboards"/>
    <n v="549"/>
    <n v="1799"/>
    <x v="31"/>
    <n v="4.3"/>
    <n v="28829"/>
    <n v="8"/>
    <s v="&gt;₹500"/>
    <s v="High"/>
    <n v="51863371"/>
    <x v="1"/>
  </r>
  <r>
    <s v="B01HJI0FS2"/>
    <s v="Dell MS116 1000Dpi USB Wired Optical Mouse, Led Tracking, Scrolling Wheel, Plug and Play."/>
    <s v="Computers &amp; Accessories"/>
    <s v="Mice"/>
    <n v="299"/>
    <n v="650"/>
    <x v="27"/>
    <n v="4.5"/>
    <n v="33176"/>
    <n v="8"/>
    <s v="&gt;₹500"/>
    <s v="High"/>
    <n v="21564400"/>
    <x v="0"/>
  </r>
  <r>
    <s v="B09T3H12GV"/>
    <s v="Dell USB Wireless Keyboard and Mouse Set- KM3322W, Anti-Fade &amp; Spill-Resistant Keys, up to 36 Month Battery Life, 3Y Advance Exchange Warranty, Black"/>
    <s v="Computers &amp; Accessories"/>
    <m/>
    <n v="1399"/>
    <n v="2498"/>
    <x v="32"/>
    <n v="4.2"/>
    <n v="33717"/>
    <n v="8"/>
    <s v="&gt;₹500"/>
    <s v="Medium"/>
    <n v="84225066"/>
    <x v="0"/>
  </r>
  <r>
    <s v="B08ZJDWTJ1"/>
    <s v="Seagate Expansion 1TB External HDD - USB 3.0 for Windows and Mac with 3 yr Data Recovery Services, Portable Hard Drive (STKM1000400)"/>
    <s v="Computers &amp; Accessories"/>
    <m/>
    <n v="4098"/>
    <n v="4999"/>
    <x v="54"/>
    <n v="4.5"/>
    <n v="50810"/>
    <n v="8"/>
    <s v="&gt;₹500"/>
    <s v="Low"/>
    <n v="253999190"/>
    <x v="3"/>
  </r>
  <r>
    <s v="B08YDFX7Y1"/>
    <s v="ZEBRONICS Zeb-Dash Plus 2.4GHz High Precision Wireless Mouse with up to 1600 DPI, Power Saving Mode, Nano Receiver and Plug &amp; Play Usage - USB"/>
    <s v="Computers &amp; Accessories"/>
    <m/>
    <n v="299"/>
    <n v="449"/>
    <x v="10"/>
    <n v="3.5"/>
    <n v="11827"/>
    <n v="8"/>
    <s v="₹200-500"/>
    <s v="Medium"/>
    <n v="5310323"/>
    <x v="2"/>
  </r>
  <r>
    <s v="B087FXHB6J"/>
    <s v="Zebronics Zeb-Companion 107 USB Wireless Keyboard and Mouse Set with Nano Receiver (Black)"/>
    <s v="Computers &amp; Accessories"/>
    <m/>
    <n v="699"/>
    <n v="999"/>
    <x v="55"/>
    <n v="3.5"/>
    <n v="15295"/>
    <n v="8"/>
    <s v="&gt;₹500"/>
    <s v="Medium"/>
    <n v="15279705"/>
    <x v="2"/>
  </r>
  <r>
    <s v="B07SLMR1K6"/>
    <s v="SanDisk Ultra Flair 64GB USB 3.0 Pen Drive, Multicolor"/>
    <s v="Computers &amp; Accessories"/>
    <m/>
    <n v="519"/>
    <n v="1350"/>
    <x v="26"/>
    <n v="4.3"/>
    <n v="30058"/>
    <n v="8"/>
    <s v="&gt;₹500"/>
    <s v="High"/>
    <n v="40578300"/>
    <x v="1"/>
  </r>
  <r>
    <s v="B00KXULGJQ"/>
    <s v="TP-Link AC750 Wifi Range Extender | Up to 750Mbps | Dual Band WiFi Extender, Repeater, Wifi Signal Booster, Access Point| Easy Set-Up | Extends Wifi to Smart Home &amp; Alexa Devices (RE200)"/>
    <s v="Computers &amp; Accessories"/>
    <m/>
    <n v="1889"/>
    <n v="5499"/>
    <x v="35"/>
    <n v="4.2"/>
    <n v="49551"/>
    <n v="8"/>
    <s v="&gt;₹500"/>
    <s v="High"/>
    <n v="272480949"/>
    <x v="1"/>
  </r>
  <r>
    <s v="B08CYPB15D"/>
    <s v="HP 805 Black Original Ink Cartridge"/>
    <s v="Computers &amp; Accessories"/>
    <m/>
    <n v="717"/>
    <n v="761"/>
    <x v="56"/>
    <n v="4"/>
    <n v="7199"/>
    <n v="8"/>
    <s v="&gt;₹500"/>
    <s v="Low"/>
    <n v="5478439"/>
    <x v="3"/>
  </r>
  <r>
    <s v="B00MFPCY5C"/>
    <s v="GIZGA essentials Universal Silicone Keyboard Protector Skin for 15.6-inches Laptop (5 x 6 x 3 inches)"/>
    <s v="Computers &amp; Accessories"/>
    <m/>
    <n v="39"/>
    <n v="299"/>
    <x v="50"/>
    <n v="3.5"/>
    <n v="15233"/>
    <n v="8"/>
    <s v="₹200-500"/>
    <s v="High"/>
    <n v="4554667"/>
    <x v="1"/>
  </r>
  <r>
    <s v="B07JJFSG2B"/>
    <s v="SanDisk Ultra 128 GB USB 3.0 Pen Drive (Black)"/>
    <s v="Computers &amp; Accessories"/>
    <m/>
    <n v="889"/>
    <n v="2500"/>
    <x v="1"/>
    <n v="4.3"/>
    <n v="55747"/>
    <n v="8"/>
    <s v="&gt;₹500"/>
    <s v="High"/>
    <n v="139367500"/>
    <x v="1"/>
  </r>
  <r>
    <s v="B07JPX9CR7"/>
    <s v="Dell WM118 Wireless Mouse, 2.4 Ghz with USB Nano Receiver, Optical Tracking, 12-Months Battery Life, Ambidextrous, Pc/Mac/Laptop - Black."/>
    <s v="Computers &amp; Accessories"/>
    <m/>
    <n v="569"/>
    <n v="1299"/>
    <x v="29"/>
    <n v="4.4000000000000004"/>
    <n v="9275"/>
    <n v="8"/>
    <s v="&gt;₹500"/>
    <s v="High"/>
    <n v="12048225"/>
    <x v="0"/>
  </r>
  <r>
    <s v="B0819HZPXL"/>
    <s v="Zebronics Zeb-Transformer-M Optical USB Gaming Mouse with LED Effect(Black)"/>
    <s v="Computers &amp; Accessories"/>
    <m/>
    <n v="399"/>
    <n v="549"/>
    <x v="57"/>
    <n v="4.4000000000000004"/>
    <n v="18139"/>
    <n v="8"/>
    <s v="&gt;₹500"/>
    <s v="Low"/>
    <n v="9958311"/>
    <x v="2"/>
  </r>
  <r>
    <s v="B0B9LDCX89"/>
    <s v="STRIFF Mpad Mouse Mat 230X190X3mm Gaming Mouse Pad, Non-Slip Rubber Base, Waterproof Surface, Premium-Textured, Compatible with Laser and Optical Mice(Universe Black)"/>
    <s v="Computers &amp; Accessories"/>
    <m/>
    <n v="129"/>
    <n v="999"/>
    <x v="50"/>
    <n v="4.2"/>
    <n v="491"/>
    <n v="8"/>
    <s v="&gt;₹500"/>
    <s v="High"/>
    <n v="490509"/>
    <x v="1"/>
  </r>
  <r>
    <s v="B0765B3TH7"/>
    <s v="Gizga Essentials Hard Drive Case Shell, 6.35cm/2.5-inch, Portable Storage Organizer Bag for Earphone USB Cable Power Bank Mobile Charger Digital Gadget Hard Disk, Water Resistance Material, Black"/>
    <s v="Computers &amp; Accessories"/>
    <m/>
    <n v="199"/>
    <n v="599"/>
    <x v="23"/>
    <n v="4.5"/>
    <n v="13568"/>
    <n v="8"/>
    <s v="&gt;₹500"/>
    <s v="High"/>
    <n v="8127232"/>
    <x v="1"/>
  </r>
  <r>
    <s v="B083RCTXLL"/>
    <s v="HP X200 Wireless Mouse with 2.4 GHz Wireless connectivity, Adjustable DPI up to 1600, ambidextrous Design, and 18-Month Long Battery Life. 3-Years Warranty (6VY95AA)"/>
    <s v="Computers &amp; Accessories"/>
    <m/>
    <n v="681"/>
    <n v="1199"/>
    <x v="2"/>
    <n v="4.2"/>
    <n v="8258"/>
    <n v="8"/>
    <s v="&gt;₹500"/>
    <s v="Medium"/>
    <n v="9901342"/>
    <x v="0"/>
  </r>
  <r>
    <s v="B08HLZ28QC"/>
    <s v="Oakter Mini UPS for 12V WiFi Router Broadband Modem | Backup Upto 4 Hours | WiFi Router UPS Power Backup During Power Cuts | UPS for 12V Router Broadband Modem | Current Surge &amp; Deep Discharge Protection"/>
    <s v="Computers &amp; Accessories"/>
    <m/>
    <n v="1199"/>
    <n v="3490"/>
    <x v="35"/>
    <n v="4.0999999999999996"/>
    <n v="11716"/>
    <n v="8"/>
    <s v="&gt;₹500"/>
    <s v="High"/>
    <n v="40888840"/>
    <x v="1"/>
  </r>
  <r>
    <s v="B07GVR9TG7"/>
    <s v="TP-Link Archer AC1200 Archer C6 Wi-Fi Speed Up to 867 Mbps/5 GHz + 400 Mbps/2.4 GHz, 5 Gigabit Ports, 4 External Antennas, MU-MIMO, Dual Band, WiFi Coverage with Access Point Mode, Black"/>
    <s v="Computers &amp; Accessories"/>
    <m/>
    <n v="2499"/>
    <n v="4999"/>
    <x v="9"/>
    <n v="4.4000000000000004"/>
    <n v="35024"/>
    <n v="8"/>
    <s v="&gt;₹500"/>
    <s v="High"/>
    <n v="175084976"/>
    <x v="0"/>
  </r>
  <r>
    <s v="B07PLHTTB4"/>
    <s v="Zodo 8. 5 inch LCD E-Writer Electronic Writing Pad/Tablet Drawing Board (Paperless Memo Digital Tablet)"/>
    <s v="Computers &amp; Accessories"/>
    <m/>
    <n v="100"/>
    <n v="499"/>
    <x v="22"/>
    <n v="3.5"/>
    <n v="9638"/>
    <n v="8"/>
    <s v="₹200-500"/>
    <s v="High"/>
    <n v="4809362"/>
    <x v="1"/>
  </r>
  <r>
    <s v="B077T3BG5L"/>
    <s v="Zebronics ZEB-KM2100 Multimedia USB Keyboard Comes with 114 Keys Including 12 Dedicated Multimedia Keys &amp; with Rupee Key"/>
    <s v="Computers &amp; Accessories"/>
    <m/>
    <n v="329"/>
    <n v="399"/>
    <x v="54"/>
    <n v="3.6"/>
    <n v="33735"/>
    <n v="8"/>
    <s v="₹200-500"/>
    <s v="Low"/>
    <n v="13460265"/>
    <x v="3"/>
  </r>
  <r>
    <s v="B079Y6JZC8"/>
    <s v="ZEBRONICS Zeb-Comfort Wired USB Mouse, 3-Button, 1000 DPI Optical Sensor, Plug &amp; Play, for Windows/Mac, Black"/>
    <s v="Computers &amp; Accessories"/>
    <m/>
    <n v="139"/>
    <n v="299"/>
    <x v="27"/>
    <n v="3.8"/>
    <n v="3044"/>
    <n v="8"/>
    <s v="₹200-500"/>
    <s v="High"/>
    <n v="910156"/>
    <x v="0"/>
  </r>
  <r>
    <s v="B07TR5HSR9"/>
    <s v="MemeHo¬Æ Smart Standard Multi-Purpose Laptop Table with Dock Stand/Study Table/Bed Table/Foldable and Portable/Ergonomic &amp; Rounded Edges/Non-Slip Legs/Engineered Wood with Cup Holder (Black)"/>
    <s v="Computers &amp; Accessories"/>
    <m/>
    <n v="656"/>
    <n v="1499"/>
    <x v="29"/>
    <n v="4.3"/>
    <n v="25903"/>
    <n v="8"/>
    <s v="&gt;₹500"/>
    <s v="High"/>
    <n v="38828597"/>
    <x v="0"/>
  </r>
  <r>
    <s v="B0819ZZK5K"/>
    <s v="SanDisk Ultra Dual Drive Go USB Type C Pendrive for Mobile (Black, 128 GB, 5Y - SDDDC3-128G-I35)"/>
    <s v="Computers &amp; Accessories"/>
    <m/>
    <n v="1109"/>
    <n v="2800"/>
    <x v="13"/>
    <n v="4.3"/>
    <n v="53464"/>
    <n v="8"/>
    <s v="&gt;₹500"/>
    <s v="High"/>
    <n v="149699200"/>
    <x v="1"/>
  </r>
  <r>
    <s v="B08QJJCY2Q"/>
    <s v="Tizum Mouse Pad/ Computer Mouse Mat with Anti-Slip Rubber Base | Smooth Mouse Control | Spill-Resistant Surface for Laptop, Notebook, MacBook, Gaming, Laser/ Optical Mouse, 9.4‚Äùx 7.9‚Äù, Multicolored"/>
    <s v="Computers &amp; Accessories"/>
    <m/>
    <n v="169"/>
    <n v="299"/>
    <x v="2"/>
    <n v="4.4000000000000004"/>
    <n v="5176"/>
    <n v="8"/>
    <s v="₹200-500"/>
    <s v="Medium"/>
    <n v="1547624"/>
    <x v="0"/>
  </r>
  <r>
    <s v="B07L5L4GTB"/>
    <s v="Epson 003 65 ml for EcoTank L1110/L3100/L3101/L3110/L3115/L3116/L3150/L3151/L3152/L3156/L5190 Black Ink Bottle"/>
    <s v="Computers &amp; Accessories"/>
    <m/>
    <n v="309"/>
    <n v="404"/>
    <x v="58"/>
    <n v="4.4000000000000004"/>
    <n v="8614"/>
    <n v="8"/>
    <s v="₹200-500"/>
    <s v="Low"/>
    <n v="3480056"/>
    <x v="2"/>
  </r>
  <r>
    <s v="B08CF4SCNP"/>
    <s v="Quantum QHM-7406 Full-Sized Keyboard with () Rupee Symbol, Hotkeys and 3-pieces LED function for Desktop/Laptop/Smart TV Spill-Resistant Wired USB Keyboard with 10 million keystrokes lifespan (Black)"/>
    <s v="Computers &amp; Accessories"/>
    <m/>
    <n v="299"/>
    <n v="599"/>
    <x v="9"/>
    <n v="3.8"/>
    <n v="3066"/>
    <n v="8"/>
    <s v="&gt;₹500"/>
    <s v="High"/>
    <n v="1836534"/>
    <x v="0"/>
  </r>
  <r>
    <s v="B09XX51X2G"/>
    <s v="STRIFF Laptop Tabletop Stand, Fold-Up, Adjustable, Ventilated, Portable Holder for Desk, Aluminum Foldable Laptop Ergonomic Compatibility with up to 15.6-inch Laptop, All Mac, Tab, and Mobile (Silver)"/>
    <s v="Computers &amp; Accessories"/>
    <m/>
    <n v="449"/>
    <n v="999"/>
    <x v="11"/>
    <n v="4"/>
    <n v="2102"/>
    <n v="8"/>
    <s v="&gt;₹500"/>
    <s v="High"/>
    <n v="2099898"/>
    <x v="0"/>
  </r>
  <r>
    <s v="B01M72LILF"/>
    <s v="Logitech M221 Wireless Mouse, Silent Buttons, 2.4 GHz with USB Mini Receiver, 1000 DPI Optical Tracking, 18-Month Battery Life, Ambidextrous PC / Mac / Laptop - Charcoal Grey"/>
    <s v="Computers &amp; Accessories"/>
    <m/>
    <n v="799"/>
    <n v="1295"/>
    <x v="15"/>
    <n v="4.4000000000000004"/>
    <n v="34852"/>
    <n v="8"/>
    <s v="&gt;₹500"/>
    <s v="Medium"/>
    <n v="45133340"/>
    <x v="2"/>
  </r>
  <r>
    <s v="B09GB5B4BK"/>
    <s v="HP 150 Wireless USB Mouse with Ergonomic and ambidextrous Design, 1600 DPI Optical Tracking, 2.4 GHz Wireless connectivity, Dual-Function Scroll Wheel and 12 Month Long Battery Life. 3-Years Warranty."/>
    <s v="Computers &amp; Accessories"/>
    <m/>
    <n v="599"/>
    <n v="899"/>
    <x v="10"/>
    <n v="4"/>
    <n v="4018"/>
    <n v="8"/>
    <s v="&gt;₹500"/>
    <s v="Medium"/>
    <n v="3612182"/>
    <x v="2"/>
  </r>
  <r>
    <s v="B098K3H92Z"/>
    <s v="TP-Link USB Bluetooth Adapter for PC, 5.0 Bluetooth Dongle Receiver (UB500) Supports Windows 11/10/8.1/7 for Desktop, Laptop, Mouse, Keyboard, Printers, Headsets, Speakers, PS4/ Xbox Controllers"/>
    <s v="Computers &amp; Accessories"/>
    <m/>
    <n v="599"/>
    <n v="899"/>
    <x v="10"/>
    <n v="4.3"/>
    <n v="95116"/>
    <n v="8"/>
    <s v="&gt;₹500"/>
    <s v="Medium"/>
    <n v="85509284"/>
    <x v="2"/>
  </r>
  <r>
    <s v="B084PJSSQ1"/>
    <s v="SanDisk Ultra Dual Drive Luxe USB Type C Flash Drive (Silver, 128 GB, 5Y - SDDDC4-128G-I35)"/>
    <s v="Computers &amp; Accessories"/>
    <m/>
    <n v="1299"/>
    <n v="3000"/>
    <x v="36"/>
    <n v="4.3"/>
    <n v="23022"/>
    <n v="8"/>
    <s v="&gt;₹500"/>
    <s v="High"/>
    <n v="69066000"/>
    <x v="0"/>
  </r>
  <r>
    <s v="B097C564GC"/>
    <s v="rts [2 Pack] Mini USB C Type C Adapter Plug, Type C Female to USB A Male Charger Charging Cable Adapter Converter compatible for iPhone, Samsung S20 ultra/S21/S10/S8/S9/MacBook Pro iPad Silver"/>
    <s v="Computers &amp; Accessories"/>
    <m/>
    <n v="294"/>
    <n v="4999"/>
    <x v="59"/>
    <n v="4.3"/>
    <n v="4426"/>
    <n v="8"/>
    <s v="&gt;₹500"/>
    <s v="High"/>
    <n v="22125574"/>
    <x v="1"/>
  </r>
  <r>
    <s v="B08CYNJ5KY"/>
    <s v="HP 682 Black Original Ink Cartridge"/>
    <s v="Computers &amp; Accessories"/>
    <m/>
    <n v="828"/>
    <n v="861"/>
    <x v="60"/>
    <n v="4.2"/>
    <n v="4567"/>
    <n v="8"/>
    <s v="&gt;₹500"/>
    <s v="Low"/>
    <n v="3932187"/>
    <x v="3"/>
  </r>
  <r>
    <s v="B00A0VCJPI"/>
    <s v="TP-Link TL-WA850RE Single_Band 300Mbps RJ45 Wireless Range Extender, Broadband/Wi-Fi Extender, Wi-Fi Booster/Hotspot with 1 Ethernet Port, Plug and Play, Built-in Access Point Mode, White"/>
    <s v="Computers &amp; Accessories"/>
    <m/>
    <n v="1469"/>
    <n v="2499"/>
    <x v="47"/>
    <n v="4.2"/>
    <n v="156638"/>
    <n v="8"/>
    <s v="&gt;₹500"/>
    <s v="Medium"/>
    <n v="391438362"/>
    <x v="0"/>
  </r>
  <r>
    <s v="B08L879JSN"/>
    <s v="Acer EK220Q 21.5 Inch (54.61 cm) Full HD (1920x1080) VA Panel LCD Monitor with LED Back Light I 250 Nits I HDMI, VGA Ports I Eye Care Features Like Bluelight Shield, Flickerless &amp; Comfy View (Black)"/>
    <s v="Computers &amp; Accessories"/>
    <m/>
    <n v="6299"/>
    <n v="13750"/>
    <x v="27"/>
    <n v="4.2"/>
    <n v="2014"/>
    <n v="8"/>
    <s v="&gt;₹500"/>
    <s v="High"/>
    <n v="27692500"/>
    <x v="0"/>
  </r>
  <r>
    <s v="B08TDJNM3G"/>
    <s v="E-COSMOS 5V 1.2W Portable Flexible USB LED Light (Colors May Vary, Small) - Set of 2 Pieces"/>
    <s v="Computers &amp; Accessories"/>
    <m/>
    <n v="59"/>
    <n v="59"/>
    <x v="21"/>
    <n v="3.8"/>
    <n v="5958"/>
    <n v="8"/>
    <s v="&lt;₹200"/>
    <s v="Low"/>
    <n v="351522"/>
    <x v="3"/>
  </r>
  <r>
    <s v="B07KR5P3YD"/>
    <s v="Zebronics Wired Keyboard and Mouse Combo with 104 Keys and a USB Mouse with 1200 DPI - JUDWAA 750"/>
    <s v="Computers &amp; Accessories"/>
    <m/>
    <n v="448"/>
    <n v="699"/>
    <x v="61"/>
    <n v="3.9"/>
    <n v="17348"/>
    <n v="8"/>
    <s v="&gt;₹500"/>
    <s v="Medium"/>
    <n v="12126252"/>
    <x v="2"/>
  </r>
  <r>
    <s v="B01N6LU1VF"/>
    <s v="SanDisk Ultra Dual 64 GB USB 3.0 OTG Pen Drive (Black)"/>
    <s v="Computers &amp; Accessories"/>
    <m/>
    <n v="579"/>
    <n v="1400"/>
    <x v="48"/>
    <n v="4.3"/>
    <n v="189104"/>
    <n v="8"/>
    <s v="&gt;₹500"/>
    <s v="High"/>
    <n v="264745600"/>
    <x v="0"/>
  </r>
  <r>
    <s v="B003L62T7W"/>
    <s v="Logitech B100 Wired USB Mouse, 3 yr Warranty, 800 DPI Optical Tracking, Ambidextrous PC/Mac/Laptop - Black"/>
    <s v="Computers &amp; Accessories"/>
    <m/>
    <n v="279"/>
    <n v="375"/>
    <x v="62"/>
    <n v="4.3"/>
    <n v="31534"/>
    <n v="8"/>
    <s v="₹200-500"/>
    <s v="Low"/>
    <n v="11825250"/>
    <x v="2"/>
  </r>
  <r>
    <s v="B00NNQMYNE"/>
    <s v="AirCase Rugged Hard Drive Case for 2.5-inch Western Digital, Seagate, Toshiba, Portable Storage Shell for Gadget Hard Disk USB Cable Power Bank Mobile Charger Earphone, Waterproof (Black)"/>
    <s v="Computers &amp; Accessories"/>
    <m/>
    <n v="299"/>
    <n v="499"/>
    <x v="42"/>
    <n v="4.5"/>
    <n v="21010"/>
    <n v="8"/>
    <s v="₹200-500"/>
    <s v="Medium"/>
    <n v="10483990"/>
    <x v="0"/>
  </r>
  <r>
    <s v="B07Z3K96FR"/>
    <s v="Robustrion Tempered Glass Screen Protector for iPad 10.2 inch 9th Gen Generation 2021 8th Gen 2020 7th Gen 2019"/>
    <s v="Computers &amp; Accessories"/>
    <m/>
    <n v="399"/>
    <n v="1499"/>
    <x v="20"/>
    <n v="4.0999999999999996"/>
    <n v="5730"/>
    <n v="8"/>
    <s v="&gt;₹500"/>
    <s v="High"/>
    <n v="8589270"/>
    <x v="1"/>
  </r>
  <r>
    <s v="B0756CLQWL"/>
    <s v="Redgear Pro Wireless Gamepad with 2.4GHz Wireless Technology, Integrated Dual Intensity Motor, Illuminated Keys for PC(Compatible with Windows 7/8/8.1/10 only)"/>
    <s v="Computers &amp; Accessories"/>
    <m/>
    <n v="1699"/>
    <n v="3999"/>
    <x v="24"/>
    <n v="4.2"/>
    <n v="25488"/>
    <n v="8"/>
    <s v="&gt;₹500"/>
    <s v="High"/>
    <n v="101926512"/>
    <x v="0"/>
  </r>
  <r>
    <s v="B004IO5BMQ"/>
    <s v="Logitech M235 Wireless Mouse, 1000 DPI Optical Tracking, 12 Month Life Battery, Compatible with Windows, Mac, Chromebook/PC/Laptop"/>
    <s v="Computers &amp; Accessories"/>
    <m/>
    <n v="699"/>
    <n v="995"/>
    <x v="55"/>
    <n v="4.5"/>
    <n v="54405"/>
    <n v="8"/>
    <s v="&gt;₹500"/>
    <s v="Medium"/>
    <n v="54132975"/>
    <x v="2"/>
  </r>
  <r>
    <s v="B01HGCLUH6"/>
    <s v="TP-link N300 WiFi Wireless Router TL-WR845N | 300Mbps Wi-Fi Speed | Three 5dBi high gain Antennas | IPv6 Compatible | AP/RE/WISP Mode | Parental Control | Guest Network"/>
    <s v="Computers &amp; Accessories"/>
    <m/>
    <n v="1149"/>
    <n v="1699"/>
    <x v="63"/>
    <n v="4.2"/>
    <n v="122478"/>
    <n v="8"/>
    <s v="&gt;₹500"/>
    <s v="Medium"/>
    <n v="208090122"/>
    <x v="2"/>
  </r>
  <r>
    <s v="B01N4EV2TL"/>
    <s v="Logitech MK240 Nano Wireless USB Keyboard and Mouse Set, 12 Function Keys 2.4GHz Wireless, 1000DPI, Spill-Resistant Design, PC/Mac, Black/Chartreuse Yellow"/>
    <s v="Computers &amp; Accessories"/>
    <m/>
    <n v="1495"/>
    <n v="1995"/>
    <x v="18"/>
    <n v="4.3"/>
    <n v="7241"/>
    <n v="8"/>
    <s v="&gt;₹500"/>
    <s v="Low"/>
    <n v="14445795"/>
    <x v="2"/>
  </r>
  <r>
    <s v="B08MZQBFLN"/>
    <s v="Callas Multipurpose Foldable Laptop Table with Cup Holder | Drawer | Mac Holder | Table Holder Study Table, Breakfast Table, Foldable and Portable/Ergonomic &amp; Rounded Edges/Non-Slip Legs (WA-27-Black)"/>
    <s v="Computers &amp; Accessories"/>
    <m/>
    <n v="849"/>
    <n v="4999"/>
    <x v="64"/>
    <n v="4"/>
    <n v="20457"/>
    <n v="8"/>
    <s v="&gt;₹500"/>
    <s v="High"/>
    <n v="102264543"/>
    <x v="1"/>
  </r>
  <r>
    <s v="B09Z28BQZT"/>
    <s v="Amazon Basics Multipurpose Foldable Laptop Table with Cup Holder, Brown"/>
    <s v="Computers &amp; Accessories"/>
    <m/>
    <n v="599"/>
    <n v="3999"/>
    <x v="6"/>
    <n v="3.9"/>
    <n v="1087"/>
    <n v="8"/>
    <s v="&gt;₹500"/>
    <s v="High"/>
    <n v="4346913"/>
    <x v="1"/>
  </r>
  <r>
    <s v="B094DQWV9B"/>
    <s v="Kanget [2 Pack] Type C Female to USB A Male Charger | Charging Cable Adapter Converter compatible for iPhone 14, 13, 12,11 Pro Max/Mini/XR/XS/X/SE, Samsung S20 ultra/S21/S10/S8/S9/MacBook Pro iPad (Grey)"/>
    <s v="Computers &amp; Accessories"/>
    <m/>
    <n v="149"/>
    <n v="399"/>
    <x v="12"/>
    <n v="4"/>
    <n v="1540"/>
    <n v="8"/>
    <s v="₹200-500"/>
    <s v="High"/>
    <n v="614460"/>
    <x v="1"/>
  </r>
  <r>
    <s v="B0BBMPH39N"/>
    <s v="Amazon Basics Magic Slate 8.5-inch LCD Writing Tablet with Stylus Pen, for Drawing, Playing, Noting by Kids &amp; Adults, Black"/>
    <s v="Computers &amp; Accessories"/>
    <m/>
    <n v="289"/>
    <n v="999"/>
    <x v="44"/>
    <n v="4.0999999999999996"/>
    <n v="401"/>
    <n v="8"/>
    <s v="&gt;₹500"/>
    <s v="High"/>
    <n v="400599"/>
    <x v="1"/>
  </r>
  <r>
    <s v="B097JQ1J5G"/>
    <s v="Zebronics ZEB-90HB USB Hub, 4 Ports, Pocket Sized, Plug &amp; Play, for Laptop &amp; Computers"/>
    <s v="Computers &amp; Accessories"/>
    <m/>
    <n v="179"/>
    <n v="499"/>
    <x v="1"/>
    <n v="3.4"/>
    <n v="9385"/>
    <n v="8"/>
    <s v="₹200-500"/>
    <s v="High"/>
    <n v="4683115"/>
    <x v="1"/>
  </r>
  <r>
    <s v="B08CHZ3ZQ7"/>
    <s v="Redgear A-15 Wired Gaming Mouse with Upto 6400 DPI, RGB &amp; Driver Customization for PC(Black)"/>
    <s v="Computers &amp; Accessories"/>
    <m/>
    <n v="599"/>
    <n v="799"/>
    <x v="18"/>
    <n v="4.3"/>
    <n v="15790"/>
    <n v="8"/>
    <s v="&gt;₹500"/>
    <s v="Low"/>
    <n v="12616210"/>
    <x v="2"/>
  </r>
  <r>
    <s v="B08SCCG9D4"/>
    <s v="JBL Commercial CSLM20B Auxiliary Omnidirectional Lavalier Microphone with Battery for Content Creation, Voiceover/Dubbing, Recording (Black,Small)"/>
    <s v="Computers &amp; Accessories"/>
    <m/>
    <n v="949"/>
    <n v="2000"/>
    <x v="4"/>
    <n v="3.9"/>
    <n v="14969"/>
    <n v="8"/>
    <s v="&gt;₹500"/>
    <s v="High"/>
    <n v="29938000"/>
    <x v="0"/>
  </r>
  <r>
    <s v="B09M869Z5V"/>
    <s v="Portronics MPORT 31C 4-in-1 USB Hub (Type C to 4 USB-A Ports) with Fast Data Transfer"/>
    <s v="Computers &amp; Accessories"/>
    <m/>
    <n v="570"/>
    <n v="999"/>
    <x v="2"/>
    <n v="4.2"/>
    <n v="3201"/>
    <n v="8"/>
    <s v="&gt;₹500"/>
    <s v="Medium"/>
    <n v="3197799"/>
    <x v="0"/>
  </r>
  <r>
    <s v="B07Z1X6VFC"/>
    <s v="AirCase Protective Laptop Bag Sleeve fits Upto 13.3&quot; Laptop/ MacBook, Wrinkle Free, Padded, Waterproof Light Neoprene case Cover Pouch, for Men &amp; Women, Black- 6 Months Warranty"/>
    <s v="Computers &amp; Accessories"/>
    <m/>
    <n v="449"/>
    <n v="999"/>
    <x v="11"/>
    <n v="4.4000000000000004"/>
    <n v="9940"/>
    <n v="8"/>
    <s v="&gt;₹500"/>
    <s v="High"/>
    <n v="9930060"/>
    <x v="0"/>
  </r>
  <r>
    <s v="B07YL54NVJ"/>
    <s v="Brand Conquer 6 in 1 with OTG, SD Card Reader, USB Type C, USB 3.0 and Micro USB, for Memory Card | Portable Card Reader | Compatible with TF, SD, Micro SD, SDHC, SDXC, MMC, RS-MMC, Micro SDXC"/>
    <s v="Computers &amp; Accessories"/>
    <m/>
    <n v="549"/>
    <n v="999"/>
    <x v="25"/>
    <n v="4.3"/>
    <n v="7758"/>
    <n v="8"/>
    <s v="&gt;₹500"/>
    <s v="Medium"/>
    <n v="7750242"/>
    <x v="0"/>
  </r>
  <r>
    <s v="B0759QMF85"/>
    <s v="TP-Link AC750 Dual Band Wireless Cable Router, 4 10/100 LAN + 10/100 WAN Ports, Support Guest Network and Parental Control, 750Mbps Speed Wi-Fi, 3 Antennas (Archer C20) Blue, 2.4 GHz"/>
    <s v="Computers &amp; Accessories"/>
    <m/>
    <n v="1529"/>
    <n v="2399"/>
    <x v="61"/>
    <n v="4.3"/>
    <n v="68409"/>
    <n v="8"/>
    <s v="&gt;₹500"/>
    <s v="Medium"/>
    <n v="164113191"/>
    <x v="2"/>
  </r>
  <r>
    <s v="B08PFSZ7FH"/>
    <s v="STRIFF Laptop Stand Adjustable Laptop Computer Stand Multi-Angle Stand Phone Stand Portable Foldable Laptop Riser Notebook Holder Stand Compatible for 9 to 15.6‚Äù Laptops Black(Black)"/>
    <s v="Computers &amp; Accessories"/>
    <m/>
    <n v="299"/>
    <n v="1499"/>
    <x v="22"/>
    <n v="4.2"/>
    <n v="903"/>
    <n v="8"/>
    <s v="&gt;₹500"/>
    <s v="High"/>
    <n v="1353597"/>
    <x v="1"/>
  </r>
  <r>
    <s v="B012MQS060"/>
    <s v="Logitech MK215 Wireless Keyboard and Mouse Combo for Windows, 2.4 GHz Wireless, Compact Design, 2-Year Battery Life(Keyboard),5 Month Battery Life(Mouse) PC/Laptop- Black"/>
    <s v="Computers &amp; Accessories"/>
    <m/>
    <n v="1295"/>
    <n v="1795"/>
    <x v="65"/>
    <n v="4.0999999999999996"/>
    <n v="25771"/>
    <n v="8"/>
    <s v="&gt;₹500"/>
    <s v="Low"/>
    <n v="46258945"/>
    <x v="2"/>
  </r>
  <r>
    <s v="B07BRKK9JQ"/>
    <s v="Zebronics Zeb-Transformer Gaming Keyboard and Mouse Combo (USB, Braided Cable)"/>
    <s v="Computers &amp; Accessories"/>
    <m/>
    <n v="1299"/>
    <n v="1599"/>
    <x v="66"/>
    <n v="4.3"/>
    <n v="27223"/>
    <n v="8"/>
    <s v="&gt;₹500"/>
    <s v="Low"/>
    <n v="43529577"/>
    <x v="3"/>
  </r>
  <r>
    <s v="B01EZ0X3L8"/>
    <s v="SanDisk Ultra 64 GB USB Pen Drives (SDDDC2-064G-I35, Black, Silver)"/>
    <s v="Computers &amp; Accessories"/>
    <m/>
    <n v="729"/>
    <n v="1650"/>
    <x v="29"/>
    <n v="4.3"/>
    <n v="82356"/>
    <n v="8"/>
    <s v="&gt;₹500"/>
    <s v="High"/>
    <n v="135887400"/>
    <x v="0"/>
  </r>
  <r>
    <s v="B08YD264ZS"/>
    <s v="Tarkan Portable Folding Laptop Desk for Bed, Lapdesk with Handle, Drawer, Cup &amp; Mobile/Tablet Holder for Study, Eating, Work (Black)"/>
    <s v="Computers &amp; Accessories"/>
    <m/>
    <n v="999"/>
    <n v="2499"/>
    <x v="13"/>
    <n v="4.3"/>
    <n v="1690"/>
    <n v="8"/>
    <s v="&gt;₹500"/>
    <s v="High"/>
    <n v="4223310"/>
    <x v="1"/>
  </r>
  <r>
    <s v="B00GZLB57U"/>
    <s v="Quantum RJ45 Ethernet Patch Cable/LAN Router Cable with Heavy Duty Gold Plated Connectors Supports Hi-Speed Gigabit Upto 1000Mbps, Waterproof and Durable,1-Year Warranty-32.8 Feet (10 Meters)(White)"/>
    <s v="Computers &amp; Accessories"/>
    <m/>
    <n v="238"/>
    <n v="699"/>
    <x v="35"/>
    <n v="4.4000000000000004"/>
    <n v="8372"/>
    <n v="8"/>
    <s v="&gt;₹500"/>
    <s v="High"/>
    <n v="5852028"/>
    <x v="1"/>
  </r>
  <r>
    <s v="B07V82W5CN"/>
    <s v="HP USB Wireless Spill Resistance Keyboard and Mouse Set with 10m Working Range 2.4G Wireless Technology / 3 Years Warranty (4SC12PA), Black"/>
    <s v="Computers &amp; Accessories"/>
    <m/>
    <n v="1349"/>
    <n v="2198"/>
    <x v="67"/>
    <n v="4"/>
    <n v="7113"/>
    <n v="8"/>
    <s v="&gt;₹500"/>
    <s v="Medium"/>
    <n v="15634374"/>
    <x v="2"/>
  </r>
  <r>
    <s v="B08HD7JQHX"/>
    <s v="HUMBLE Dynamic Lapel Collar Mic Voice Recording Filter Microphone for Singing Youtube SmartPhones, Black"/>
    <s v="Computers &amp; Accessories"/>
    <m/>
    <n v="199"/>
    <n v="499"/>
    <x v="13"/>
    <n v="3.3"/>
    <n v="2804"/>
    <n v="8"/>
    <s v="₹200-500"/>
    <s v="High"/>
    <n v="1399196"/>
    <x v="1"/>
  </r>
  <r>
    <s v="B09ZHCJDP1"/>
    <s v="Amazon Basics Wireless Mouse | 2.4 GHz Connection, 1600 DPI | Type - C Adapter | Upto 12 Months of Battery Life | Ambidextrous Design | Suitable for PC/Mac/Laptop"/>
    <s v="Computers &amp; Accessories"/>
    <m/>
    <n v="499"/>
    <n v="1000"/>
    <x v="9"/>
    <n v="5"/>
    <n v="23"/>
    <n v="8"/>
    <s v="&gt;₹500"/>
    <s v="High"/>
    <n v="23000"/>
    <x v="0"/>
  </r>
  <r>
    <s v="B08C4Z69LN"/>
    <s v="Crucial RAM 8GB DDR4 3200MHz CL22 (or 2933MHz or 2666MHz) Laptop Memory CT8G4SFRA32A"/>
    <s v="Computers &amp; Accessories"/>
    <m/>
    <n v="1792"/>
    <n v="3500"/>
    <x v="68"/>
    <n v="4.5"/>
    <n v="26194"/>
    <n v="8"/>
    <s v="&gt;₹500"/>
    <s v="Medium"/>
    <n v="91679000"/>
    <x v="0"/>
  </r>
  <r>
    <s v="B016XVRKZM"/>
    <s v="APC Back-UPS BX600C-IN 600VA / 360W, 230V, UPS System, an Ideal Power Backup &amp; Protection for Home Office, Desktop PC &amp; Home Electronics"/>
    <s v="Computers &amp; Accessories"/>
    <m/>
    <n v="3299"/>
    <n v="4100"/>
    <x v="41"/>
    <n v="3.9"/>
    <n v="15783"/>
    <n v="8"/>
    <s v="&gt;₹500"/>
    <s v="Low"/>
    <n v="64710300"/>
    <x v="2"/>
  </r>
  <r>
    <s v="B098JYT4SY"/>
    <s v="Zebronics Zeb-Jaguar Wireless Mouse, 2.4GHz with USB Nano Receiver, High Precision Optical Tracking, 4 Buttons, Plug &amp; Play, Ambidextrous, for PC/Mac/Laptop (Black+Grey)"/>
    <s v="Computers &amp; Accessories"/>
    <m/>
    <n v="399"/>
    <n v="1190"/>
    <x v="35"/>
    <n v="4.0999999999999996"/>
    <n v="2809"/>
    <n v="8"/>
    <s v="&gt;₹500"/>
    <s v="High"/>
    <n v="3342710"/>
    <x v="1"/>
  </r>
  <r>
    <s v="B09P564ZTJ"/>
    <s v="Wembley LCD Writing Pad/Tab | Writing, Drawing, Reusable, Portable Pad with Colorful Letters | 9 Inch Graphic Tablet (Assorted)"/>
    <s v="Computers &amp; Accessories"/>
    <m/>
    <n v="235"/>
    <n v="1599"/>
    <x v="6"/>
    <n v="3.8"/>
    <n v="1173"/>
    <n v="8"/>
    <s v="&gt;₹500"/>
    <s v="High"/>
    <n v="1875627"/>
    <x v="1"/>
  </r>
  <r>
    <s v="B07MSLTW8Z"/>
    <s v="Gizga Essentials Multi-Purpose Portable &amp; Foldable Wooden Desk for Bed Tray, Laptop Table, Study Table (Black)"/>
    <s v="Computers &amp; Accessories"/>
    <m/>
    <n v="549"/>
    <n v="1999"/>
    <x v="20"/>
    <n v="3.6"/>
    <n v="6422"/>
    <n v="8"/>
    <s v="&gt;₹500"/>
    <s v="High"/>
    <n v="12837578"/>
    <x v="1"/>
  </r>
  <r>
    <s v="B09N6TTHT6"/>
    <s v="E-COSMOS Plug in LED Night Light Mini USB LED Light Flexible USB LED Ambient Light Mini USB LED Light, LED Portable car Bulb, Indoor, Outdoor, Reading, Sleep (4 pcs)"/>
    <s v="Computers &amp; Accessories"/>
    <m/>
    <n v="89"/>
    <n v="99"/>
    <x v="69"/>
    <n v="4.2"/>
    <n v="241"/>
    <n v="8"/>
    <s v="&lt;₹200"/>
    <s v="Low"/>
    <n v="23859"/>
    <x v="3"/>
  </r>
  <r>
    <s v="B0B2PQL5N3"/>
    <s v="Lapster Gel Mouse pad with Wrist Rest , Gaming Mouse Pad with Lycra Cloth Nonslip for Laptop , Computer, , Home &amp; Office (Black)"/>
    <s v="Computers &amp; Accessories"/>
    <m/>
    <n v="230"/>
    <n v="999"/>
    <x v="28"/>
    <n v="4.2"/>
    <n v="1528"/>
    <n v="8"/>
    <s v="&gt;₹500"/>
    <s v="High"/>
    <n v="1526472"/>
    <x v="1"/>
  </r>
  <r>
    <s v="B073BRXPZX"/>
    <s v="Lenovo 300 Wired Plug &amp; Play USB Mouse, High Resolution 1600 DPI Optical Sensor, 3-Button Design with clickable Scroll Wheel, Ambidextrous, Ergonomic Mouse for Comfortable All-Day Grip (GX30M39704)"/>
    <s v="Computers &amp; Accessories"/>
    <m/>
    <n v="289"/>
    <n v="590"/>
    <x v="19"/>
    <n v="4.4000000000000004"/>
    <n v="25886"/>
    <n v="8"/>
    <s v="&gt;₹500"/>
    <s v="High"/>
    <n v="15272740"/>
    <x v="0"/>
  </r>
  <r>
    <s v="B08LHTJTBB"/>
    <s v="Dyazo 6 Angles Adjustable Aluminum Ergonomic Foldable Portable Tabletop Laptop/Desktop Riser Stand Holder Compatible for MacBook, HP, Dell, Lenovo &amp; All Other Notebook (Silver)"/>
    <s v="Computers &amp; Accessories"/>
    <m/>
    <n v="599"/>
    <n v="1999"/>
    <x v="17"/>
    <n v="4.4000000000000004"/>
    <n v="4736"/>
    <n v="8"/>
    <s v="&gt;₹500"/>
    <s v="High"/>
    <n v="9467264"/>
    <x v="1"/>
  </r>
  <r>
    <s v="B07VTFN6HM"/>
    <s v="Western Digital WD 2TB My Passport Portable Hard Disk Drive, USB 3.0 with¬† Automatic Backup, 256 Bit AES Hardware Encryption,Password Protection,Compatible with Windows and Mac, External HDD-Black"/>
    <s v="Computers &amp; Accessories"/>
    <m/>
    <n v="5599"/>
    <n v="7350"/>
    <x v="58"/>
    <n v="4.4000000000000004"/>
    <n v="73005"/>
    <n v="8"/>
    <s v="&gt;₹500"/>
    <s v="Low"/>
    <n v="536586750"/>
    <x v="2"/>
  </r>
  <r>
    <s v="B008QS9J6Y"/>
    <s v="Logitech C270 Digital HD Webcam with Widescreen HD Video Calling, HD Light Correction, Noise-Reducing Mic, for Skype, FaceTime, Hangouts, WebEx, PC/Mac/Laptop/MacBook/Tablet - (Black, HD 720p/30fps)"/>
    <s v="Computers &amp; Accessories"/>
    <m/>
    <n v="1990"/>
    <n v="2595"/>
    <x v="8"/>
    <n v="4.3"/>
    <n v="20398"/>
    <n v="8"/>
    <s v="&gt;₹500"/>
    <s v="Low"/>
    <n v="52932810"/>
    <x v="2"/>
  </r>
  <r>
    <s v="B09M8888DM"/>
    <s v="Portronics MPORT 31 4 Ports USB Hub (USB A to 4 USB-A Ports 4 in 1 Connector USB HUB(Grey)"/>
    <s v="Computers &amp; Accessories"/>
    <m/>
    <n v="499"/>
    <n v="799"/>
    <x v="15"/>
    <n v="4.3"/>
    <n v="2125"/>
    <n v="8"/>
    <s v="&gt;₹500"/>
    <s v="Medium"/>
    <n v="1697875"/>
    <x v="2"/>
  </r>
  <r>
    <s v="B07Z1YVP72"/>
    <s v="AirCase Protective Laptop Bag Sleeve fits Upto 15.6&quot; Laptop/ MacBook, Wrinkle Free, Padded, Waterproof Light Neoprene case Cover Pouch, for Men &amp; Women, Black- 6 Months Warranty"/>
    <s v="Computers &amp; Accessories"/>
    <m/>
    <n v="449"/>
    <n v="999"/>
    <x v="11"/>
    <n v="4.3"/>
    <n v="11330"/>
    <n v="8"/>
    <s v="&gt;₹500"/>
    <s v="High"/>
    <n v="11318670"/>
    <x v="0"/>
  </r>
  <r>
    <s v="B082FTPRSK"/>
    <s v="Zinq Five Fan Cooling Pad and Laptop Stand with Dual Height Adjustment and Dual USB Port Extension (Black)"/>
    <s v="Computers &amp; Accessories"/>
    <m/>
    <n v="999"/>
    <n v="1999"/>
    <x v="9"/>
    <n v="4.2"/>
    <n v="27441"/>
    <n v="8"/>
    <s v="&gt;₹500"/>
    <s v="High"/>
    <n v="54854559"/>
    <x v="0"/>
  </r>
  <r>
    <s v="B09RF2QXGX"/>
    <s v="Gizga Essentials Webcam Cover, Privacy Protector Webcam Cover Slide, Compatible with Laptop, Desktop, PC, Smartphone, Protect Your Privacy and Security, Strong Adhesive, Set of 3, Black"/>
    <s v="Computers &amp; Accessories"/>
    <m/>
    <n v="69"/>
    <n v="299"/>
    <x v="28"/>
    <n v="4.3"/>
    <n v="255"/>
    <n v="8"/>
    <s v="₹200-500"/>
    <s v="High"/>
    <n v="76245"/>
    <x v="1"/>
  </r>
  <r>
    <s v="B01KK0HU3Y"/>
    <s v="HP Z3700 Wireless Optical Mouse with USB Receiver and 2.4GHz Wireless Connection/ 1200DPI / 16 Months Long Battery Life /Ambidextrous and Slim Design (Modern Gold)"/>
    <s v="Computers &amp; Accessories"/>
    <m/>
    <n v="899"/>
    <n v="1499"/>
    <x v="42"/>
    <n v="4.2"/>
    <n v="23174"/>
    <n v="8"/>
    <s v="&gt;₹500"/>
    <s v="Medium"/>
    <n v="34737826"/>
    <x v="0"/>
  </r>
  <r>
    <s v="B086394NY5"/>
    <s v="TABLE MAGIC Multipurpose Laptop Table Mat Finish Top Work at Home Study Table (TM Regular- Black) (Alloy Steel)"/>
    <s v="Computers &amp; Accessories"/>
    <m/>
    <n v="1399"/>
    <n v="2490"/>
    <x v="32"/>
    <n v="4.3"/>
    <n v="11074"/>
    <n v="8"/>
    <s v="&gt;₹500"/>
    <s v="Medium"/>
    <n v="27574260"/>
    <x v="0"/>
  </r>
  <r>
    <s v="B017PDR9N0"/>
    <s v="GIZGA Essentials Portable Tabletop Tablet Stand Mobile Holder, Desktop Stand, Cradle, Dock for iPad, Smartphone, Kindle, E-Reader, Fully Foldable, Adjustable Angle, Anti-Slip Pads, Black"/>
    <s v="Computers &amp; Accessories"/>
    <m/>
    <n v="149"/>
    <n v="499"/>
    <x v="17"/>
    <n v="4.0999999999999996"/>
    <n v="25607"/>
    <n v="8"/>
    <s v="₹200-500"/>
    <s v="High"/>
    <n v="12777893"/>
    <x v="1"/>
  </r>
  <r>
    <s v="B09GFN8WZL"/>
    <s v="Portronics Ruffpad 8.5M Multicolor LCD Writing Pad with Screen 21.5cm (8.5-inch) for Drawing, Playing, Handwriting Gifts for Kids &amp; Adults, India's first notepad to save and share your child's first creatives via Ruffpad app on your Smartphone(Black)"/>
    <s v="Computers &amp; Accessories"/>
    <m/>
    <n v="378"/>
    <n v="999"/>
    <x v="26"/>
    <n v="4.0999999999999996"/>
    <n v="1779"/>
    <n v="8"/>
    <s v="&gt;₹500"/>
    <s v="High"/>
    <n v="1777221"/>
    <x v="1"/>
  </r>
  <r>
    <s v="B07ZKD8T1Q"/>
    <s v="Cuzor 12V Mini ups for WiFi Router | Power Backup up to 4 Hours | Replaceable Battery | Ups for Wi-Fi Router and Modem | Ups for Router up to 2A | ups for uninterrupted wi-fi"/>
    <s v="Computers &amp; Accessories"/>
    <m/>
    <n v="1499"/>
    <n v="2999"/>
    <x v="9"/>
    <n v="4.5"/>
    <n v="8656"/>
    <n v="8"/>
    <s v="&gt;₹500"/>
    <s v="High"/>
    <n v="25959344"/>
    <x v="0"/>
  </r>
  <r>
    <s v="B07G3YNLJB"/>
    <s v="Crucial BX500 240GB 3D NAND SATA 6.35 cm (2.5-inch) SSD (CT240BX500SSD1)"/>
    <s v="Computers &amp; Accessories"/>
    <m/>
    <n v="1815"/>
    <n v="3100"/>
    <x v="47"/>
    <n v="4.5"/>
    <n v="92925"/>
    <n v="8"/>
    <s v="&gt;₹500"/>
    <s v="Medium"/>
    <n v="288067500"/>
    <x v="0"/>
  </r>
  <r>
    <s v="B0798PJPCL"/>
    <s v="Portronics My buddy plus Adjustable Laptop cooling Table (Brown)"/>
    <s v="Computers &amp; Accessories"/>
    <m/>
    <n v="1889"/>
    <n v="2699"/>
    <x v="55"/>
    <n v="4.3"/>
    <n v="17394"/>
    <n v="8"/>
    <s v="&gt;₹500"/>
    <s v="Medium"/>
    <n v="46946406"/>
    <x v="2"/>
  </r>
  <r>
    <s v="B09MZ6WZ6V"/>
    <s v="INOVERA World Map Extended Anti Slip Rubber Gaming Stitched Mouse Pad Desk Mat for Computer Laptop (Black, 900L x 400B x 2H mm)"/>
    <s v="Computers &amp; Accessories"/>
    <m/>
    <n v="499"/>
    <n v="999"/>
    <x v="9"/>
    <n v="4.4000000000000004"/>
    <n v="1030"/>
    <n v="8"/>
    <s v="&gt;₹500"/>
    <s v="High"/>
    <n v="1028970"/>
    <x v="0"/>
  </r>
  <r>
    <s v="B094QZLJQ6"/>
    <s v="Seagate One Touch 2TB External HDD with Password Protection ‚Äì Black, for Windows and Mac, with 3 yr Data Recovery Services, and 4 Months Adobe CC Photography (STKY2000400)"/>
    <s v="Computers &amp; Accessories"/>
    <m/>
    <n v="5799"/>
    <n v="7999"/>
    <x v="65"/>
    <n v="4.5"/>
    <n v="50273"/>
    <n v="8"/>
    <s v="&gt;₹500"/>
    <s v="Low"/>
    <n v="402133727"/>
    <x v="2"/>
  </r>
  <r>
    <s v="B08WD18LJZ"/>
    <s v="TVARA LCD Writing Tablet 8.5 Inch E-Note Pad LCD Writing Tablet, Kids Drawing Pad 8.5 Inch Doodle Board, Toddler Boy and Girl Learning Gift for 3 4 5 6 Years Old, Black"/>
    <s v="Computers &amp; Accessories"/>
    <m/>
    <n v="249"/>
    <n v="600"/>
    <x v="48"/>
    <n v="4"/>
    <n v="1208"/>
    <n v="8"/>
    <s v="&gt;₹500"/>
    <s v="High"/>
    <n v="724800"/>
    <x v="0"/>
  </r>
  <r>
    <s v="B06XDKWLJH"/>
    <s v="Western Digital WD 1.5TB Elements Portable Hard Disk Drive, USB 3.0, Compatible with PC, PS4 and Xbox, External HDD (WDBU6Y0015BBK-WESN)"/>
    <s v="Computers &amp; Accessories"/>
    <m/>
    <n v="4449"/>
    <n v="5734"/>
    <x v="70"/>
    <n v="4.4000000000000004"/>
    <n v="25006"/>
    <n v="8"/>
    <s v="&gt;₹500"/>
    <s v="Low"/>
    <n v="143384404"/>
    <x v="2"/>
  </r>
  <r>
    <s v="B01J1CFO5I"/>
    <s v="Redgear MP35 Speed-Type Gaming Mousepad (Black/Red)"/>
    <s v="Computers &amp; Accessories"/>
    <m/>
    <n v="299"/>
    <n v="550"/>
    <x v="16"/>
    <n v="4.5999999999999996"/>
    <n v="33434"/>
    <n v="8"/>
    <s v="&gt;₹500"/>
    <s v="Medium"/>
    <n v="18388700"/>
    <x v="0"/>
  </r>
  <r>
    <s v="B07J2NGB69"/>
    <s v="Lenovo 400 Wireless Mouse, 1200DPI Optical Sensor, 2.4GHz Wireless Nano USB, 3-Button (Left,Right,Scroll) Upto 8M Left/Right &amp; 100K Scroll clicks &amp; 1yr Battery, Ambidextrous, Ergonomic GY50R91293"/>
    <s v="Computers &amp; Accessories"/>
    <m/>
    <n v="629"/>
    <n v="1390"/>
    <x v="11"/>
    <n v="4.4000000000000004"/>
    <n v="6301"/>
    <n v="8"/>
    <s v="&gt;₹500"/>
    <s v="High"/>
    <n v="8758390"/>
    <x v="0"/>
  </r>
  <r>
    <s v="B00MUTWLW4"/>
    <s v="Logitech K480 Wireless Multi-Device Keyboard for Windows, macOS, iPadOS, Android or Chrome OS, Bluetooth, Compact, Compatible with PC, Mac, Laptop, Smartphone, Tablet - Black"/>
    <s v="Computers &amp; Accessories"/>
    <m/>
    <n v="2595"/>
    <n v="3295"/>
    <x v="71"/>
    <n v="4.4000000000000004"/>
    <n v="22618"/>
    <n v="8"/>
    <s v="&gt;₹500"/>
    <s v="Low"/>
    <n v="74526310"/>
    <x v="2"/>
  </r>
  <r>
    <s v="B017NC2IPM"/>
    <s v="RESONATE RouterUPS CRU12V2A | Zero Drop | UPS for WiFi Router | Mini UPS | Up to 4 Hours PowerBackup | Battery Replacement Program | Router UPS Compatible with 12V &lt;2A Routers, FTTH, Modem, Set Top Box, Alexa, Mini Camera"/>
    <s v="Computers &amp; Accessories"/>
    <m/>
    <n v="1799"/>
    <n v="2911"/>
    <x v="15"/>
    <n v="4.3"/>
    <n v="20342"/>
    <n v="8"/>
    <s v="&gt;₹500"/>
    <s v="Medium"/>
    <n v="59215562"/>
    <x v="2"/>
  </r>
  <r>
    <s v="B08HQL67D6"/>
    <s v="OFIXO Multi-Purpose Laptop Table/Study Table/Bed Table/Foldable and Portable Wooden/Writing Desk (Wooden)"/>
    <s v="Computers &amp; Accessories"/>
    <m/>
    <n v="599"/>
    <n v="599"/>
    <x v="21"/>
    <n v="4"/>
    <n v="26423"/>
    <n v="8"/>
    <s v="&gt;₹500"/>
    <s v="Low"/>
    <n v="15827377"/>
    <x v="3"/>
  </r>
  <r>
    <s v="B08KHM9VBJ"/>
    <s v="Airtel AMF-311WW Data Card (Black), 4g Hotspot Support with 2300 Mah Battery"/>
    <s v="Computers &amp; Accessories"/>
    <m/>
    <n v="2099"/>
    <n v="3250"/>
    <x v="51"/>
    <n v="3.8"/>
    <n v="11213"/>
    <n v="8"/>
    <s v="&gt;₹500"/>
    <s v="Medium"/>
    <n v="36442250"/>
    <x v="2"/>
  </r>
  <r>
    <s v="B01IOZUHRS"/>
    <s v="Gizga Essentials Laptop Power Cable Cord- 3 Pin Adapter Isi Certified(1 Meter/3.3 Feet)"/>
    <s v="Computers &amp; Accessories"/>
    <m/>
    <n v="179"/>
    <n v="499"/>
    <x v="1"/>
    <n v="4.0999999999999996"/>
    <n v="10174"/>
    <n v="8"/>
    <s v="₹200-500"/>
    <s v="High"/>
    <n v="5076826"/>
    <x v="1"/>
  </r>
  <r>
    <s v="B00CEQEGPI"/>
    <s v="Logitech MK270r USB Wireless Keyboard and Mouse Set for Windows, 2.4 GHz Wireless, Spill-resistant Design, 8 Multimedia &amp; Shortcut Keys, 2-Year Battery Life, PC/Laptop- Black"/>
    <s v="Computers &amp; Accessories"/>
    <m/>
    <n v="1345"/>
    <n v="2295"/>
    <x v="47"/>
    <n v="4.2"/>
    <n v="17413"/>
    <n v="8"/>
    <s v="&gt;₹500"/>
    <s v="Medium"/>
    <n v="39962835"/>
    <x v="0"/>
  </r>
  <r>
    <s v="B01DGVKBC6"/>
    <s v="FEDUS Cat6 Ethernet Cable, 10 Meter High Speed 550MHZ / 10 Gigabit Speed UTP LAN Cable, Network Cable Internet Cable RJ45 Cable LAN Wire, Patch Computer Cord Gigabit Category 6 Wires for Modem, Router"/>
    <s v="Computers &amp; Accessories"/>
    <m/>
    <n v="287"/>
    <n v="499"/>
    <x v="0"/>
    <n v="4.4000000000000004"/>
    <n v="8076"/>
    <n v="8"/>
    <s v="₹200-500"/>
    <s v="Medium"/>
    <n v="4029924"/>
    <x v="0"/>
  </r>
  <r>
    <s v="B08JD36C6H"/>
    <s v="Kingston DataTraveler Exodia DTX/32 GB Pen Drive USB 3.2 Gen 1 (Multicolor)"/>
    <s v="Computers &amp; Accessories"/>
    <m/>
    <n v="349"/>
    <n v="450"/>
    <x v="70"/>
    <n v="4.0999999999999996"/>
    <n v="18656"/>
    <n v="8"/>
    <s v="₹200-500"/>
    <s v="Low"/>
    <n v="8395200"/>
    <x v="2"/>
  </r>
  <r>
    <s v="B084BR3QX8"/>
    <s v="LAPSTER Accessories Power Cable Cord 2 Pin Laptop Adapter and Tape Recorder 1.5M"/>
    <s v="Computers &amp; Accessories"/>
    <m/>
    <n v="149"/>
    <n v="999"/>
    <x v="6"/>
    <n v="3.5"/>
    <n v="2523"/>
    <n v="8"/>
    <s v="&gt;₹500"/>
    <s v="High"/>
    <n v="2520477"/>
    <x v="1"/>
  </r>
  <r>
    <s v="B09VC2D2WG"/>
    <s v="Portronics Ruffpad 12E Re-Writable LCD Writing Pad with 30.4cm (12 inch) Writing Area, Single Tap Erase, Smart Lock, Long Battery Life, India's first notepad to save and share your child's first creatives via Ruffpad app on your Smartphone(Black)"/>
    <s v="Computers &amp; Accessories"/>
    <m/>
    <n v="469"/>
    <n v="1499"/>
    <x v="31"/>
    <n v="4.0999999999999996"/>
    <n v="352"/>
    <n v="8"/>
    <s v="&gt;₹500"/>
    <s v="High"/>
    <n v="527648"/>
    <x v="1"/>
  </r>
  <r>
    <s v="B09163Q5CD"/>
    <s v="Verilux¬Æ USB C Hub Multiport Adapter- 6 in 1 Portable Aluminum Type C Hub with 4K HDMI Output, USB 2.0/3.0 Ports, SD/Micro SD Card Reader Compatible for MacBook Pro 2016-2020, MacBook Air 2018-2020, Type-C Devices"/>
    <s v="Computers &amp; Accessories"/>
    <m/>
    <n v="1187"/>
    <n v="1929"/>
    <x v="15"/>
    <n v="4.0999999999999996"/>
    <n v="1662"/>
    <n v="8"/>
    <s v="&gt;₹500"/>
    <s v="Medium"/>
    <n v="3205998"/>
    <x v="2"/>
  </r>
  <r>
    <s v="B08K9PX15C"/>
    <s v="Zebronics Zeb Wonderbar 10 USB Powered 2.0 Computer Speaker with RGB Lights"/>
    <s v="Computers &amp; Accessories"/>
    <m/>
    <n v="849"/>
    <n v="1499"/>
    <x v="2"/>
    <n v="4"/>
    <n v="7352"/>
    <n v="8"/>
    <s v="&gt;₹500"/>
    <s v="Medium"/>
    <n v="11020648"/>
    <x v="0"/>
  </r>
  <r>
    <s v="B083RD1J99"/>
    <s v="HP Wired Mouse 100 with 1600 DPI Optical Sensor, USB Plug-and -Play,ambidextrous Design, Built-in Scrolling and 3 Handy Buttons. 3-Years Warranty (6VY96AA)"/>
    <s v="Computers &amp; Accessories"/>
    <m/>
    <n v="328"/>
    <n v="399"/>
    <x v="54"/>
    <n v="4.0999999999999996"/>
    <n v="3441"/>
    <n v="8"/>
    <s v="₹200-500"/>
    <s v="Low"/>
    <n v="1372959"/>
    <x v="3"/>
  </r>
  <r>
    <s v="B09Z7YGV3R"/>
    <s v="Anjaney Enterprise Smart Multipurpose Foldable Laptop Table with Cup Holder, Study Table, Bed Table, Breakfast Table, Foldable and Portable/Ergonomic &amp; Rounded Edges/Non-Slip (Black)"/>
    <s v="Computers &amp; Accessories"/>
    <m/>
    <n v="269"/>
    <n v="699"/>
    <x v="26"/>
    <n v="4"/>
    <n v="93"/>
    <n v="8"/>
    <s v="&gt;₹500"/>
    <s v="High"/>
    <n v="65007"/>
    <x v="1"/>
  </r>
  <r>
    <s v="B07Z53L5QL"/>
    <s v="ProElite Faux Leather Smart Flip Case Cover for Apple iPad 10.2&quot; 9th Gen (2021) / 8th Gen / 7th Gen with Stylus Pen, Black"/>
    <s v="Computers &amp; Accessories"/>
    <m/>
    <n v="549"/>
    <n v="1499"/>
    <x v="12"/>
    <n v="4.3"/>
    <n v="11006"/>
    <n v="8"/>
    <s v="&gt;₹500"/>
    <s v="High"/>
    <n v="16497994"/>
    <x v="1"/>
  </r>
  <r>
    <s v="B07X2L5Z8C"/>
    <s v="Logitech Pebble M350 Wireless Mouse with Bluetooth or USB - Silent, Slim Computer Mouse with Quiet Click for Laptop, Notebook, PC and Mac - Graphite"/>
    <s v="Computers &amp; Accessories"/>
    <m/>
    <n v="1490"/>
    <n v="2295"/>
    <x v="51"/>
    <n v="4.5999999999999996"/>
    <n v="10652"/>
    <n v="8"/>
    <s v="&gt;₹500"/>
    <s v="Medium"/>
    <n v="24446340"/>
    <x v="2"/>
  </r>
  <r>
    <s v="B07L9FW9GF"/>
    <s v="Zebronics Zeb-Power Wired USB Mouse, 3-Button, 1200 DPI Optical Sensor, Plug &amp; Play, for Windows/Mac"/>
    <s v="Computers &amp; Accessories"/>
    <m/>
    <n v="149"/>
    <n v="249"/>
    <x v="42"/>
    <n v="4"/>
    <n v="5057"/>
    <n v="8"/>
    <s v="₹200-500"/>
    <s v="Medium"/>
    <n v="1259193"/>
    <x v="0"/>
  </r>
  <r>
    <s v="B08D64C9FN"/>
    <s v="Ant Esports GM320 RGB Optical Wired Gaming Mouse | 8 Programmable Buttons | 12800 DPI"/>
    <s v="Computers &amp; Accessories"/>
    <m/>
    <n v="575"/>
    <n v="2799"/>
    <x v="72"/>
    <n v="4.2"/>
    <n v="8537"/>
    <n v="8"/>
    <s v="&gt;₹500"/>
    <s v="High"/>
    <n v="23895063"/>
    <x v="1"/>
  </r>
  <r>
    <s v="B07S7DCJKS"/>
    <s v="IT2M Designer Mouse Pad for Laptop/Computer (9.2 X 7.6 Inches, 12788)"/>
    <s v="Computers &amp; Accessories"/>
    <m/>
    <n v="199"/>
    <n v="499"/>
    <x v="13"/>
    <n v="4.3"/>
    <n v="9998"/>
    <n v="8"/>
    <s v="₹200-500"/>
    <s v="High"/>
    <n v="4989002"/>
    <x v="1"/>
  </r>
  <r>
    <s v="B0BDS8MY8J"/>
    <s v="Lapster Caddy for ssd and HDD, Optical Bay 2nd Hard Drive Caddy, Caddy 9.5mm for Laptop"/>
    <s v="Computers &amp; Accessories"/>
    <m/>
    <n v="199"/>
    <n v="999"/>
    <x v="22"/>
    <n v="4.2"/>
    <n v="362"/>
    <n v="8"/>
    <s v="&gt;₹500"/>
    <s v="High"/>
    <n v="361638"/>
    <x v="1"/>
  </r>
  <r>
    <s v="B08LW31NQ6"/>
    <s v="Lenovo 600 Bluetooth 5.0 Silent Mouse: Compact, Portable, Dongle-Free Multi-Device connectivity with Microsoft Swift Pair | 3-Level Adjustable DPI up to 2400 | Battery Life: up to 1 yr"/>
    <s v="Computers &amp; Accessories"/>
    <m/>
    <n v="1439"/>
    <n v="2890"/>
    <x v="9"/>
    <n v="4.5"/>
    <n v="4099"/>
    <n v="8"/>
    <s v="&gt;₹500"/>
    <s v="High"/>
    <n v="11846110"/>
    <x v="0"/>
  </r>
  <r>
    <s v="B0994GP1CX"/>
    <s v="LS LAPSTER Quality Assured Universal Silicone 15.6&quot; Keyboard Protector Skin|| Keyboard Dust Cover|| Keyboard Skin for 15.6&quot; Laptop| 15.6&quot; Keyguard| (3.93 x 11.81 x 0.39 inches)"/>
    <s v="Computers &amp; Accessories"/>
    <m/>
    <n v="115"/>
    <n v="999"/>
    <x v="39"/>
    <n v="3.3"/>
    <n v="5692"/>
    <n v="8"/>
    <s v="&gt;₹500"/>
    <s v="High"/>
    <n v="5686308"/>
    <x v="1"/>
  </r>
  <r>
    <s v="B07H8W9PB6"/>
    <s v="KLAM LCD Writing Tablet Screenwriting Toys Board Smart Digital E-Note Pad 8.5 Inch Light Weight Magic Slate for Drawing Playing Noting by Kids and Adults Best Birthday Gift Girls Boys, Multicolor"/>
    <s v="Computers &amp; Accessories"/>
    <m/>
    <n v="175"/>
    <n v="499"/>
    <x v="7"/>
    <n v="4.0999999999999996"/>
    <n v="21"/>
    <n v="8"/>
    <s v="₹200-500"/>
    <s v="High"/>
    <n v="10479"/>
    <x v="1"/>
  </r>
  <r>
    <s v="B08D9NDZ1Y"/>
    <s v="HP Deskjet 2331 Colour Printer, Scanner and Copier for Home/Small Office, Compact Size, Reliable, Easy Set-Up Through Smart App On Your Pc Connected Through USB, Ideal for Home."/>
    <s v="Computers &amp; Accessories"/>
    <m/>
    <n v="3999"/>
    <n v="4332.96"/>
    <x v="53"/>
    <n v="3.5"/>
    <n v="21762"/>
    <n v="8"/>
    <s v="&gt;₹500"/>
    <s v="Low"/>
    <n v="94293875.519999996"/>
    <x v="3"/>
  </r>
  <r>
    <s v="B0085IATT6"/>
    <s v="D-Link DIR-615 Wi-fi Ethernet-N300 Single_band 300Mbps Router, Mobile App Support, Router | AP | Repeater | Client Modes(Black)"/>
    <s v="Computers &amp; Accessories"/>
    <m/>
    <n v="899"/>
    <n v="1800"/>
    <x v="9"/>
    <n v="4.0999999999999996"/>
    <n v="22375"/>
    <n v="8"/>
    <s v="&gt;₹500"/>
    <s v="High"/>
    <n v="40275000"/>
    <x v="0"/>
  </r>
  <r>
    <s v="B08WJ86PV2"/>
    <s v="RPM Euro Games Gaming Mousepad Speed Type Extended Large (Size - 800 mm x 300 mm x 3 mm)"/>
    <s v="Computers &amp; Accessories"/>
    <m/>
    <n v="299"/>
    <n v="990"/>
    <x v="17"/>
    <n v="4.5"/>
    <n v="2453"/>
    <n v="8"/>
    <s v="&gt;₹500"/>
    <s v="High"/>
    <n v="2428470"/>
    <x v="1"/>
  </r>
  <r>
    <s v="B078HRR1XV"/>
    <s v="Wacom One by CTL-472/K0-CX Digital Drawing Graphics Pen Tablet (Red &amp; Black) Small (6-inch x 3.5-inch)(15x8cm) | Battery Free Cordless Pen with 2048 Pressure Level"/>
    <s v="Computers &amp; Accessories"/>
    <m/>
    <n v="3303"/>
    <n v="4699"/>
    <x v="55"/>
    <n v="4.4000000000000004"/>
    <n v="13544"/>
    <n v="8"/>
    <s v="&gt;₹500"/>
    <s v="Medium"/>
    <n v="63643256"/>
    <x v="2"/>
  </r>
  <r>
    <s v="B09P22HXH6"/>
    <s v="Lenovo 300 FHD Webcam with Full Stereo Dual Built-in mics | FHD 1080P 2.1 Megapixel CMOS Camera |Privacy Shutter | Ultra-Wide 95 Lens | 360 Rotation | Flexible Mount, Plug-n-Play | Cloud Grey"/>
    <s v="Computers &amp; Accessories"/>
    <m/>
    <n v="1890"/>
    <n v="5490"/>
    <x v="35"/>
    <n v="4.0999999999999996"/>
    <n v="10976"/>
    <n v="8"/>
    <s v="&gt;₹500"/>
    <s v="High"/>
    <n v="60258240"/>
    <x v="1"/>
  </r>
  <r>
    <s v="B07YWS9SP9"/>
    <s v="Zebronics, ZEB-NC3300 USB Powered Laptop Cooling Pad with Dual Fan, Dual USB Port and Blue LED Lights"/>
    <s v="Computers &amp; Accessories"/>
    <m/>
    <n v="599"/>
    <n v="999"/>
    <x v="42"/>
    <n v="4"/>
    <n v="7601"/>
    <n v="8"/>
    <s v="&gt;₹500"/>
    <s v="Medium"/>
    <n v="7593399"/>
    <x v="0"/>
  </r>
  <r>
    <s v="B08WLY8V9S"/>
    <s v="Tukzer Gel Mouse Pad Wrist Rest Memory-Foam Ergonomic Mousepad| Cushion Wrist Support &amp; Pain Relief| Suitable for Gaming, Computer, Laptop, Home &amp; Office Non-Slip Rubber Base (Blue)"/>
    <s v="Computers &amp; Accessories"/>
    <m/>
    <n v="425"/>
    <n v="899"/>
    <x v="4"/>
    <n v="4.5"/>
    <n v="4219"/>
    <n v="8"/>
    <s v="&gt;₹500"/>
    <s v="High"/>
    <n v="3792881"/>
    <x v="0"/>
  </r>
  <r>
    <s v="B07YNHCW6N"/>
    <s v="Robustrion Smart Trifold Hard Back Flip Stand Case Cover for Apple iPad 10.2 Cover iPad 9th Generation Cover 2021 8th Gen 2020 7th Gen 2019 Generation Case - Black"/>
    <s v="Computers &amp; Accessories"/>
    <m/>
    <n v="549"/>
    <n v="2499"/>
    <x v="52"/>
    <n v="4.3"/>
    <n v="5556"/>
    <n v="8"/>
    <s v="&gt;₹500"/>
    <s v="High"/>
    <n v="13884444"/>
    <x v="1"/>
  </r>
  <r>
    <s v="B01MQ2A86A"/>
    <s v="Logitech M331 Silent Plus Wireless Mouse, 2.4GHz with USB Nano Receiver, 1000 DPI Optical Tracking, 3 Buttons, 24 Month Life Battery, PC/Mac/Laptop - Black"/>
    <s v="Computers &amp; Accessories"/>
    <m/>
    <n v="1295"/>
    <n v="1645"/>
    <x v="71"/>
    <n v="4.5999999999999996"/>
    <n v="12375"/>
    <n v="8"/>
    <s v="&gt;₹500"/>
    <s v="Low"/>
    <n v="20356875"/>
    <x v="2"/>
  </r>
  <r>
    <s v="B0BHYJ8CVF"/>
    <s v="Portronics Key2 Combo Multimedia USB Wireless Keyboard and Mouse Set with 2.4 GHz Wireless Technology, Soft &amp; Silent Button, Compact Size (Grey)"/>
    <s v="Computers &amp; Accessories"/>
    <m/>
    <n v="1149"/>
    <n v="1499"/>
    <x v="8"/>
    <n v="4.0999999999999996"/>
    <n v="10443"/>
    <n v="8"/>
    <s v="&gt;₹500"/>
    <s v="Low"/>
    <n v="15654057"/>
    <x v="2"/>
  </r>
  <r>
    <s v="B0BCVJ3PVP"/>
    <s v="SupCares Laptop Stand 7 Height Adjustable, Aluminium, Ventilated, Foldable, Portable Laptop Holder for Desk &amp; Table Mount Upto 15.6 inch Laptop with Carry Pouch (Silver)"/>
    <s v="Computers &amp; Accessories"/>
    <m/>
    <n v="499"/>
    <n v="1299"/>
    <x v="26"/>
    <n v="4.5"/>
    <n v="434"/>
    <n v="8"/>
    <s v="&gt;₹500"/>
    <s v="High"/>
    <n v="563766"/>
    <x v="1"/>
  </r>
  <r>
    <s v="B09TMZ1MF8"/>
    <s v="Western Digital WD Green SATA 240GB Internal SSD Solid State Drive - SATA 6Gb/s 2.5 inches - WDS240G3G0A"/>
    <s v="Computers &amp; Accessories"/>
    <m/>
    <n v="1709"/>
    <n v="4000"/>
    <x v="36"/>
    <n v="4.4000000000000004"/>
    <n v="3029"/>
    <n v="8"/>
    <s v="&gt;₹500"/>
    <s v="High"/>
    <n v="12116000"/>
    <x v="0"/>
  </r>
  <r>
    <s v="B08LT9BMPP"/>
    <s v="Logitech G102 USB Light Sync Gaming Mouse with Customizable RGB Lighting, 6 Programmable Buttons, Gaming Grade Sensor, 8K DPI Tracking, 16.8mn Color, Light Weight - Black"/>
    <s v="Computers &amp; Accessories"/>
    <m/>
    <n v="1495"/>
    <n v="1995"/>
    <x v="18"/>
    <n v="4.5"/>
    <n v="10541"/>
    <n v="8"/>
    <s v="&gt;₹500"/>
    <s v="Low"/>
    <n v="21029295"/>
    <x v="2"/>
  </r>
  <r>
    <s v="B09F3PDDRF"/>
    <s v="Lapster USB 3.0 sata Cable for 2.5 inch SSD and HDD , USB 3.0 to SATA III Hard Driver Adapter , sata to USB Cable-(Blue)"/>
    <s v="Computers &amp; Accessories"/>
    <m/>
    <n v="349"/>
    <n v="999"/>
    <x v="7"/>
    <n v="3.9"/>
    <n v="817"/>
    <n v="8"/>
    <s v="&gt;₹500"/>
    <s v="High"/>
    <n v="816183"/>
    <x v="1"/>
  </r>
  <r>
    <s v="B07DJ5KYDZ"/>
    <s v="Lenovo GX20L29764 65W Laptop Adapter/Charger with Power Cord for Select Models of Lenovo (Round pin) (Black)"/>
    <s v="Computers &amp; Accessories"/>
    <m/>
    <n v="1249"/>
    <n v="2796"/>
    <x v="11"/>
    <n v="4.4000000000000004"/>
    <n v="4598"/>
    <n v="8"/>
    <s v="&gt;₹500"/>
    <s v="High"/>
    <n v="12856008"/>
    <x v="0"/>
  </r>
  <r>
    <s v="B009LJ2BXA"/>
    <s v="Hp Wired On Ear Headphones With Mic With 3.5 Mm Drivers, In-Built Noise Cancelling, Foldable And Adjustable For Laptop/Pc/Office/Home/ 1 Year Warranty (B4B09Pa)"/>
    <s v="Computers &amp; Accessories"/>
    <m/>
    <n v="649"/>
    <n v="999"/>
    <x v="51"/>
    <n v="3.5"/>
    <n v="7222"/>
    <n v="8"/>
    <s v="&gt;₹500"/>
    <s v="Medium"/>
    <n v="7214778"/>
    <x v="2"/>
  </r>
  <r>
    <s v="B09BVCVTBC"/>
    <s v="Redragon K617 Fizz 60% Wired RGB Gaming Keyboard, 61 Keys Compact Mechanical Keyboard w/White and Grey Color Keycaps, Linear Red Switch, Pro Driver/Software Supported"/>
    <s v="Computers &amp; Accessories"/>
    <m/>
    <n v="2649"/>
    <n v="3499"/>
    <x v="58"/>
    <n v="4.5"/>
    <n v="1271"/>
    <n v="8"/>
    <s v="&gt;₹500"/>
    <s v="Low"/>
    <n v="4447229"/>
    <x v="2"/>
  </r>
  <r>
    <s v="B07SY4C3TD"/>
    <s v="HP GT 53 XL Cartridge Ink"/>
    <s v="Computers &amp; Accessories"/>
    <m/>
    <n v="596"/>
    <n v="723"/>
    <x v="54"/>
    <n v="4.4000000000000004"/>
    <n v="3219"/>
    <n v="8"/>
    <s v="&gt;₹500"/>
    <s v="Low"/>
    <n v="2327337"/>
    <x v="3"/>
  </r>
  <r>
    <s v="B07GLNJC25"/>
    <s v="ZEBRONICS Zeb-100HB 4 Ports USB Hub for Laptop, PC Computers, Plug &amp; Play, Backward Compatible - Black"/>
    <s v="Computers &amp; Accessories"/>
    <m/>
    <n v="330"/>
    <n v="499"/>
    <x v="73"/>
    <n v="3.7"/>
    <n v="8566"/>
    <n v="8"/>
    <s v="₹200-500"/>
    <s v="Medium"/>
    <n v="4274434"/>
    <x v="2"/>
  </r>
  <r>
    <s v="B07TMCXRFV"/>
    <s v="ESR Screen Protector Compatible with iPad Pro 11 Inch (2022/2021/2020/2018) and iPad Air 5/4 (2022/2020, 10.9 Inch), Tempered-Glass Film with Alignment Frame, Scratch Resistant, HD Clarity, 2 Pack"/>
    <s v="Computers &amp; Accessories"/>
    <m/>
    <n v="1234"/>
    <n v="1599"/>
    <x v="8"/>
    <n v="4.5"/>
    <n v="16680"/>
    <n v="8"/>
    <s v="&gt;₹500"/>
    <s v="Low"/>
    <n v="26671320"/>
    <x v="2"/>
  </r>
  <r>
    <s v="B01EJ5MM5M"/>
    <s v="Canon PIXMA MG2577s All-in-One Inkjet Colour Printer with 1 Additional Colour Cartridge"/>
    <s v="Computers &amp; Accessories"/>
    <m/>
    <n v="3498"/>
    <n v="3875"/>
    <x v="69"/>
    <n v="3.4"/>
    <n v="12185"/>
    <n v="8"/>
    <s v="&gt;₹500"/>
    <s v="Low"/>
    <n v="47216875"/>
    <x v="3"/>
  </r>
  <r>
    <s v="B08J82K4GX"/>
    <s v="Samsung 24-inch(60.46cm) FHD Monitor, IPS, 75 Hz, Bezel Less Design, AMD FreeSync, Flicker Free, HDMI, D-sub, (LF24T350FHWXXL, Dark Blue Gray)"/>
    <s v="Computers &amp; Accessories"/>
    <m/>
    <n v="10099"/>
    <n v="19110"/>
    <x v="40"/>
    <n v="4.3"/>
    <n v="2623"/>
    <n v="8"/>
    <s v="&gt;₹500"/>
    <s v="Medium"/>
    <n v="50125530"/>
    <x v="0"/>
  </r>
  <r>
    <s v="B07Z1Z77ZZ"/>
    <s v="AirCase Protective Laptop Bag Sleeve fits Upto 14.1&quot; Laptop/ MacBook, Wrinkle Free, Padded, Waterproof Light Neoprene case Cover Pouch, for Men &amp; Women, Black- 6 Months Warranty"/>
    <s v="Computers &amp; Accessories"/>
    <m/>
    <n v="449"/>
    <n v="999"/>
    <x v="11"/>
    <n v="4.3"/>
    <n v="9701"/>
    <n v="8"/>
    <s v="&gt;₹500"/>
    <s v="High"/>
    <n v="9691299"/>
    <x v="0"/>
  </r>
  <r>
    <s v="B08FGNPQ9X"/>
    <s v="Zinq UPS for Router, Mini UPS for 12V WiFi Router Broadband Modem with Upto 4 Hours Power Backup, Upto 2Amp, Works with Existing Adapter, Also Works with Set-top Box, Smart Camera, CCTV (Black)"/>
    <s v="Computers &amp; Accessories"/>
    <m/>
    <n v="1199"/>
    <n v="2999"/>
    <x v="13"/>
    <n v="4.0999999999999996"/>
    <n v="10725"/>
    <n v="8"/>
    <s v="&gt;₹500"/>
    <s v="High"/>
    <n v="32164275"/>
    <x v="1"/>
  </r>
  <r>
    <s v="B07NTKGW45"/>
    <s v="SaleOn‚Ñ¢ Portable Storage Organizer Bag for Earphone USB Cable Power Bank Mobile Charger Digital Gadget Hard Disk, Water Resistance Material - Dark Grey"/>
    <s v="Computers &amp; Accessories"/>
    <m/>
    <n v="397"/>
    <n v="899"/>
    <x v="29"/>
    <n v="4"/>
    <n v="3025"/>
    <n v="8"/>
    <s v="&gt;₹500"/>
    <s v="High"/>
    <n v="2719475"/>
    <x v="0"/>
  </r>
  <r>
    <s v="B08J4PL1Z3"/>
    <s v="RPM Euro Games Laptop/PC Controller Wired for Windows - 7, 8, 8.1, 10 and XP, Ps3(Upgraded with XYAB Buttons)"/>
    <s v="Computers &amp; Accessories"/>
    <m/>
    <n v="699"/>
    <n v="1490"/>
    <x v="4"/>
    <n v="4"/>
    <n v="5736"/>
    <n v="8"/>
    <s v="&gt;₹500"/>
    <s v="High"/>
    <n v="8546640"/>
    <x v="0"/>
  </r>
  <r>
    <s v="B09939XJX8"/>
    <s v="TVARA LCD Writing Tablet, 8.5&quot; Inch Colorful Toddler Doodle Board Drawing Tablet, Erasable Reusable Electronic Drawing Pads, Educational and Learning Tool for 3-6 Years Old Boy and Girls Mix Colors"/>
    <s v="Computers &amp; Accessories"/>
    <m/>
    <n v="354"/>
    <n v="1500"/>
    <x v="74"/>
    <n v="4"/>
    <n v="1026"/>
    <n v="8"/>
    <s v="&gt;₹500"/>
    <s v="High"/>
    <n v="1539000"/>
    <x v="1"/>
  </r>
  <r>
    <s v="B09MDCZJXS"/>
    <s v="Wings Phantom Pro Earphones Gaming Earbuds with LED Battery Indicator, 50ms Low Latency, Bluetooth 5.3, 40 Hours Playtime, MEMs Mic, IPX4 Resist, 12mm Driver, 500mah case, Headphones, (Black TWS)"/>
    <s v="Computers &amp; Accessories"/>
    <m/>
    <n v="1199"/>
    <n v="5499"/>
    <x v="52"/>
    <n v="3.8"/>
    <n v="2043"/>
    <n v="8"/>
    <s v="&gt;₹500"/>
    <s v="High"/>
    <n v="11234457"/>
    <x v="1"/>
  </r>
  <r>
    <s v="B08CTQP51L"/>
    <s v="Robustrion [Anti-Scratch] &amp; [Smudge Proof] [S Pen Compatible] Premium Tempered Glass Screen Protector for Samsung Tab S6 Lite 10.4 inch SM-P610/615 [Bubble Free]"/>
    <s v="Computers &amp; Accessories"/>
    <m/>
    <n v="379"/>
    <n v="1499"/>
    <x v="33"/>
    <n v="4.2"/>
    <n v="4149"/>
    <n v="8"/>
    <s v="&gt;₹500"/>
    <s v="High"/>
    <n v="6219351"/>
    <x v="1"/>
  </r>
  <r>
    <s v="B0BG62HMDJ"/>
    <s v="Cablet 2.5 Inch SATA USB 3.0 HDD/SSD Portable External Enclosure for 7mm and 9.5mm, Tool-Free Design, Supports UASP Max 6TB"/>
    <s v="Computers &amp; Accessories"/>
    <m/>
    <n v="499"/>
    <n v="775"/>
    <x v="61"/>
    <n v="4.3"/>
    <n v="74"/>
    <n v="8"/>
    <s v="&gt;₹500"/>
    <s v="Medium"/>
    <n v="57350"/>
    <x v="2"/>
  </r>
  <r>
    <s v="B08GTYFC37"/>
    <s v="SanDisk 1TB Extreme Portable SSD 1050MB/s R, 1000MB/s W,Upto 2 Meter Drop Protection with IP55 Water/dust Resistance, HW Encryption, PC,MAC &amp; TypeC Smartphone Compatible, 5Y Warranty, External SSD"/>
    <s v="Computers &amp; Accessories"/>
    <m/>
    <n v="10389"/>
    <n v="32000"/>
    <x v="34"/>
    <n v="4.4000000000000004"/>
    <n v="41398"/>
    <n v="8"/>
    <s v="&gt;₹500"/>
    <s v="High"/>
    <n v="1324736000"/>
    <x v="1"/>
  </r>
  <r>
    <s v="B08SBH499M"/>
    <s v="ZEBRONICS Zeb-Warrior II 10 watts 2.0 Multimedia Speaker with RGB Lights, USB Powered, AUX Input, Volume Control Pod for PC, Laptops, Desktop"/>
    <s v="Computers &amp; Accessories"/>
    <m/>
    <n v="649"/>
    <n v="1300"/>
    <x v="9"/>
    <n v="4.0999999999999996"/>
    <n v="5195"/>
    <n v="8"/>
    <s v="&gt;₹500"/>
    <s v="High"/>
    <n v="6753500"/>
    <x v="0"/>
  </r>
  <r>
    <s v="B08FYB5HHK"/>
    <s v="TP-Link UE300C USB Type-C to RJ45 Gigabit Ethernet Network Adapter/RJ45 LAN Wired Adapter for Ultrabook, Chromebook, Laptop, Desktop, Plug &amp; Play, USB 3.0, Foldable and Portable Design"/>
    <s v="Computers &amp; Accessories"/>
    <m/>
    <n v="1199"/>
    <n v="1999"/>
    <x v="42"/>
    <n v="4.5"/>
    <n v="22420"/>
    <n v="8"/>
    <s v="&gt;₹500"/>
    <s v="Medium"/>
    <n v="44817580"/>
    <x v="0"/>
  </r>
  <r>
    <s v="B09GBBJV72"/>
    <s v="HP 330 Wireless Black Keyboard and Mouse Set with Numeric Keypad, 2.4GHz Wireless Connection and 1600 DPI, USB Receiver, LED Indicators , Black(2V9E6AA)"/>
    <s v="Computers &amp; Accessories"/>
    <m/>
    <n v="1409"/>
    <n v="2199"/>
    <x v="61"/>
    <n v="3.9"/>
    <n v="427"/>
    <n v="8"/>
    <s v="&gt;₹500"/>
    <s v="Medium"/>
    <n v="938973"/>
    <x v="2"/>
  </r>
  <r>
    <s v="B07P434WJY"/>
    <s v="RC PRINT GI 790 Ink Refill for Canon G1000, G1010, G1100, G2000, G2002, G2010, G2012, G2100, G3000, G3010, G3012, G3100, G4000, G4010"/>
    <s v="Computers &amp; Accessories"/>
    <m/>
    <n v="549"/>
    <n v="1999"/>
    <x v="20"/>
    <n v="4.3"/>
    <n v="1367"/>
    <n v="8"/>
    <s v="&gt;₹500"/>
    <s v="High"/>
    <n v="2732633"/>
    <x v="1"/>
  </r>
  <r>
    <s v="B07T9FV9YP"/>
    <s v="Redgear Cloak Wired RGB Wired Over Ear Gaming Headphones with Mic for PC"/>
    <s v="Computers &amp; Accessories"/>
    <m/>
    <n v="749"/>
    <n v="1799"/>
    <x v="24"/>
    <n v="4"/>
    <n v="13199"/>
    <n v="8"/>
    <s v="&gt;₹500"/>
    <s v="High"/>
    <n v="23745001"/>
    <x v="0"/>
  </r>
  <r>
    <s v="B08WKFSN84"/>
    <s v="Wayona Type C To Type C 65W/3.25A Nylon Braided Fast Charging Cable Compatible For Laptop, Macbook, Samsung Galaxy M33 M53 M51 S20 Ultra, A71, A53, A51, Ipad Pro 2018 (1M, Grey)"/>
    <s v="Computers &amp; Accessories"/>
    <m/>
    <n v="379"/>
    <n v="1099"/>
    <x v="35"/>
    <n v="4.3"/>
    <n v="2806"/>
    <n v="8"/>
    <s v="&gt;₹500"/>
    <s v="High"/>
    <n v="3083794"/>
    <x v="1"/>
  </r>
  <r>
    <s v="B08TR61BVK"/>
    <s v="Tabelito¬Æ Polyester Foam, Nylon Hybrid laptopss Bag Sleeve Case Cover Pouch for laptopss Apple/Dell/Lenovo/ Asus/ Hp/Samsung/Mi/MacBook/Ultrabook/Thinkpad/Ideapad/Surfacepro (15.6 inches /39.6cm, Blue) laptopsss"/>
    <s v="Computers &amp; Accessories"/>
    <m/>
    <n v="299"/>
    <n v="1499"/>
    <x v="22"/>
    <n v="4.2"/>
    <n v="2868"/>
    <n v="8"/>
    <s v="&gt;₹500"/>
    <s v="High"/>
    <n v="4299132"/>
    <x v="1"/>
  </r>
  <r>
    <s v="B0B2CPVXHX"/>
    <s v="Robustrion Anti-Scratch &amp; Smudge Proof Tempered Glass Screen Protector for Xiaomi Mi Pad 5 11 inch"/>
    <s v="Computers &amp; Accessories"/>
    <m/>
    <n v="379"/>
    <n v="1499"/>
    <x v="33"/>
    <n v="4.0999999999999996"/>
    <n v="670"/>
    <n v="8"/>
    <s v="&gt;₹500"/>
    <s v="High"/>
    <n v="1004330"/>
    <x v="1"/>
  </r>
  <r>
    <s v="B08461VC1Z"/>
    <s v="Scarters Mouse Pad, Desk Mat Extended for Work from Home/Office/Gaming | Vegan PU Leather | Anti-Skid, Anti-Slip, Reversible Splash-Proof ‚Äì Deskspread ~ Navy Blue &amp; Yellow"/>
    <s v="Computers &amp; Accessories"/>
    <m/>
    <n v="999"/>
    <n v="1995"/>
    <x v="9"/>
    <n v="4.5"/>
    <n v="7317"/>
    <n v="8"/>
    <s v="&gt;₹500"/>
    <s v="High"/>
    <n v="14597415"/>
    <x v="0"/>
  </r>
  <r>
    <s v="B07LFWP97N"/>
    <s v="Gizga Essentials Laptop Bag Sleeve Case Cover Pouch with Handle for 14.1 Inch Laptop for Men &amp; Women, Padded Laptop Compartment, Premium Zipper Closure, Water Repellent Nylon Fabric, Grey"/>
    <s v="Computers &amp; Accessories"/>
    <m/>
    <n v="269"/>
    <n v="1099"/>
    <x v="74"/>
    <n v="4.0999999999999996"/>
    <n v="1092"/>
    <n v="8"/>
    <s v="&gt;₹500"/>
    <s v="High"/>
    <n v="1200108"/>
    <x v="1"/>
  </r>
  <r>
    <s v="B07W9KYT62"/>
    <s v="TP-Link AC1200 Archer A6 Smart WiFi, 5GHz Gigabit Dual Band MU-MIMO Wireless Internet Router, Long Range Coverage by 4 Antennas, Qualcomm Chipset"/>
    <s v="Computers &amp; Accessories"/>
    <m/>
    <n v="2499"/>
    <n v="3999"/>
    <x v="15"/>
    <n v="4.4000000000000004"/>
    <n v="12679"/>
    <n v="8"/>
    <s v="&gt;₹500"/>
    <s v="Medium"/>
    <n v="50703321"/>
    <x v="2"/>
  </r>
  <r>
    <s v="B08D9MNH4B"/>
    <s v="HP Deskjet 2723 AIO Printer, Copy, Scan, WiFi, Bluetooth, USB, Simple Setup Smart App, Ideal for Home."/>
    <s v="Computers &amp; Accessories"/>
    <m/>
    <n v="5899"/>
    <n v="7005"/>
    <x v="75"/>
    <n v="3.6"/>
    <n v="4199"/>
    <n v="8"/>
    <s v="&gt;₹500"/>
    <s v="Low"/>
    <n v="29413995"/>
    <x v="3"/>
  </r>
  <r>
    <s v="B09MKG4ZCM"/>
    <s v="Xiaomi Mi 4A Dual_Band Ethernet 1200Mbps Speed Router| 2.4GHz &amp; 5GHz Frequency|128MB RAM | DualCore 4 Thread CPU|4 Omni Directional Antenna|Mi Wi-Fi app-Parental Control &amp; Anti Hacking|Repeater, White"/>
    <s v="Computers &amp; Accessories"/>
    <m/>
    <n v="1565"/>
    <n v="2999"/>
    <x v="46"/>
    <n v="4"/>
    <n v="11113"/>
    <n v="8"/>
    <s v="&gt;₹500"/>
    <s v="Medium"/>
    <n v="33327887"/>
    <x v="0"/>
  </r>
  <r>
    <s v="B07222HQKP"/>
    <s v="Orico 2.5&quot;(6.3cm) USB 3.0 HDD Enclosure Case Cover for SATA SSD HDD | SATA SSD HDD Enclosure High Speed USB 3.0 | Tool Free Installation | Black"/>
    <s v="Computers &amp; Accessories"/>
    <m/>
    <n v="657"/>
    <n v="999"/>
    <x v="73"/>
    <n v="4.3"/>
    <n v="13944"/>
    <n v="8"/>
    <s v="&gt;₹500"/>
    <s v="Medium"/>
    <n v="13930056"/>
    <x v="2"/>
  </r>
  <r>
    <s v="B00NFD0ETQ"/>
    <s v="Logitech G402 Hyperion Fury USB Wired Gaming Mouse, 4,000 DPI, Lightweight, 8 Programmable Buttons, Compatible for PC/Mac - Black"/>
    <s v="Computers &amp; Accessories"/>
    <m/>
    <n v="1995"/>
    <n v="2895"/>
    <x v="76"/>
    <n v="4.5999999999999996"/>
    <n v="10760"/>
    <n v="8"/>
    <s v="&gt;₹500"/>
    <s v="Medium"/>
    <n v="31150200"/>
    <x v="2"/>
  </r>
  <r>
    <s v="B0148NPH9I"/>
    <s v="Logitech K380 Wireless Multi-Device Keyboard for Windows, Apple iOS, Apple TV Android or Chrome, Bluetooth, Compact Space-Saving Design, PC/Mac/Laptop/Smartphone/Tablet (Dark Grey)"/>
    <s v="Computers &amp; Accessories"/>
    <m/>
    <n v="2640"/>
    <n v="3195"/>
    <x v="37"/>
    <n v="4.5"/>
    <n v="16146"/>
    <n v="8"/>
    <s v="&gt;₹500"/>
    <s v="Low"/>
    <n v="51586470"/>
    <x v="3"/>
  </r>
  <r>
    <s v="B01JOFKL0A"/>
    <s v="Canon PIXMA E477 All-in-One Wireless Ink Efficient Colour Printer (White/Blue)"/>
    <s v="Computers &amp; Accessories"/>
    <m/>
    <n v="5299"/>
    <n v="6355"/>
    <x v="37"/>
    <n v="3.9"/>
    <n v="8280"/>
    <n v="8"/>
    <s v="&gt;₹500"/>
    <s v="Low"/>
    <n v="52619400"/>
    <x v="3"/>
  </r>
  <r>
    <s v="B079S811J3"/>
    <s v="Redgear Cosmo 7,1 Usb Gaming Wired Over Ear Headphones With Mic With Virtual Surround Sound,50Mm Driver, Rgb Leds &amp; Remote Control(Black)"/>
    <s v="Computers &amp; Accessories"/>
    <m/>
    <n v="1990"/>
    <n v="2999"/>
    <x v="73"/>
    <n v="4.3"/>
    <n v="14237"/>
    <n v="8"/>
    <s v="&gt;₹500"/>
    <s v="Medium"/>
    <n v="42696763"/>
    <x v="2"/>
  </r>
  <r>
    <s v="B07L1N3TJX"/>
    <s v="Artis AR-45W-MG2 45 Watts MG2 Laptop Adapter/Charger Compatible with MB Air 13‚Äù &amp; MB Air 11‚Äù (14.5 V, 3.1 A) Connector: MG2 (T Tip Connector)"/>
    <s v="Computers &amp; Accessories"/>
    <m/>
    <n v="1699"/>
    <n v="3499"/>
    <x v="19"/>
    <n v="3.6"/>
    <n v="7689"/>
    <n v="8"/>
    <s v="&gt;₹500"/>
    <s v="High"/>
    <n v="26903811"/>
    <x v="0"/>
  </r>
  <r>
    <s v="B08TDJ5BVF"/>
    <s v="E-COSMOS 5V 1.2W Portable Flexible USB LED Light (Colours May Vary, Small, EC-POF1)"/>
    <s v="Computers &amp; Accessories"/>
    <m/>
    <n v="39"/>
    <n v="39"/>
    <x v="21"/>
    <n v="3.8"/>
    <n v="3344"/>
    <n v="8"/>
    <s v="&lt;₹200"/>
    <s v="Low"/>
    <n v="130416"/>
    <x v="3"/>
  </r>
  <r>
    <s v="B09XXZXQC1"/>
    <s v="Xiaomi Pad 5| Qualcomm Snapdragon 860| 120Hz Refresh Rate| 6GB, 128GB| 2.5K+ Display (10.95-inch/27.81cm)|1 Billion Colours| Dolby Vision Atmos| Quad Speakers| Wi-Fi| Gray"/>
    <s v="Computers &amp; Accessories"/>
    <m/>
    <n v="26999"/>
    <n v="37999"/>
    <x v="43"/>
    <n v="4.5999999999999996"/>
    <n v="2886"/>
    <n v="4"/>
    <s v="&gt;₹500"/>
    <s v="Low"/>
    <n v="109665114"/>
    <x v="2"/>
  </r>
  <r>
    <s v="B0BHVPTM2C"/>
    <s v="HB Plus Folding Height Adjustable Aluminum Foldable Portable Adjustment Desktop Laptop Holder Riser Stand"/>
    <s v="Computers &amp; Accessories"/>
    <m/>
    <n v="398"/>
    <n v="1949"/>
    <x v="22"/>
    <n v="4"/>
    <n v="75"/>
    <n v="8"/>
    <s v="&gt;₹500"/>
    <s v="High"/>
    <n v="146175"/>
    <x v="1"/>
  </r>
  <r>
    <s v="B01NBX5RSB"/>
    <s v="HP 65W AC Laptops Charger Adapter 4.5mm for HP Pavilion Black (Without Power Cable)"/>
    <s v="Computers &amp; Accessories"/>
    <m/>
    <n v="770"/>
    <n v="1547"/>
    <x v="9"/>
    <n v="4.3"/>
    <n v="2585"/>
    <n v="8"/>
    <s v="&gt;₹500"/>
    <s v="High"/>
    <n v="3998995"/>
    <x v="0"/>
  </r>
  <r>
    <s v="B08497Z1MQ"/>
    <s v="HP M270 Backlit USB Wired Gaming Mouse with 6 Buttons, 4-Speed Customizable 2400 DPI, Ergonomic Design, Breathing LED Lighting, Metal Scroll Wheel, Lightweighted / 3 Years Warranty (7ZZ87AA), Black"/>
    <s v="Computers &amp; Accessories"/>
    <m/>
    <n v="599"/>
    <n v="700"/>
    <x v="77"/>
    <n v="4.3"/>
    <n v="2301"/>
    <n v="8"/>
    <s v="&gt;₹500"/>
    <s v="Low"/>
    <n v="1610700"/>
    <x v="3"/>
  </r>
  <r>
    <s v="B07KNM95JK"/>
    <s v="Foxin FTC 12A / Q2612A Black Laser Toner Cartridge Compatible with Laserjet 1020,M1005,1018,1010,1012,1015,1020 Plus,1022,3015,3020,3030,3050, 3050Z, 3052,3055 (Black)"/>
    <s v="Computers &amp; Accessories"/>
    <m/>
    <n v="598"/>
    <n v="1150"/>
    <x v="46"/>
    <n v="4.0999999999999996"/>
    <n v="2535"/>
    <n v="8"/>
    <s v="&gt;₹500"/>
    <s v="Medium"/>
    <n v="2915250"/>
    <x v="0"/>
  </r>
  <r>
    <s v="B09Q3M3WLJ"/>
    <s v="Robustrion [Anti-Scratch] &amp; [Smudge Proof] [Bubble Free] Premium Tempered Glass Screen Protector Guard for Samsung Galaxy Tab A8 10.5 inch [SM-X200/X205/X207] 2022"/>
    <s v="Computers &amp; Accessories"/>
    <m/>
    <n v="399"/>
    <n v="1499"/>
    <x v="20"/>
    <n v="4"/>
    <n v="691"/>
    <n v="8"/>
    <s v="&gt;₹500"/>
    <s v="High"/>
    <n v="1035809"/>
    <x v="1"/>
  </r>
  <r>
    <s v="B09B9SPC7F"/>
    <s v="PC SQUARE Laptop Tabletop Stand/ Computer Tablet Stand 6 Angles Adjustable Aluminum Ergonomic Foldable Portable Desktop Holder Compatible with MacBook, HP, Dell, Lenovo &amp; All Other Notebook (Silver)"/>
    <s v="Computers &amp; Accessories"/>
    <m/>
    <n v="499"/>
    <n v="1299"/>
    <x v="26"/>
    <n v="4.0999999999999996"/>
    <n v="2740"/>
    <n v="8"/>
    <s v="&gt;₹500"/>
    <s v="High"/>
    <n v="3559260"/>
    <x v="1"/>
  </r>
  <r>
    <s v="B099SD8PRP"/>
    <s v="Lenovo 130 Wireless Compact Mouse, 1K DPI Optical sensor, 2.4GHz Wireless NanoUSB, 10m range, 3button(left,right,scroll) upto 3M left/right clicks, 10 month battery, Ambidextrous, Ergonomic GY51C12380"/>
    <s v="Computers &amp; Accessories"/>
    <m/>
    <n v="579"/>
    <n v="1090"/>
    <x v="40"/>
    <n v="4.4000000000000004"/>
    <n v="3482"/>
    <n v="8"/>
    <s v="&gt;₹500"/>
    <s v="Medium"/>
    <n v="3795380"/>
    <x v="0"/>
  </r>
  <r>
    <s v="B08WKCTFF3"/>
    <s v="ZEBRONICS Aluminium Alloy Laptop Stand, Compatible with 9-15.6 inch Laptops, 7 Angles Adjustable, Anti Slip Silicon Rubber Pads, Foldable, Velvet Pouch Inside, Zeb-NS2000 (Dark Grey)"/>
    <s v="Computers &amp; Accessories"/>
    <m/>
    <n v="899"/>
    <n v="1999"/>
    <x v="11"/>
    <n v="4.4000000000000004"/>
    <n v="1667"/>
    <n v="8"/>
    <s v="&gt;₹500"/>
    <s v="High"/>
    <n v="3332333"/>
    <x v="0"/>
  </r>
  <r>
    <s v="B08498D67S"/>
    <s v="HP K500F Backlit Membrane Wired Gaming Keyboard with Mixed Color Lighting, Metal Panel with Logo Lighting, 26 Anti-Ghosting Keys, and Windows Lock Key / 3 Years Warranty(7ZZ97AA)"/>
    <s v="Computers &amp; Accessories"/>
    <m/>
    <n v="1149"/>
    <n v="1800"/>
    <x v="61"/>
    <n v="4.3"/>
    <n v="4723"/>
    <n v="8"/>
    <s v="&gt;₹500"/>
    <s v="Medium"/>
    <n v="8501400"/>
    <x v="2"/>
  </r>
  <r>
    <s v="B00C3GBCIS"/>
    <s v="GIZGA Club-laptop Neoprene Reversible for 15.6-inches Laptop Sleeve - Black-Red"/>
    <s v="Computers &amp; Accessories"/>
    <m/>
    <n v="249"/>
    <n v="499"/>
    <x v="9"/>
    <n v="4.2"/>
    <n v="22860"/>
    <n v="8"/>
    <s v="₹200-500"/>
    <s v="High"/>
    <n v="11407140"/>
    <x v="0"/>
  </r>
  <r>
    <s v="B00URH5E34"/>
    <s v="Inventis 5V 1.2W Portable Flexible USB LED Light Lamp (Colors may vary)"/>
    <s v="Computers &amp; Accessories"/>
    <m/>
    <n v="39"/>
    <n v="39"/>
    <x v="21"/>
    <n v="3.6"/>
    <n v="13572"/>
    <n v="8"/>
    <s v="&lt;₹200"/>
    <s v="Low"/>
    <n v="529308"/>
    <x v="3"/>
  </r>
  <r>
    <s v="B00EYW1U68"/>
    <s v="TP-Link TL-WA855RE 300 Mbps Wi-Fi Range Extender (White)"/>
    <s v="Computers &amp; Accessories"/>
    <m/>
    <n v="1599"/>
    <n v="3599"/>
    <x v="29"/>
    <n v="4.2"/>
    <n v="16182"/>
    <n v="8"/>
    <s v="&gt;₹500"/>
    <s v="High"/>
    <n v="58239018"/>
    <x v="0"/>
  </r>
  <r>
    <s v="B08Y7MXFMK"/>
    <s v="Offbeat¬Æ - DASH 2.4GHz Wireless + Bluetooth 5.1 Mouse, Multi-Device Dual Mode Slim Rechargeable Silent Click Buttons Wireless Bluetooth Mouse, 3 Adjustable DPI, Works on 2 devices at the same time with a switch button for Windows/Mac/Android/Ipad/Smart TV"/>
    <s v="Computers &amp; Accessories"/>
    <m/>
    <n v="1099"/>
    <n v="1499"/>
    <x v="57"/>
    <n v="4.2"/>
    <n v="2375"/>
    <n v="8"/>
    <s v="&gt;₹500"/>
    <s v="Low"/>
    <n v="3560125"/>
    <x v="2"/>
  </r>
  <r>
    <s v="B08498H13H"/>
    <s v="HP GK320 Wired Full Size RGB Backlight Mechanical Gaming Keyboard, 4 LED Indicators, Mechanical Switches, Double Injection Key Caps, and Windows Lock Key(4QN01AA)"/>
    <s v="Computers &amp; Accessories"/>
    <m/>
    <n v="1519"/>
    <n v="3499"/>
    <x v="36"/>
    <n v="4.3"/>
    <n v="408"/>
    <n v="8"/>
    <s v="&gt;₹500"/>
    <s v="High"/>
    <n v="1427592"/>
    <x v="0"/>
  </r>
  <r>
    <s v="B07W14CHV8"/>
    <s v="CARECASE¬Æ Optical Bay 2nd Hard Drive Caddy, 9.5 mm CD/DVD Drive Slot for SSD and HDD"/>
    <s v="Computers &amp; Accessories"/>
    <m/>
    <n v="199"/>
    <n v="799"/>
    <x v="33"/>
    <n v="4.0999999999999996"/>
    <n v="7333"/>
    <n v="8"/>
    <s v="&gt;₹500"/>
    <s v="High"/>
    <n v="5859067"/>
    <x v="1"/>
  </r>
  <r>
    <s v="B09F5Z694W"/>
    <s v="Canon E4570 All-in-One Wi-Fi Ink Efficient Colour Printer with FAX/ADF/Duplex Printing (Black)- Smart Speaker Compatible, Standard"/>
    <s v="Computers &amp; Accessories"/>
    <m/>
    <n v="8349"/>
    <n v="9625"/>
    <x v="14"/>
    <n v="3.8"/>
    <n v="3652"/>
    <n v="8"/>
    <s v="&gt;₹500"/>
    <s v="Low"/>
    <n v="35150500"/>
    <x v="3"/>
  </r>
  <r>
    <s v="B0B25LQQPC"/>
    <s v="Crucial P3 500GB PCIe 3.0 3D NAND NVMe M.2 SSD, up to 3500MB/s - CT500P3SSD8"/>
    <s v="Computers &amp; Accessories"/>
    <m/>
    <n v="3307"/>
    <n v="6100"/>
    <x v="16"/>
    <n v="4.3"/>
    <n v="2515"/>
    <n v="8"/>
    <s v="&gt;₹500"/>
    <s v="Medium"/>
    <n v="15341500"/>
    <x v="0"/>
  </r>
  <r>
    <s v="B01LYLJ99X"/>
    <s v="HP v222w 64GB USB 2.0 Pen Drive (Silver)"/>
    <s v="Computers &amp; Accessories"/>
    <m/>
    <n v="449"/>
    <n v="1300"/>
    <x v="7"/>
    <n v="4.2"/>
    <n v="4959"/>
    <n v="8"/>
    <s v="&gt;₹500"/>
    <s v="High"/>
    <n v="6446700"/>
    <x v="1"/>
  </r>
  <r>
    <s v="B08CZHGHKH"/>
    <s v="BESTOR¬Æ LCD Writing Tablet/pad 12 inches | Electronic Writing Scribble Board for Kids | Kids Learning Toy | Portable Ruff for LCD Paperless Memo Digital Tablet Notepad E-Writer/Writing/Drawing Pad Home/School/Office (Black)"/>
    <s v="Computers &amp; Accessories"/>
    <m/>
    <n v="499"/>
    <n v="1399"/>
    <x v="1"/>
    <n v="3.9"/>
    <n v="1462"/>
    <n v="8"/>
    <s v="&gt;₹500"/>
    <s v="High"/>
    <n v="2045338"/>
    <x v="1"/>
  </r>
  <r>
    <s v="B0B2RBP83P"/>
    <s v="Lenovo IdeaPad 3 11th Gen Intel Core i3 15.6&quot; FHD Thin &amp; Light Laptop(8GB/512GB SSD/Windows 11/Office 2021/2Yr Warranty/3months Xbox Game Pass/Platinum Grey/1.7Kg), 81X800LGIN"/>
    <s v="Computers &amp; Accessories"/>
    <m/>
    <n v="37247"/>
    <n v="59890"/>
    <x v="15"/>
    <n v="4"/>
    <n v="323"/>
    <n v="8"/>
    <s v="&gt;₹500"/>
    <s v="Medium"/>
    <n v="19344470"/>
    <x v="2"/>
  </r>
  <r>
    <s v="B07QMRHWJD"/>
    <s v="SWAPKART Portable Flexible Adjustable Eye Protection USB LED Desk Light Table Lamp for Reading, Working on PC, Laptop, Power Bank, Bedroom ( Multicolour )"/>
    <s v="Computers &amp; Accessories"/>
    <m/>
    <n v="298"/>
    <n v="999"/>
    <x v="17"/>
    <n v="4.3"/>
    <n v="1552"/>
    <n v="8"/>
    <s v="&gt;₹500"/>
    <s v="High"/>
    <n v="1550448"/>
    <x v="1"/>
  </r>
  <r>
    <s v="B07KSMBL2H"/>
    <s v="AmazonBasics Flexible Premium HDMI Cable (Black, 4K@60Hz, 18Gbps), 3-Foot"/>
    <s v="Electronics "/>
    <s v="HDMICables"/>
    <n v="219"/>
    <n v="700"/>
    <x v="31"/>
    <n v="4.4000000000000004"/>
    <n v="426973"/>
    <n v="8"/>
    <s v="&gt;₹500"/>
    <s v="High"/>
    <n v="298881100"/>
    <x v="1"/>
  </r>
  <r>
    <s v="B0B6F7LX4C"/>
    <s v="MI 80 cm (32 inches) 5A Series HD Ready Smart Android LED TV L32M7-5AIN (Black)"/>
    <s v="Electronics "/>
    <s v="SmartTelevisions"/>
    <n v="13999"/>
    <n v="24999"/>
    <x v="32"/>
    <n v="4.2"/>
    <n v="32840"/>
    <n v="8"/>
    <s v="&gt;₹500"/>
    <s v="Medium"/>
    <n v="820967160"/>
    <x v="0"/>
  </r>
  <r>
    <s v="B08DPLCM6T"/>
    <s v="LG 80 cm (32 inches) HD Ready Smart LED TV 32LM563BPTC (Dark Iron Gray)"/>
    <s v="Electronics "/>
    <s v="SmartTelevisions"/>
    <n v="13490"/>
    <n v="21990"/>
    <x v="67"/>
    <n v="4.3"/>
    <n v="11976"/>
    <n v="8"/>
    <s v="&gt;₹500"/>
    <s v="Medium"/>
    <n v="263352240"/>
    <x v="2"/>
  </r>
  <r>
    <s v="B085194JFL"/>
    <s v="tizum HDMI to VGA Adapter Cable 1080P for Projector, Computer, Laptop, TV, Projectors &amp; TV"/>
    <s v="Electronics "/>
    <s v="HDMICables"/>
    <n v="279"/>
    <n v="499"/>
    <x v="32"/>
    <n v="3.7"/>
    <n v="10962"/>
    <n v="8"/>
    <s v="₹200-500"/>
    <s v="Medium"/>
    <n v="5470038"/>
    <x v="0"/>
  </r>
  <r>
    <s v="B09F6S8BT6"/>
    <s v="Samsung 80 cm (32 Inches) Wondertainment Series HD Ready LED Smart TV UA32T4340BKXXL (Glossy Black)"/>
    <s v="Electronics "/>
    <s v="SmartTelevisions"/>
    <n v="13490"/>
    <n v="22900"/>
    <x v="47"/>
    <n v="4.3"/>
    <n v="16299"/>
    <n v="8"/>
    <s v="&gt;₹500"/>
    <s v="Medium"/>
    <n v="373247100"/>
    <x v="0"/>
  </r>
  <r>
    <s v="B0B1YVCJ2Y"/>
    <s v="Acer 80 cm (32 inches) I Series HD Ready Android Smart LED TV AR32AR2841HDFL (Black)"/>
    <s v="Electronics "/>
    <s v="SmartTelevisions"/>
    <n v="11499"/>
    <n v="19990"/>
    <x v="0"/>
    <n v="4.3"/>
    <n v="4703"/>
    <n v="8"/>
    <s v="&gt;₹500"/>
    <s v="Medium"/>
    <n v="94012970"/>
    <x v="0"/>
  </r>
  <r>
    <s v="B01M4GGIVU"/>
    <s v="Tizum High Speed HDMI Cable with Ethernet | Supports 3D 4K | for All HDMI Devices Laptop Computer Gaming Console TV Set Top Box (1.5 Meter/ 5 Feet)"/>
    <s v="Electronics "/>
    <s v="HDMICables"/>
    <n v="199"/>
    <n v="699"/>
    <x v="78"/>
    <n v="4.2"/>
    <n v="12153"/>
    <n v="8"/>
    <s v="&gt;₹500"/>
    <s v="High"/>
    <n v="8494947"/>
    <x v="1"/>
  </r>
  <r>
    <s v="B08B42LWKN"/>
    <s v="OnePlus 80 cm (32 inches) Y Series HD Ready LED Smart Android TV 32Y1 (Black)"/>
    <s v="Electronics "/>
    <s v="SmartTelevisions"/>
    <n v="14999"/>
    <n v="19999"/>
    <x v="18"/>
    <n v="4.2"/>
    <n v="34899"/>
    <n v="8"/>
    <s v="&gt;₹500"/>
    <s v="Low"/>
    <n v="697945101"/>
    <x v="2"/>
  </r>
  <r>
    <s v="B0B3MMYHYW"/>
    <s v="OnePlus 126 cm (50 inches) Y Series 4K Ultra HD Smart Android LED TV 50Y1S Pro (Black)"/>
    <s v="Electronics "/>
    <s v="SmartTelevisions"/>
    <n v="32999"/>
    <n v="45999"/>
    <x v="65"/>
    <n v="4.2"/>
    <n v="7298"/>
    <n v="8"/>
    <s v="&gt;₹500"/>
    <s v="Low"/>
    <n v="335700702"/>
    <x v="2"/>
  </r>
  <r>
    <s v="B09JPC82QC"/>
    <s v="Mi 108 cm (43 inches) Full HD Android LED TV 4C | L43M6-INC (Black)"/>
    <s v="Electronics "/>
    <s v="SmartTelevisions"/>
    <n v="19999"/>
    <n v="34999"/>
    <x v="2"/>
    <n v="4.3"/>
    <n v="27151"/>
    <n v="8"/>
    <s v="&gt;₹500"/>
    <s v="Medium"/>
    <n v="950257849"/>
    <x v="0"/>
  </r>
  <r>
    <s v="B014I8SSD0"/>
    <s v="Amazon Basics High-Speed HDMI Cable, 6 Feet - Supports Ethernet, 3D, 4K video,Black"/>
    <s v="Electronics "/>
    <s v="HDMICables"/>
    <n v="309"/>
    <n v="475"/>
    <x v="51"/>
    <n v="4.4000000000000004"/>
    <n v="426973"/>
    <n v="8"/>
    <s v="₹200-500"/>
    <s v="Medium"/>
    <n v="202812175"/>
    <x v="2"/>
  </r>
  <r>
    <s v="B09L8DSSFH"/>
    <s v="7SEVEN¬Æ Compatible for Samsung Smart 4K Ultra HD TV Monitor Remote Control Replacement of Original Samsung TV Remote for LED OLED UHD QLED and Suitable for 6 7 8 Series Samsung TV with Hot Keys BN59-01259E"/>
    <s v="Electronics "/>
    <s v="RemoteControls"/>
    <n v="399"/>
    <n v="999"/>
    <x v="13"/>
    <n v="3.6"/>
    <n v="493"/>
    <n v="8"/>
    <s v="&gt;₹500"/>
    <s v="High"/>
    <n v="492507"/>
    <x v="1"/>
  </r>
  <r>
    <s v="B07MKFNHKG"/>
    <s v="VW 80 cm (32 inches) Frameless Series HD Ready LED TV VW32A (Black)"/>
    <s v="Electronics "/>
    <s v="StandardTelevisions"/>
    <n v="6999"/>
    <n v="12999"/>
    <x v="16"/>
    <n v="4.2"/>
    <n v="4003"/>
    <n v="8"/>
    <s v="&gt;₹500"/>
    <s v="Medium"/>
    <n v="52034997"/>
    <x v="0"/>
  </r>
  <r>
    <s v="B01N90RZ4M"/>
    <s v="Tata Sky Universal Remote"/>
    <s v="Electronics "/>
    <s v="RemoteControls"/>
    <n v="230"/>
    <n v="499"/>
    <x v="27"/>
    <n v="3.7"/>
    <n v="2960"/>
    <n v="8"/>
    <s v="₹200-500"/>
    <s v="High"/>
    <n v="1477040"/>
    <x v="0"/>
  </r>
  <r>
    <s v="B09Q5SWVBJ"/>
    <s v="OnePlus 80 cm (32 inches) Y Series HD Ready Smart Android LED TV 32 Y1S (Black)"/>
    <s v="Electronics "/>
    <s v="SmartTelevisions"/>
    <n v="15999"/>
    <n v="21999"/>
    <x v="57"/>
    <n v="4.2"/>
    <n v="34899"/>
    <n v="8"/>
    <s v="&gt;₹500"/>
    <s v="Low"/>
    <n v="767743101"/>
    <x v="2"/>
  </r>
  <r>
    <s v="B07B275VN9"/>
    <s v="Airtel DigitalTV DTH Television, Setup Box Remote Compatible for SD and HD Recording (Black)"/>
    <s v="Electronics "/>
    <s v="RemoteControls"/>
    <n v="179"/>
    <n v="799"/>
    <x v="52"/>
    <n v="3.7"/>
    <n v="2201"/>
    <n v="8"/>
    <s v="&gt;₹500"/>
    <s v="High"/>
    <n v="1758599"/>
    <x v="1"/>
  </r>
  <r>
    <s v="B0B15CPR37"/>
    <s v="Samsung 108 cm (43 inches) Crystal 4K Neo Series Ultra HD Smart LED TV UA43AUE65AKXXL (Black)"/>
    <s v="Electronics "/>
    <s v="SmartTelevisions"/>
    <n v="32990"/>
    <n v="47900"/>
    <x v="76"/>
    <n v="4.3"/>
    <n v="7109"/>
    <n v="8"/>
    <s v="&gt;₹500"/>
    <s v="Medium"/>
    <n v="340521100"/>
    <x v="2"/>
  </r>
  <r>
    <s v="B09F9YQQ7B"/>
    <s v="Redmi 80 cm (32 inches) Android 11 Series HD Ready Smart LED TV | L32M6-RA/L32M7-RA (Black)"/>
    <s v="Electronics "/>
    <s v="SmartTelevisions"/>
    <n v="13999"/>
    <n v="24999"/>
    <x v="32"/>
    <n v="4.2"/>
    <n v="45238"/>
    <n v="8"/>
    <s v="&gt;₹500"/>
    <s v="Medium"/>
    <n v="1130904762"/>
    <x v="0"/>
  </r>
  <r>
    <s v="B014I8SX4Y"/>
    <s v="Amazon Basics High-Speed HDMI Cable, 6 Feet (2-Pack),Black"/>
    <s v="Electronics "/>
    <s v="HDMICables"/>
    <n v="309"/>
    <n v="1400"/>
    <x v="52"/>
    <n v="4.4000000000000004"/>
    <n v="426973"/>
    <n v="8"/>
    <s v="&gt;₹500"/>
    <s v="High"/>
    <n v="597762200"/>
    <x v="1"/>
  </r>
  <r>
    <s v="B0B9XN9S3W"/>
    <s v="Acer 80 cm (32 inches) N Series HD Ready TV AR32NSV53HD (Black)"/>
    <s v="Electronics "/>
    <s v="StandardTelevisions"/>
    <n v="7999"/>
    <n v="14990"/>
    <x v="40"/>
    <n v="4.3"/>
    <n v="457"/>
    <n v="8"/>
    <s v="&gt;₹500"/>
    <s v="Medium"/>
    <n v="6850430"/>
    <x v="0"/>
  </r>
  <r>
    <s v="B07966M8XH"/>
    <s v="Model-P4 6 Way Swivel Tilt Wall Mount 32-55-inch Full Motion Cantilever for LED,LCD and Plasma TV's"/>
    <s v="Electronics "/>
    <s v="TVWall&amp;CeilingMounts"/>
    <n v="1599"/>
    <n v="2999"/>
    <x v="40"/>
    <n v="4.2"/>
    <n v="2727"/>
    <n v="8"/>
    <s v="&gt;₹500"/>
    <s v="Medium"/>
    <n v="8178273"/>
    <x v="0"/>
  </r>
  <r>
    <s v="B09RFC46VP"/>
    <s v="Redmi 108 cm (43 inches) 4K Ultra HD Android Smart LED TV X43 | L43R7-7AIN (Black)"/>
    <s v="Electronics "/>
    <s v="SmartTelevisions"/>
    <n v="26999"/>
    <n v="42999"/>
    <x v="79"/>
    <n v="4.2"/>
    <n v="45238"/>
    <n v="8"/>
    <s v="&gt;₹500"/>
    <s v="Medium"/>
    <n v="1945188762"/>
    <x v="2"/>
  </r>
  <r>
    <s v="B09ZPM4C2C"/>
    <s v="TCL 80 cm (32 inches) HD Ready Certified Android Smart LED TV 32S5205 (Black)"/>
    <s v="Electronics "/>
    <s v="SmartTelevisions"/>
    <n v="10901"/>
    <n v="30990"/>
    <x v="7"/>
    <n v="4.0999999999999996"/>
    <n v="398"/>
    <n v="8"/>
    <s v="&gt;₹500"/>
    <s v="High"/>
    <n v="12334020"/>
    <x v="1"/>
  </r>
  <r>
    <s v="B0BCZCQTJX"/>
    <s v="Firestick Remote"/>
    <s v="Electronics "/>
    <s v="RemoteControls"/>
    <n v="1434"/>
    <n v="3999"/>
    <x v="1"/>
    <n v="4"/>
    <n v="32"/>
    <n v="8"/>
    <s v="&gt;₹500"/>
    <s v="High"/>
    <n v="127968"/>
    <x v="1"/>
  </r>
  <r>
    <s v="B08QX1CC14"/>
    <s v="SKYWALL 81.28 cm (32 inches) HD Ready Smart LED TV 32SWELS-PRO (Black)"/>
    <s v="Electronics "/>
    <s v="SmartTelevisions"/>
    <n v="7299"/>
    <n v="19125"/>
    <x v="26"/>
    <n v="3.4"/>
    <n v="902"/>
    <n v="8"/>
    <s v="&gt;₹500"/>
    <s v="High"/>
    <n v="17250750"/>
    <x v="1"/>
  </r>
  <r>
    <s v="B09VCHLSJF"/>
    <s v="OnePlus 108 cm (43 inches) Y Series 4K Ultra HD Smart Android LED TV 43Y1S Pro (Black)"/>
    <s v="Electronics "/>
    <s v="SmartTelevisions"/>
    <n v="29999"/>
    <n v="39999"/>
    <x v="18"/>
    <n v="4.2"/>
    <n v="7298"/>
    <n v="8"/>
    <s v="&gt;₹500"/>
    <s v="Low"/>
    <n v="291912702"/>
    <x v="2"/>
  </r>
  <r>
    <s v="B0B1YZX72F"/>
    <s v="Acer 127 cm (50 inches) I Series 4K Ultra HD Android Smart LED TV AR50AR2851UDFL (Black)"/>
    <s v="Electronics "/>
    <s v="SmartTelevisions"/>
    <n v="27999"/>
    <n v="40990"/>
    <x v="63"/>
    <n v="4.3"/>
    <n v="4703"/>
    <n v="8"/>
    <s v="&gt;₹500"/>
    <s v="Medium"/>
    <n v="192775970"/>
    <x v="2"/>
  </r>
  <r>
    <s v="B092BJMT8Q"/>
    <s v="Samsung 108 cm (43 inches) Crystal 4K Series Ultra HD Smart LED TV UA43AUE60AKLXL (Black)"/>
    <s v="Electronics "/>
    <s v="SmartTelevisions"/>
    <n v="30990"/>
    <n v="52900"/>
    <x v="47"/>
    <n v="4.3"/>
    <n v="7109"/>
    <n v="8"/>
    <s v="&gt;₹500"/>
    <s v="Medium"/>
    <n v="376066100"/>
    <x v="0"/>
  </r>
  <r>
    <s v="B09Q5P2MT3"/>
    <s v="OnePlus 108 cm (43 inches) Y Series Full HD Smart Android LED TV 43 Y1S (Black)"/>
    <s v="Electronics "/>
    <s v="SmartTelevisions"/>
    <n v="24999"/>
    <n v="31999"/>
    <x v="70"/>
    <n v="4.2"/>
    <n v="34899"/>
    <n v="8"/>
    <s v="&gt;₹500"/>
    <s v="Low"/>
    <n v="1116733101"/>
    <x v="2"/>
  </r>
  <r>
    <s v="B09T3KB6JZ"/>
    <s v="TCL 100 cm (40 inches) Full HD Certified Android R Smart LED TV 40S6505 (Black)"/>
    <s v="Electronics "/>
    <s v="SmartTelevisions"/>
    <n v="18990"/>
    <n v="40990"/>
    <x v="27"/>
    <n v="4.2"/>
    <n v="6659"/>
    <n v="8"/>
    <s v="&gt;₹500"/>
    <s v="High"/>
    <n v="272952410"/>
    <x v="0"/>
  </r>
  <r>
    <s v="B093ZNQZ2Y"/>
    <s v="LOHAYA Remote Compatible for Mi Smart LED TV 4A Remote Control (32&quot;/43&quot;) [ Compatible for Mi Tv Remote Control ] [ Compatible for Mi Smart LED Tv Remote Control ]"/>
    <s v="Electronics "/>
    <s v="RemoteControls"/>
    <n v="249"/>
    <n v="799"/>
    <x v="31"/>
    <n v="3.8"/>
    <n v="1079"/>
    <n v="8"/>
    <s v="&gt;₹500"/>
    <s v="High"/>
    <n v="862121"/>
    <x v="1"/>
  </r>
  <r>
    <s v="B09BW334ML"/>
    <s v="Dealfreez Case Compatible with Fire TV Stick 3rd Gen 2021 Full Wrap Silicone Remote Cover Anti-Lost with Loop (D-Black)"/>
    <s v="Electronics "/>
    <s v="RemoteControls"/>
    <n v="349"/>
    <n v="1499"/>
    <x v="28"/>
    <n v="4.3"/>
    <n v="4145"/>
    <n v="8"/>
    <s v="&gt;₹500"/>
    <s v="High"/>
    <n v="6213355"/>
    <x v="1"/>
  </r>
  <r>
    <s v="B07DL1KC3H"/>
    <s v="Isoelite Remote Compatible for Samsung LED/LCD Remote Control Works with All Samsung LED/LCD TV Model No :- BN59-607A (Please Match The Image with Your Old Remote)"/>
    <s v="Electronics "/>
    <s v="RemoteControls"/>
    <n v="299"/>
    <n v="899"/>
    <x v="23"/>
    <n v="4"/>
    <n v="1588"/>
    <n v="8"/>
    <s v="&gt;₹500"/>
    <s v="High"/>
    <n v="1427612"/>
    <x v="1"/>
  </r>
  <r>
    <s v="B0B6F98KJJ"/>
    <s v="MI 100 cm (40 inches) 5A Series Full HD Smart Android LED TV with 24W Dolby Audio &amp; Metal Bezel-Less Frame (Black) (2022 Model)"/>
    <s v="Electronics "/>
    <s v="SmartTelevisions"/>
    <n v="21999"/>
    <n v="29999"/>
    <x v="57"/>
    <n v="4.2"/>
    <n v="32840"/>
    <n v="8"/>
    <s v="&gt;₹500"/>
    <s v="Low"/>
    <n v="985167160"/>
    <x v="2"/>
  </r>
  <r>
    <s v="B0B9XLX8VR"/>
    <s v="VU 139 cm (55 inches) The GloLED Series 4K Smart LED Google TV 55GloLED (Grey)"/>
    <s v="Electronics "/>
    <s v="SmartTelevisions"/>
    <n v="37999"/>
    <n v="65000"/>
    <x v="0"/>
    <n v="4.3"/>
    <n v="3587"/>
    <n v="4"/>
    <s v="&gt;₹500"/>
    <s v="Medium"/>
    <n v="233155000"/>
    <x v="0"/>
  </r>
  <r>
    <s v="B09F6VHQXB"/>
    <s v="Croma 80 cm (32 Inches) HD Ready LED TV (CREL7369, Black) (2021 Model)"/>
    <s v="Electronics "/>
    <s v="StandardTelevisions"/>
    <n v="7390"/>
    <n v="20000"/>
    <x v="12"/>
    <n v="4.0999999999999996"/>
    <n v="2581"/>
    <n v="8"/>
    <s v="&gt;₹500"/>
    <s v="High"/>
    <n v="51620000"/>
    <x v="1"/>
  </r>
  <r>
    <s v="B09YL9SN9B"/>
    <s v="LG 80 cm (32 inches) HD Ready Smart LED TV 32LQ576BPSA (Ceramic Black)"/>
    <s v="Electronics "/>
    <s v="SmartTelevisions"/>
    <n v="15990"/>
    <n v="23990"/>
    <x v="10"/>
    <n v="4.3"/>
    <n v="1035"/>
    <n v="8"/>
    <s v="&gt;₹500"/>
    <s v="Medium"/>
    <n v="24829650"/>
    <x v="2"/>
  </r>
  <r>
    <s v="B09TT6BFDX"/>
    <s v="Cotbolt Silicone Protective Case Cover for LG an MR21GA Magic Remote Shockproof for LG Smart TV Remote 2021 Protective Skin Waterproof Anti Lost (Black) (Remote Not Included)"/>
    <s v="Electronics "/>
    <s v="RemoteControls"/>
    <n v="399"/>
    <n v="1999"/>
    <x v="22"/>
    <n v="4.5"/>
    <n v="505"/>
    <n v="8"/>
    <s v="&gt;₹500"/>
    <s v="High"/>
    <n v="1009495"/>
    <x v="1"/>
  </r>
  <r>
    <s v="B09DDCQFMT"/>
    <s v="Electvision Remote Control Compatible with Amazon Fire tv Stick (Pairing Manual Will be Back Side Remote Control)(P)"/>
    <s v="Electronics "/>
    <s v="RemoteControls"/>
    <n v="1299"/>
    <n v="1999"/>
    <x v="51"/>
    <n v="3.6"/>
    <n v="590"/>
    <n v="8"/>
    <s v="&gt;₹500"/>
    <s v="Medium"/>
    <n v="1179410"/>
    <x v="2"/>
  </r>
  <r>
    <s v="B0BHZCNC4P"/>
    <s v="Remote Control Compatible for Amazon Fire Tv Stick Remote Control [ 3rd Gen ](Not Compatible for Fire TV Edition Smart TV) from basesailor"/>
    <s v="Electronics "/>
    <s v="RemoteControls"/>
    <n v="1499"/>
    <n v="3999"/>
    <x v="12"/>
    <n v="3.7"/>
    <n v="37"/>
    <n v="8"/>
    <s v="&gt;₹500"/>
    <s v="High"/>
    <n v="147963"/>
    <x v="1"/>
  </r>
  <r>
    <s v="B0B16KD737"/>
    <s v="VW 80 cm (32 inches) Playwall Frameless Series HD Ready Android Smart LED TV VW3251 (Black)"/>
    <s v="Electronics "/>
    <s v="SmartTelevisions"/>
    <n v="8499"/>
    <n v="15999"/>
    <x v="40"/>
    <n v="4.3"/>
    <n v="592"/>
    <n v="8"/>
    <s v="&gt;₹500"/>
    <s v="Medium"/>
    <n v="9471408"/>
    <x v="0"/>
  </r>
  <r>
    <s v="B099K9ZX65"/>
    <s v="Hisense 108 cm (43 inches) 4K Ultra HD Smart Certified Android LED TV 43A6GE (Black)"/>
    <s v="Electronics "/>
    <s v="SmartTelevisions"/>
    <n v="20990"/>
    <n v="44990"/>
    <x v="4"/>
    <n v="4.0999999999999996"/>
    <n v="1259"/>
    <n v="8"/>
    <s v="&gt;₹500"/>
    <s v="High"/>
    <n v="56642410"/>
    <x v="0"/>
  </r>
  <r>
    <s v="B08Y55LPBF"/>
    <s v="Redmi 126 cm (50 inches) 4K Ultra HD Android Smart LED TV X50 | L50M6-RA (Black)"/>
    <s v="Electronics "/>
    <s v="SmartTelevisions"/>
    <n v="32999"/>
    <n v="44999"/>
    <x v="57"/>
    <n v="4.2"/>
    <n v="45238"/>
    <n v="8"/>
    <s v="&gt;₹500"/>
    <s v="Low"/>
    <n v="2035664762"/>
    <x v="2"/>
  </r>
  <r>
    <s v="B015OW3M1W"/>
    <s v="AmazonBasics 6-Feet DisplayPort (not USB port) to HDMI Cable Black"/>
    <s v="Electronics "/>
    <s v="HDMICables"/>
    <n v="799"/>
    <n v="1700"/>
    <x v="4"/>
    <n v="4.0999999999999996"/>
    <n v="28638"/>
    <n v="8"/>
    <s v="&gt;₹500"/>
    <s v="High"/>
    <n v="48684600"/>
    <x v="0"/>
  </r>
  <r>
    <s v="B01D5H8ZI8"/>
    <s v="AmazonBasics 3 Feet High Speed HDMI Male to Female 2.0 Extension Cable"/>
    <s v="Electronics "/>
    <s v="HDMICables"/>
    <n v="229"/>
    <n v="595"/>
    <x v="26"/>
    <n v="4.3"/>
    <n v="12835"/>
    <n v="8"/>
    <s v="&gt;₹500"/>
    <s v="High"/>
    <n v="7636825"/>
    <x v="1"/>
  </r>
  <r>
    <s v="B09X1M3DHX"/>
    <s v="iFFALCON 80 cm (32 inches) HD Ready Smart LED TV¬†32F53 (Black)"/>
    <s v="Electronics "/>
    <s v="SmartTelevisions"/>
    <n v="9999"/>
    <n v="27990"/>
    <x v="1"/>
    <n v="4.2"/>
    <n v="1269"/>
    <n v="8"/>
    <s v="&gt;₹500"/>
    <s v="High"/>
    <n v="35519310"/>
    <x v="1"/>
  </r>
  <r>
    <s v="B09MM6P76N"/>
    <s v="7SEVEN¬Æ Compatible Lg Smart Tv Remote Suitable for Any LG LED OLED LCD UHD Plasma Android Television and AKB75095303 replacement of Original Lg Tv Remote Control"/>
    <s v="Electronics "/>
    <s v="RemoteControls"/>
    <n v="349"/>
    <n v="599"/>
    <x v="0"/>
    <n v="4.2"/>
    <n v="284"/>
    <n v="8"/>
    <s v="&gt;₹500"/>
    <s v="Medium"/>
    <n v="170116"/>
    <x v="0"/>
  </r>
  <r>
    <s v="B01D5H8LDM"/>
    <s v="AmazonBasics 3.5mm to 2-Male RCA Adapter Cable For Tablet, Smartphone (Black, 15 feet)"/>
    <s v="Electronics "/>
    <s v="RCACables"/>
    <n v="489"/>
    <n v="1200"/>
    <x v="48"/>
    <n v="4.4000000000000004"/>
    <n v="69538"/>
    <n v="8"/>
    <s v="&gt;₹500"/>
    <s v="High"/>
    <n v="83445600"/>
    <x v="0"/>
  </r>
  <r>
    <s v="B0B1YY6JJL"/>
    <s v="Acer 109 cm (43 inches) I Series 4K Ultra HD Android Smart LED TV AR43AR2851UDFL (Black)"/>
    <s v="Electronics "/>
    <s v="SmartTelevisions"/>
    <n v="23999"/>
    <n v="34990"/>
    <x v="76"/>
    <n v="4.3"/>
    <n v="4703"/>
    <n v="8"/>
    <s v="&gt;₹500"/>
    <s v="Medium"/>
    <n v="164557970"/>
    <x v="2"/>
  </r>
  <r>
    <s v="B08L4SBJRY"/>
    <s v="Saifsmart Outlet Wall Mount Hanger Holder for Dot 3rd Gen, Compact Bracket Case Plug and Built-in Cable Management for Kitchen Bathroom, Bedroom (Black)"/>
    <s v="Electronics "/>
    <s v="Mounts"/>
    <n v="349"/>
    <n v="1299"/>
    <x v="20"/>
    <n v="4"/>
    <n v="3295"/>
    <n v="8"/>
    <s v="&gt;₹500"/>
    <s v="High"/>
    <n v="4280205"/>
    <x v="1"/>
  </r>
  <r>
    <s v="B0B3XY5YT4"/>
    <s v="LG 108 cm (43 inches) 4K Ultra HD Smart LED TV 43UQ7500PSF (Ceramic Black)"/>
    <s v="Electronics "/>
    <s v="SmartTelevisions"/>
    <n v="30990"/>
    <n v="49990"/>
    <x v="15"/>
    <n v="4.3"/>
    <n v="1376"/>
    <n v="8"/>
    <s v="&gt;₹500"/>
    <s v="Medium"/>
    <n v="68786240"/>
    <x v="2"/>
  </r>
  <r>
    <s v="B08TGG316Z"/>
    <s v="10k 8k 4k HDMI Cable, Certified 48Gbps 1ms Ultra High Speed HDMI 2.1 Cable 4k 120Hz 144Hz 2k 165Hz 8k 60Hz Dynamic HDR ARC eARC DTS:X Compatible for Mac Gaming PC Soundbar TV Monitor Laptop PS5 4 Xbox"/>
    <s v="Electronics "/>
    <s v="HDMICables"/>
    <n v="999"/>
    <n v="2399"/>
    <x v="24"/>
    <n v="4.5999999999999996"/>
    <n v="3664"/>
    <n v="3"/>
    <s v="&gt;₹500"/>
    <s v="High"/>
    <n v="8789936"/>
    <x v="0"/>
  </r>
  <r>
    <s v="B071VMP1Z4"/>
    <s v="LRIPL Compatible Sony Bravia LCD/led Remote Works with Almost All Sony led/LCD tv's"/>
    <s v="Electronics "/>
    <s v="RemoteControls"/>
    <n v="399"/>
    <n v="399"/>
    <x v="21"/>
    <n v="3.9"/>
    <n v="1951"/>
    <n v="8"/>
    <s v="₹200-500"/>
    <s v="Low"/>
    <n v="778449"/>
    <x v="3"/>
  </r>
  <r>
    <s v="B08RX8G496"/>
    <s v="LRIPL Mi Remote Control with Netflix &amp; Prime Video Button Compatible for Mi 4X LED Android Smart TV 4A Remote Control (32&quot;/43&quot;) with Voice Command (Pairing Required)"/>
    <s v="Electronics "/>
    <s v="RemoteControls"/>
    <n v="655"/>
    <n v="1099"/>
    <x v="42"/>
    <n v="3.2"/>
    <n v="285"/>
    <n v="8"/>
    <s v="&gt;₹500"/>
    <s v="Medium"/>
    <n v="313215"/>
    <x v="0"/>
  </r>
  <r>
    <s v="B08CS3BT4L"/>
    <s v="Kodak 80 cm (32 inches) HD Ready Certified Android LED TV 32HDX7XPRO (Black)"/>
    <s v="Electronics "/>
    <s v="SmartTelevisions"/>
    <n v="9999"/>
    <n v="12999"/>
    <x v="8"/>
    <n v="4.2"/>
    <n v="6088"/>
    <n v="8"/>
    <s v="&gt;₹500"/>
    <s v="Low"/>
    <n v="79137912"/>
    <x v="2"/>
  </r>
  <r>
    <s v="B00RFWNJMC"/>
    <s v="Airtel DigitalTV DTH Remote SD/HD/HD Recording Compatible for Television (Shining Black )"/>
    <s v="Electronics "/>
    <s v="RemoteControls"/>
    <n v="195"/>
    <n v="499"/>
    <x v="5"/>
    <n v="3.7"/>
    <n v="1383"/>
    <n v="8"/>
    <s v="₹200-500"/>
    <s v="High"/>
    <n v="690117"/>
    <x v="1"/>
  </r>
  <r>
    <s v="B005LJQMCK"/>
    <s v="BlueRigger Digital Optical Audio Toslink Cable (3.3 Feet / 1 Meter) With 8 Channel (7.1) Audio Support (for Home Theatre, Xbox, Playstation etc.)"/>
    <s v="Electronics "/>
    <s v="OpticalCables"/>
    <n v="416"/>
    <n v="599"/>
    <x v="76"/>
    <n v="4.2"/>
    <n v="30023"/>
    <n v="8"/>
    <s v="&gt;₹500"/>
    <s v="Medium"/>
    <n v="17983777"/>
    <x v="2"/>
  </r>
  <r>
    <s v="B0BB3CBFBM"/>
    <s v="VU 138 cm (55 inches) Premium Series 4K Ultra HD Smart IPS LED TV 55UT (Black)"/>
    <s v="Electronics "/>
    <s v="SmartTelevisions"/>
    <n v="29990"/>
    <n v="65000"/>
    <x v="27"/>
    <n v="4.0999999999999996"/>
    <n v="211"/>
    <n v="8"/>
    <s v="&gt;₹500"/>
    <s v="High"/>
    <n v="13715000"/>
    <x v="0"/>
  </r>
  <r>
    <s v="B08PV1X771"/>
    <s v="Samsung 80 cm (32 inches) Wondertainment Series HD Ready LED Smart TV UA32TE40AAKBXL (Titan Gray)"/>
    <s v="Electronics "/>
    <s v="SmartTelevisions"/>
    <n v="15490"/>
    <n v="20900"/>
    <x v="62"/>
    <n v="4.3"/>
    <n v="16299"/>
    <n v="8"/>
    <s v="&gt;₹500"/>
    <s v="Low"/>
    <n v="340649100"/>
    <x v="2"/>
  </r>
  <r>
    <s v="B09XJ1LM7R"/>
    <s v="7SEVEN¬Æ Compatible for Tata Sky Remote Original Set Top¬†HD Box and Suitable for SD Tata Play setup Box Remote Control"/>
    <s v="Electronics "/>
    <s v="RemoteControls"/>
    <n v="399"/>
    <n v="799"/>
    <x v="9"/>
    <n v="4.3"/>
    <n v="12"/>
    <n v="1"/>
    <s v="&gt;₹500"/>
    <s v="High"/>
    <n v="9588"/>
    <x v="0"/>
  </r>
  <r>
    <s v="B088Z1YWBC"/>
    <s v="EGate i9 Pro-Max 1080p Native Full HD Projector 4k Support | 3600 L (330 ANSI ) | 150&quot; (381 cm) Large Screen | VGA, AV, HDMI, SD Card, USB, Audio Out | (E03i31 / E04i32) Black"/>
    <s v="Electronics "/>
    <s v="Projectors"/>
    <n v="9490"/>
    <n v="15990"/>
    <x v="47"/>
    <n v="3.9"/>
    <n v="10480"/>
    <n v="8"/>
    <s v="&gt;₹500"/>
    <s v="Medium"/>
    <n v="167575200"/>
    <x v="0"/>
  </r>
  <r>
    <s v="B07VSG5SXZ"/>
    <s v="ZEBRONICS HAA2021 HDMI version 2.1 cable with 8K @ 60Hz, 4K @ 120Hz, eARC &amp; CEC support, 3D compatible, 2 meters length, 48Gbps max and Gold-plated connectors"/>
    <s v="Electronics "/>
    <s v="HDMICables"/>
    <n v="637"/>
    <n v="1499"/>
    <x v="24"/>
    <n v="4.0999999999999996"/>
    <n v="24"/>
    <n v="7"/>
    <s v="&gt;₹500"/>
    <s v="High"/>
    <n v="35976"/>
    <x v="0"/>
  </r>
  <r>
    <s v="B08RWCZ6SY"/>
    <s v="7SEVEN¬Æ Compatible for Sony Bravia LCD LED UHD OLED QLED 4K Ultra HD TV remote control with YouTube and NETFLIX Hotkeys. Universal Replacement for Original Sony Smart Android tv Remote Control"/>
    <s v="Electronics "/>
    <s v="RemoteControls"/>
    <n v="399"/>
    <n v="899"/>
    <x v="29"/>
    <n v="3.9"/>
    <n v="254"/>
    <n v="8"/>
    <s v="&gt;₹500"/>
    <s v="High"/>
    <n v="228346"/>
    <x v="0"/>
  </r>
  <r>
    <s v="B07KSB1MLX"/>
    <s v="AmazonBasics Digital Optical Coax to Analog RCA Audio Converter Adapter with Fiber Cable"/>
    <s v="Electronics "/>
    <s v="OpticalCables"/>
    <n v="1089"/>
    <n v="1600"/>
    <x v="63"/>
    <n v="4"/>
    <n v="3565"/>
    <n v="8"/>
    <s v="&gt;₹500"/>
    <s v="Medium"/>
    <n v="5704000"/>
    <x v="2"/>
  </r>
  <r>
    <s v="B081NHWT6Z"/>
    <s v="LOHAYA Television Remote Compatible with Samsung Smart LED/LCD/HD TV Remote Control [ Compatible for All Samsung Tv Remote Control ]"/>
    <s v="Electronics "/>
    <s v="RemoteControls"/>
    <n v="299"/>
    <n v="1199"/>
    <x v="33"/>
    <n v="3.9"/>
    <n v="1193"/>
    <n v="8"/>
    <s v="&gt;₹500"/>
    <s v="High"/>
    <n v="1430407"/>
    <x v="1"/>
  </r>
  <r>
    <s v="B09JKNF147"/>
    <s v="Electvision Remote Control Compatible with Kodak/Thomson Smart led tv (Without Voice) Before Placing Order for verification Contact Our coustmer Care 7738090464"/>
    <s v="Electronics "/>
    <s v="RemoteControls"/>
    <n v="339"/>
    <n v="1999"/>
    <x v="64"/>
    <n v="4"/>
    <n v="343"/>
    <n v="8"/>
    <s v="&gt;₹500"/>
    <s v="High"/>
    <n v="685657"/>
    <x v="1"/>
  </r>
  <r>
    <s v="B0B9959XF3"/>
    <s v="Acer 80 cm (32 inches) S Series HD Ready Android Smart LED TV AR32AR2841HDSB (Black)"/>
    <s v="Electronics "/>
    <s v="SmartTelevisions"/>
    <n v="12499"/>
    <n v="22990"/>
    <x v="16"/>
    <n v="4.3"/>
    <n v="1611"/>
    <n v="8"/>
    <s v="&gt;₹500"/>
    <s v="Medium"/>
    <n v="37036890"/>
    <x v="0"/>
  </r>
  <r>
    <s v="B0B1YZ9CB8"/>
    <s v="Acer 139 cm (55 inches) I Series 4K Ultra HD Android Smart LED TV AR55AR2851UDFL (Black)"/>
    <s v="Electronics "/>
    <s v="SmartTelevisions"/>
    <n v="32999"/>
    <n v="47990"/>
    <x v="76"/>
    <n v="4.3"/>
    <n v="4703"/>
    <n v="8"/>
    <s v="&gt;₹500"/>
    <s v="Medium"/>
    <n v="225696970"/>
    <x v="2"/>
  </r>
  <r>
    <s v="B08XMSKKMM"/>
    <s v="7SEVEN¬Æ Bluetooth Voice Command Remote for Xiaomi Redmi Mi Smart TV with Netflix &amp; Prime Video Hot Keys XMRM-00A"/>
    <s v="Electronics "/>
    <s v="RemoteControls"/>
    <n v="799"/>
    <n v="1999"/>
    <x v="13"/>
    <n v="3.3"/>
    <n v="576"/>
    <n v="8"/>
    <s v="&gt;₹500"/>
    <s v="High"/>
    <n v="1151424"/>
    <x v="1"/>
  </r>
  <r>
    <s v="B09L8DT7D6"/>
    <s v="Sony TV - Remote Compatible for Sony LED Remote Control Works with Sony LED TV by Trend Trail Speed tech &amp; Remote hi Remote &amp; REO India only"/>
    <s v="Electronics "/>
    <s v="RemoteControls"/>
    <n v="205"/>
    <n v="499"/>
    <x v="48"/>
    <n v="3.8"/>
    <n v="313"/>
    <n v="8"/>
    <s v="₹200-500"/>
    <s v="High"/>
    <n v="156187"/>
    <x v="0"/>
  </r>
  <r>
    <s v="B0B466C3G4"/>
    <s v="Karbonn 80 cm (32 inches) Millenium Bezel-Less Series HD Ready Smart LED TV KJW32SKHD (Phantom Black)"/>
    <s v="Electronics "/>
    <s v="SmartTelevisions"/>
    <n v="8990"/>
    <n v="18990"/>
    <x v="4"/>
    <n v="3.9"/>
    <n v="350"/>
    <n v="8"/>
    <s v="&gt;₹500"/>
    <s v="High"/>
    <n v="6646500"/>
    <x v="0"/>
  </r>
  <r>
    <s v="B005LJQMZC"/>
    <s v="BlueRigger Digital Optical Audio Toslink Cable (6 Feet / 1.8 Meter) With 8 Channel (7.1) Audio Support (for Home Theatre, Xbox, Playstation etc.)"/>
    <s v="Electronics "/>
    <s v="OpticalCables"/>
    <n v="486"/>
    <n v="1999"/>
    <x v="74"/>
    <n v="4.2"/>
    <n v="30023"/>
    <n v="8"/>
    <s v="&gt;₹500"/>
    <s v="High"/>
    <n v="60015977"/>
    <x v="1"/>
  </r>
  <r>
    <s v="B07MDRGHWQ"/>
    <s v="VW 60 cm (24 inches) Premium Series HD Ready LED TV VW24A (Black)"/>
    <s v="Electronics "/>
    <s v="StandardTelevisions"/>
    <n v="5699"/>
    <n v="11000"/>
    <x v="46"/>
    <n v="4.2"/>
    <n v="4003"/>
    <n v="8"/>
    <s v="&gt;₹500"/>
    <s v="Medium"/>
    <n v="44033000"/>
    <x v="0"/>
  </r>
  <r>
    <s v="B0B15GSPQW"/>
    <s v="Samsung 138 cm (55 inches) Crystal 4K Neo Series Ultra HD Smart LED TV UA55AUE65AKXXL (Black)"/>
    <s v="Electronics "/>
    <s v="SmartTelevisions"/>
    <n v="47990"/>
    <n v="70900"/>
    <x v="63"/>
    <n v="4.3"/>
    <n v="7109"/>
    <n v="8"/>
    <s v="&gt;₹500"/>
    <s v="Medium"/>
    <n v="504028100"/>
    <x v="2"/>
  </r>
  <r>
    <s v="B08GJNM9N7"/>
    <s v="LOHAYA Television Remote Compatible for VU LED LCD HD Tv Remote Control Model No :- EN2B27V"/>
    <s v="Electronics "/>
    <s v="RemoteControls"/>
    <n v="299"/>
    <n v="1199"/>
    <x v="33"/>
    <n v="3.7"/>
    <n v="490"/>
    <n v="8"/>
    <s v="&gt;₹500"/>
    <s v="High"/>
    <n v="587510"/>
    <x v="1"/>
  </r>
  <r>
    <s v="B0B6F8HHR6"/>
    <s v="MI 108 cm (43 inches) 5A Series Full HD Smart Android LED TV L43M7-EAIN (Black)"/>
    <s v="Electronics "/>
    <s v="SmartTelevisions"/>
    <n v="24999"/>
    <n v="35999"/>
    <x v="76"/>
    <n v="4.2"/>
    <n v="32840"/>
    <n v="8"/>
    <s v="&gt;₹500"/>
    <s v="Medium"/>
    <n v="1182207160"/>
    <x v="2"/>
  </r>
  <r>
    <s v="B0BCKWZ884"/>
    <s v="Caldipree Silicone Case Cover Compatible for 2022 Samsung Smart TV Remote QLED TV BN68-13897A TM2280E (2022-BLACK)"/>
    <s v="Electronics "/>
    <s v="RemoteControls"/>
    <n v="547"/>
    <n v="2999"/>
    <x v="80"/>
    <n v="4.3"/>
    <n v="407"/>
    <n v="8"/>
    <s v="&gt;₹500"/>
    <s v="High"/>
    <n v="1220593"/>
    <x v="1"/>
  </r>
  <r>
    <s v="B07ZR4S1G4"/>
    <s v="Universal Remote Control for All Sony TV for All LCD LED and Bravia TVs Remote"/>
    <s v="Electronics "/>
    <s v="RemoteControls"/>
    <n v="239"/>
    <n v="699"/>
    <x v="35"/>
    <n v="4.4000000000000004"/>
    <n v="2640"/>
    <n v="6"/>
    <s v="&gt;₹500"/>
    <s v="High"/>
    <n v="1845360"/>
    <x v="1"/>
  </r>
  <r>
    <s v="B09C635BMM"/>
    <s v="Cotbolt Silicone Case Cover Compatible for Samsung BN59-01312A QLED 8K 4K Smart TV Remote Shockproof Protective Remote Cover (Black)"/>
    <s v="Electronics "/>
    <s v="RemoteControls"/>
    <n v="349"/>
    <n v="999"/>
    <x v="7"/>
    <n v="4"/>
    <n v="839"/>
    <n v="8"/>
    <s v="&gt;₹500"/>
    <s v="High"/>
    <n v="838161"/>
    <x v="1"/>
  </r>
  <r>
    <s v="B00GG59HU2"/>
    <s v="BlueRigger High Speed HDMI Cable with Ethernet - Supports 3D, 4K 60Hz and Audio Return - Latest Version (3 Feet / 0.9 Meter)"/>
    <s v="Electronics "/>
    <s v="HDMICables"/>
    <n v="467"/>
    <n v="599"/>
    <x v="70"/>
    <n v="4.4000000000000004"/>
    <n v="44054"/>
    <n v="8"/>
    <s v="&gt;₹500"/>
    <s v="Low"/>
    <n v="26388346"/>
    <x v="2"/>
  </r>
  <r>
    <s v="B09ZPJT8B2"/>
    <s v="TCL 80 cm (32 inches) HD Ready Certified Android Smart LED TV 32S615 (Black)"/>
    <s v="Electronics "/>
    <s v="SmartTelevisions"/>
    <n v="11990"/>
    <n v="31990"/>
    <x v="12"/>
    <n v="4.2"/>
    <n v="64"/>
    <n v="8"/>
    <s v="&gt;₹500"/>
    <s v="High"/>
    <n v="2047360"/>
    <x v="1"/>
  </r>
  <r>
    <s v="B08CKW1KH9"/>
    <s v="Tata Sky Universal Remote Compatible for SD/HD"/>
    <s v="Electronics "/>
    <s v="RemoteControls"/>
    <n v="204"/>
    <n v="599"/>
    <x v="35"/>
    <n v="3.6"/>
    <n v="339"/>
    <n v="8"/>
    <s v="&gt;₹500"/>
    <s v="High"/>
    <n v="203061"/>
    <x v="1"/>
  </r>
  <r>
    <s v="B0BLV1GNLN"/>
    <s v="WZATCO Pixel | Portable LED Projector | Native 720p with Full HD 1080P Support | 2000 Lumens (200 ANSI) | 176&quot; Large Screen | Projector for Home and Outdoor | Compatible with TV Stick, PC, PS4"/>
    <s v="Electronics "/>
    <s v="Projectors"/>
    <n v="6490"/>
    <n v="9990"/>
    <x v="51"/>
    <n v="4"/>
    <n v="27"/>
    <n v="8"/>
    <s v="&gt;₹500"/>
    <s v="Medium"/>
    <n v="269730"/>
    <x v="2"/>
  </r>
  <r>
    <s v="B08RHPDNVV"/>
    <s v="7SEVEN¬Æ Compatible Tata Sky Remote Control Replacement of Original dth SD HD tata Play Set top Box Remote - IR Learning Universal Remote for Any Brand TV - Pairing Must"/>
    <s v="Electronics "/>
    <s v="RemoteControls"/>
    <n v="235"/>
    <n v="599"/>
    <x v="5"/>
    <n v="3.5"/>
    <n v="197"/>
    <n v="8"/>
    <s v="&gt;₹500"/>
    <s v="High"/>
    <n v="118003"/>
    <x v="1"/>
  </r>
  <r>
    <s v="B0841KQR1Z"/>
    <s v="Crypo‚Ñ¢ Universal Remote Compatible with Tata Sky Universal HD &amp; SD Set top Box (Also Works with All TV)"/>
    <s v="Electronics "/>
    <s v="RemoteControls"/>
    <n v="299"/>
    <n v="999"/>
    <x v="17"/>
    <n v="3.8"/>
    <n v="928"/>
    <n v="8"/>
    <s v="&gt;₹500"/>
    <s v="High"/>
    <n v="927072"/>
    <x v="1"/>
  </r>
  <r>
    <s v="B0B467CCB9"/>
    <s v="Karbonn 80 cm (32 Inches) Millennium Series HD Ready LED TV KJW32NSHDF (Phantom Black) with Bezel-Less Design"/>
    <s v="Electronics "/>
    <s v="StandardTelevisions"/>
    <n v="6999"/>
    <n v="16990"/>
    <x v="48"/>
    <n v="3.8"/>
    <n v="110"/>
    <n v="8"/>
    <s v="&gt;₹500"/>
    <s v="High"/>
    <n v="1868900"/>
    <x v="0"/>
  </r>
  <r>
    <s v="B095JQVC7N"/>
    <s v="OnePlus 138.7 cm (55 inches) U Series 4K LED Smart Android TV 55U1S (Black)"/>
    <s v="Electronics "/>
    <s v="SmartTelevisions"/>
    <n v="42999"/>
    <n v="59999"/>
    <x v="65"/>
    <n v="4.0999999999999996"/>
    <n v="6753"/>
    <n v="8"/>
    <s v="&gt;₹500"/>
    <s v="Low"/>
    <n v="405173247"/>
    <x v="2"/>
  </r>
  <r>
    <s v="B08PPHFXG3"/>
    <s v="Posh 1.5 Meter High Speed Gold Plated HDMI Male to Female Extension Cable (Black)"/>
    <s v="Electronics "/>
    <s v="HDMICables"/>
    <n v="173"/>
    <n v="999"/>
    <x v="64"/>
    <n v="4.3"/>
    <n v="1237"/>
    <n v="8"/>
    <s v="&gt;₹500"/>
    <s v="High"/>
    <n v="1235763"/>
    <x v="1"/>
  </r>
  <r>
    <s v="B06XR9PR5X"/>
    <s v="Amazon Basics HDMI Coupler,Black"/>
    <s v="Electronics "/>
    <s v="Adapters"/>
    <n v="209"/>
    <n v="600"/>
    <x v="7"/>
    <n v="4.4000000000000004"/>
    <n v="18872"/>
    <n v="8"/>
    <s v="&gt;₹500"/>
    <s v="High"/>
    <n v="11323200"/>
    <x v="1"/>
  </r>
  <r>
    <s v="B09127FZCK"/>
    <s v="Astigo Compatible Remote for Airtel Digital Set Top Box (Pairing Required with TV Remote)"/>
    <s v="Electronics "/>
    <s v="RemoteControls"/>
    <n v="299"/>
    <n v="899"/>
    <x v="23"/>
    <n v="3.8"/>
    <n v="425"/>
    <n v="8"/>
    <s v="&gt;₹500"/>
    <s v="High"/>
    <n v="382075"/>
    <x v="1"/>
  </r>
  <r>
    <s v="B083GQGT3Z"/>
    <s v="Caprigo Heavy Duty TV Wall Mount Stand for 12 to 27 inches LED/LCD/Monitor Screen's, Full Motion Rotatable Universal TV &amp; Monitor Wall Mount Bracket with Swivel &amp; Tilt Adjustments (Single Arm - M416)"/>
    <s v="Electronics "/>
    <s v="TVWall&amp;CeilingMounts"/>
    <n v="399"/>
    <n v="799"/>
    <x v="9"/>
    <n v="4.0999999999999996"/>
    <n v="1161"/>
    <n v="8"/>
    <s v="&gt;₹500"/>
    <s v="High"/>
    <n v="927639"/>
    <x v="0"/>
  </r>
  <r>
    <s v="B07YZG8PPY"/>
    <s v="TATA SKY HD Connection with 1 month basic package and free installation"/>
    <s v="Electronics "/>
    <s v="SatelliteReceivers"/>
    <n v="1249"/>
    <n v="2299"/>
    <x v="16"/>
    <n v="4.3"/>
    <n v="7636"/>
    <n v="8"/>
    <s v="&gt;₹500"/>
    <s v="Medium"/>
    <n v="17555164"/>
    <x v="0"/>
  </r>
  <r>
    <s v="B09H39KTTB"/>
    <s v="Remote Compatible for Samsung LED/LCD Remote Control Works with Samsung LED/LCD TV by Trend Trail"/>
    <s v="Electronics "/>
    <s v="RemoteControls"/>
    <n v="213"/>
    <n v="499"/>
    <x v="36"/>
    <n v="3.7"/>
    <n v="246"/>
    <n v="8"/>
    <s v="₹200-500"/>
    <s v="High"/>
    <n v="122754"/>
    <x v="0"/>
  </r>
  <r>
    <s v="B08DCVRW98"/>
    <s v="SoniVision SA-D10 SA-D100 SA-D40 Home Theater Systems Remote Compatible with Sony RM-ANU156"/>
    <s v="Electronics "/>
    <s v="RemoteControls"/>
    <n v="209"/>
    <n v="499"/>
    <x v="24"/>
    <n v="4"/>
    <n v="479"/>
    <n v="8"/>
    <s v="₹200-500"/>
    <s v="High"/>
    <n v="239021"/>
    <x v="0"/>
  </r>
  <r>
    <s v="B0718ZN31Q"/>
    <s v="Rts‚Ñ¢ High Speed 3D Full HD 1080p Support (10 Meters) HDMI Male to HDMI Male Cable TV Lead 1.4V for All Hdmi Devices- Black (10M - 30 FEET)"/>
    <s v="Electronics "/>
    <s v="HDMICables"/>
    <n v="598"/>
    <n v="4999"/>
    <x v="39"/>
    <n v="4.2"/>
    <n v="910"/>
    <n v="8"/>
    <s v="&gt;₹500"/>
    <s v="High"/>
    <n v="4549090"/>
    <x v="1"/>
  </r>
  <r>
    <s v="B09MJ77786"/>
    <s v="MI 108 cm (43 inches) 5X Series 4K Ultra HD LED Smart Android TV L43M6-ES (Grey)"/>
    <s v="Electronics "/>
    <s v="SmartTelevisions"/>
    <n v="31999"/>
    <n v="49999"/>
    <x v="61"/>
    <n v="4.3"/>
    <n v="21252"/>
    <n v="8"/>
    <s v="&gt;₹500"/>
    <s v="Medium"/>
    <n v="1062578748"/>
    <x v="2"/>
  </r>
  <r>
    <s v="B09NNGHG22"/>
    <s v="Sansui 140cm (55 inches) 4K Ultra HD Certified Android LED TV with Dolby Audio &amp; Dolby Vision JSW55ASUHD (Mystique Black)"/>
    <s v="Electronics "/>
    <s v="SmartTelevisions"/>
    <n v="32990"/>
    <n v="56790"/>
    <x v="0"/>
    <n v="4.3"/>
    <n v="567"/>
    <n v="8"/>
    <s v="&gt;₹500"/>
    <s v="Medium"/>
    <n v="32199930"/>
    <x v="0"/>
  </r>
  <r>
    <s v="B07V5YF4ND"/>
    <s v="LOHAYA LCD/LED Remote Compatible for Sony Bravia Smart LCD LED UHD OLED QLED 4K Ultra HD TV Remote Control with YouTube &amp; Netflix Function [ Compatible for Sony Tv Remote Control ]"/>
    <s v="Electronics "/>
    <s v="RemoteControls"/>
    <n v="299"/>
    <n v="1199"/>
    <x v="33"/>
    <n v="3.5"/>
    <n v="466"/>
    <n v="8"/>
    <s v="&gt;₹500"/>
    <s v="High"/>
    <n v="558734"/>
    <x v="1"/>
  </r>
  <r>
    <s v="B097ZQTDVZ"/>
    <s v="7SEVEN¬Æ TCL Remote Control Smart TV RC802V Remote Compatible for TCL TV Remote Original 55EP680 40A325 49S6500 55P8S 55P8 50P8 65P8 40S6500 43S6500FS 49S6800FS 49S6800 49S6510FS(Without Voice Function/Google Assistant and Non-Bluetooth remote)"/>
    <s v="Electronics "/>
    <s v="RemoteControls"/>
    <n v="399"/>
    <n v="899"/>
    <x v="29"/>
    <n v="3.4"/>
    <n v="431"/>
    <n v="8"/>
    <s v="&gt;₹500"/>
    <s v="High"/>
    <n v="387469"/>
    <x v="0"/>
  </r>
  <r>
    <s v="B006LW0WDQ"/>
    <s v="Amazon Basics 16-Gauge Speaker Wire - 50 Feet"/>
    <s v="Electronics "/>
    <s v="SpeakerCables"/>
    <n v="399"/>
    <n v="795"/>
    <x v="9"/>
    <n v="4.4000000000000004"/>
    <n v="12091"/>
    <n v="8"/>
    <s v="&gt;₹500"/>
    <s v="High"/>
    <n v="9612345"/>
    <x v="0"/>
  </r>
  <r>
    <s v="B0758F7KK7"/>
    <s v="Caprigo Heavy Duty TV Wall Mount Bracket for 14 to 32 Inch LED/HD/Smart TV‚Äôs, Universal Fixed TV Wall Mount Stand (M452)"/>
    <s v="Electronics "/>
    <s v="TVWall&amp;CeilingMounts"/>
    <n v="399"/>
    <n v="999"/>
    <x v="13"/>
    <n v="4"/>
    <n v="1236"/>
    <n v="8"/>
    <s v="&gt;₹500"/>
    <s v="High"/>
    <n v="1234764"/>
    <x v="1"/>
  </r>
  <r>
    <s v="B09L835C3V"/>
    <s v="Smashtronics¬Æ - Case for Firetv Remote, Fire Stick Remote Cover Case, Silicone Cover for TV Firestick 4K/TV 2nd Gen(3rd Gen) Remote Control - Light Weight/Anti Slip/Shockproof (Black)"/>
    <s v="Electronics "/>
    <s v="RemoteControls"/>
    <n v="199"/>
    <n v="399"/>
    <x v="9"/>
    <n v="4.2"/>
    <n v="1335"/>
    <n v="8"/>
    <s v="₹200-500"/>
    <s v="High"/>
    <n v="532665"/>
    <x v="0"/>
  </r>
  <r>
    <s v="B098TV3L96"/>
    <s v="Electvision Remote Control for led Smart tv Compatible with VU Smart Led (Without Voice)"/>
    <s v="Electronics "/>
    <s v="RemoteControls"/>
    <n v="349"/>
    <n v="1999"/>
    <x v="64"/>
    <n v="3.8"/>
    <n v="197"/>
    <n v="8"/>
    <s v="&gt;₹500"/>
    <s v="High"/>
    <n v="393803"/>
    <x v="1"/>
  </r>
  <r>
    <s v="B09WN3SRC7"/>
    <s v="Sony Bravia 164 cm (65 inches) 4K Ultra HD Smart LED Google TV KD-65X74K (Black)"/>
    <s v="Electronics "/>
    <s v="SmartTelevisions"/>
    <n v="77990"/>
    <s v="1,39,900"/>
    <x v="32"/>
    <n v="4.7"/>
    <n v="5935"/>
    <n v="8"/>
    <s v="&gt;₹500"/>
    <s v="Medium"/>
    <s v=""/>
    <x v="0"/>
  </r>
  <r>
    <s v="B09B125CFJ"/>
    <s v="7SEVEN¬Æ Compatible for Mi tv Remote Control Original Suitable with Smart Android 4K LED Non Voice Command Xiaomi Redmi Remote of 4A Model 32 43 55 65 inches"/>
    <s v="Electronics "/>
    <s v="RemoteControls"/>
    <n v="349"/>
    <n v="799"/>
    <x v="29"/>
    <n v="3.6"/>
    <n v="323"/>
    <n v="8"/>
    <s v="&gt;₹500"/>
    <s v="High"/>
    <n v="258077"/>
    <x v="0"/>
  </r>
  <r>
    <s v="B09RQRZW2X"/>
    <s v="7SEVEN¬Æ Compatible Vu Smart Tv Remote Control Suitable for Original 4K Android LED Ultra HD UHD Vu Tv Remote with Non Voice Feature without google assistant"/>
    <s v="Electronics "/>
    <s v="RemoteControls"/>
    <n v="499"/>
    <n v="899"/>
    <x v="32"/>
    <n v="3.7"/>
    <n v="185"/>
    <n v="8"/>
    <s v="&gt;₹500"/>
    <s v="Medium"/>
    <n v="166315"/>
    <x v="0"/>
  </r>
  <r>
    <s v="B07VVXJ2P5"/>
    <s v="SVM Products Unbreakable Set Top Box Stand with Dual Remote Holder (Black)"/>
    <s v="Electronics "/>
    <s v="TVWall&amp;CeilingMounts"/>
    <n v="96"/>
    <n v="399"/>
    <x v="74"/>
    <n v="3.6"/>
    <n v="1796"/>
    <n v="8"/>
    <s v="₹200-500"/>
    <s v="High"/>
    <n v="716604"/>
    <x v="1"/>
  </r>
  <r>
    <s v="B0BC8BQ432"/>
    <s v="VU 164 cm (65 inches) The GloLED Series 4K Smart LED Google TV 65GloLED (Grey)"/>
    <s v="Electronics "/>
    <s v="SmartTelevisions"/>
    <n v="54990"/>
    <n v="85000"/>
    <x v="51"/>
    <n v="4.3"/>
    <n v="3587"/>
    <n v="4"/>
    <s v="&gt;₹500"/>
    <s v="Medium"/>
    <n v="304895000"/>
    <x v="2"/>
  </r>
  <r>
    <s v="B06XFTHCNY"/>
    <s v="CableCreation RCA to 3.5mm Male Audio Cable, 3.5mm to 2RCA Cable Male RCA Cable,Y Splitter Stereo Jack Cable for Home Theater,Subwoofer, Receiver, Speakers and More (3Feet/0.9Meter,Black)"/>
    <s v="Electronics "/>
    <s v="RCACables"/>
    <n v="439"/>
    <n v="758"/>
    <x v="0"/>
    <n v="4.2"/>
    <n v="4296"/>
    <n v="8"/>
    <s v="&gt;₹500"/>
    <s v="Medium"/>
    <n v="3256368"/>
    <x v="0"/>
  </r>
  <r>
    <s v="B01D5H90L4"/>
    <s v="AmazonBasics - High-Speed Male to Female HDMI Extension Cable - 6 Feet"/>
    <s v="Electronics "/>
    <s v="HDMICables"/>
    <n v="299"/>
    <n v="700"/>
    <x v="36"/>
    <n v="4.4000000000000004"/>
    <n v="8714"/>
    <n v="8"/>
    <s v="&gt;₹500"/>
    <s v="High"/>
    <n v="6099800"/>
    <x v="0"/>
  </r>
  <r>
    <s v="B09F6D21BY"/>
    <s v="7SEVEN Compatible LG TV Remote Suitable for LG Non Magic Smart tv Remote Control (Mouse &amp; Voice Non-Support) MR20GA Prime Video and Netflix Hotkeys"/>
    <s v="Electronics "/>
    <s v="RemoteControls"/>
    <n v="790"/>
    <n v="1999"/>
    <x v="13"/>
    <n v="3"/>
    <n v="103"/>
    <n v="8"/>
    <s v="&gt;₹500"/>
    <s v="High"/>
    <n v="205897"/>
    <x v="1"/>
  </r>
  <r>
    <s v="B09LQQYNZQ"/>
    <s v="Realme Smart TV Stick 4K"/>
    <s v="Electronics "/>
    <s v="StreamingClients"/>
    <n v="4699"/>
    <n v="4699"/>
    <x v="21"/>
    <n v="4.5"/>
    <n v="224"/>
    <n v="4"/>
    <s v="&gt;₹500"/>
    <s v="Low"/>
    <n v="1052576"/>
    <x v="3"/>
  </r>
  <r>
    <s v="B0BC9BW512"/>
    <s v="Acer 100 cm (40 inches) P Series Full HD Android Smart LED TV AR40AR2841FDFL (Black)"/>
    <s v="Electronics "/>
    <s v="SmartTelevisions"/>
    <n v="18999"/>
    <n v="24990"/>
    <x v="58"/>
    <n v="4.3"/>
    <n v="4702"/>
    <n v="8"/>
    <s v="&gt;₹500"/>
    <s v="Low"/>
    <n v="117502980"/>
    <x v="2"/>
  </r>
  <r>
    <s v="B075ZTJ9XR"/>
    <s v="AmazonBasics High-Speed Braided HDMI Cable - 3 Feet - Supports Ethernet, 3D, 4K and Audio Return (Black)"/>
    <s v="Electronics "/>
    <s v="HDMICables"/>
    <n v="269"/>
    <n v="650"/>
    <x v="48"/>
    <n v="4.4000000000000004"/>
    <n v="35877"/>
    <n v="8"/>
    <s v="&gt;₹500"/>
    <s v="High"/>
    <n v="23320050"/>
    <x v="0"/>
  </r>
  <r>
    <s v="B0978V2CP6"/>
    <s v="Cubetek 3 in 1 LCD Display V5.0 Bluetooth Transmitter Receiver, Bypass Audio Adapter with Aux, Optical, Dual Link Support for TV, Home Stereo, PC, Headphones, Speakers, Model: CB-BT27"/>
    <s v="Electronics "/>
    <s v="AVReceivers&amp;Amplifiers"/>
    <n v="1990"/>
    <n v="3100"/>
    <x v="61"/>
    <n v="4"/>
    <n v="897"/>
    <n v="8"/>
    <s v="&gt;₹500"/>
    <s v="Medium"/>
    <n v="2780700"/>
    <x v="2"/>
  </r>
  <r>
    <s v="B09LRZYBH1"/>
    <s v="KRISONS Thunder Speaker, Multimedia Home Theatre, Floor Standing Speaker, LED Display with Bluetooth, FM, USB, Micro SD Card, AUX Connectivity"/>
    <s v="Electronics "/>
    <s v="TowerSpeakers"/>
    <n v="2299"/>
    <n v="3999"/>
    <x v="2"/>
    <n v="3.8"/>
    <n v="282"/>
    <n v="8"/>
    <s v="&gt;₹500"/>
    <s v="Medium"/>
    <n v="1127718"/>
    <x v="0"/>
  </r>
  <r>
    <s v="B0B997FBZT"/>
    <s v="Acer 139 cm (55 inches) H Series 4K Ultra HD Android Smart LED TV AR55AR2851UDPRO (Black)"/>
    <s v="Electronics "/>
    <s v="SmartTelevisions"/>
    <n v="35999"/>
    <n v="49990"/>
    <x v="65"/>
    <n v="4.3"/>
    <n v="1611"/>
    <n v="8"/>
    <s v="&gt;₹500"/>
    <s v="Low"/>
    <n v="80533890"/>
    <x v="2"/>
  </r>
  <r>
    <s v="B098LCVYPW"/>
    <s v="Dealfreez Case Compatible for Fire TV Stick 4K All Alexa Voice Remote Shockproof Silicone Anti-Lost Cover with Loop (C-Black)"/>
    <s v="Electronics "/>
    <s v="RemoteControls"/>
    <n v="349"/>
    <n v="999"/>
    <x v="7"/>
    <n v="4.2"/>
    <n v="513"/>
    <n v="8"/>
    <s v="&gt;₹500"/>
    <s v="High"/>
    <n v="512487"/>
    <x v="1"/>
  </r>
  <r>
    <s v="B08PZ6HZLT"/>
    <s v="VW 80 cm (32 inches) HD Ready Android Smart LED TV VW32PRO (Black)"/>
    <s v="Electronics "/>
    <s v="SmartTelevisions"/>
    <n v="8999"/>
    <n v="18999"/>
    <x v="4"/>
    <n v="4"/>
    <n v="6347"/>
    <n v="8"/>
    <s v="&gt;₹500"/>
    <s v="High"/>
    <n v="120586653"/>
    <x v="0"/>
  </r>
  <r>
    <s v="B075TJHWVC"/>
    <s v="Airtel Digital TV HD Set Top Box with 1 Month Basic Pack with Recording + Free Standard Installation"/>
    <s v="Electronics "/>
    <s v="SatelliteReceivers"/>
    <n v="917"/>
    <n v="2299"/>
    <x v="13"/>
    <n v="4.2"/>
    <n v="3300"/>
    <n v="8"/>
    <s v="&gt;₹500"/>
    <s v="High"/>
    <n v="7586700"/>
    <x v="1"/>
  </r>
  <r>
    <s v="B09LV13JFB"/>
    <s v="LOHAYA Voice Assistant Remote Compatible for Airtel Xstream Set-Top Box Remote Control with Netflix Function (Black) (Non - Voice)"/>
    <s v="Electronics "/>
    <s v="RemoteControls"/>
    <n v="399"/>
    <n v="999"/>
    <x v="13"/>
    <n v="3.3"/>
    <n v="23"/>
    <n v="5"/>
    <s v="&gt;₹500"/>
    <s v="High"/>
    <n v="22977"/>
    <x v="1"/>
  </r>
  <r>
    <s v="B092BL5DCX"/>
    <s v="Samsung 138 cm (55 inches) Crystal 4K Series Ultra HD Smart LED TV UA55AUE60AKLXL (Black)"/>
    <s v="Electronics "/>
    <s v="SmartTelevisions"/>
    <n v="45999"/>
    <n v="69900"/>
    <x v="73"/>
    <n v="4.3"/>
    <n v="7109"/>
    <n v="8"/>
    <s v="&gt;₹500"/>
    <s v="Medium"/>
    <n v="496919100"/>
    <x v="2"/>
  </r>
  <r>
    <s v="B09HQSV46W"/>
    <s v="Mi 100 cm (40 inches) Horizon Edition Full HD Android LED TV 4A | L40M6-EI (Black)"/>
    <s v="Electronics "/>
    <s v="SmartTelevisions"/>
    <n v="21999"/>
    <n v="29999"/>
    <x v="57"/>
    <n v="4.2"/>
    <n v="32840"/>
    <n v="8"/>
    <s v="&gt;₹500"/>
    <s v="Low"/>
    <n v="985167160"/>
    <x v="2"/>
  </r>
  <r>
    <s v="B08TZD7FQN"/>
    <s v="Astigo Compatible Remote Control for Mi Smart LED 4A (43&quot;/32&quot;)"/>
    <s v="Electronics "/>
    <s v="RemoteControls"/>
    <n v="299"/>
    <n v="599"/>
    <x v="9"/>
    <n v="3.7"/>
    <n v="708"/>
    <n v="8"/>
    <s v="&gt;₹500"/>
    <s v="High"/>
    <n v="424092"/>
    <x v="0"/>
  </r>
  <r>
    <s v="B0B21XL94T"/>
    <s v="Toshiba 108 cm (43 inches) V Series Full HD Smart Android LED TV 43V35KP (Silver)"/>
    <s v="Electronics "/>
    <s v="SmartTelevisions"/>
    <n v="21990"/>
    <n v="34990"/>
    <x v="79"/>
    <n v="4.3"/>
    <n v="1657"/>
    <n v="8"/>
    <s v="&gt;₹500"/>
    <s v="Medium"/>
    <n v="57978430"/>
    <x v="2"/>
  </r>
  <r>
    <s v="B0B3XXSB1K"/>
    <s v="LG 139 cm (55 inches) 4K Ultra HD Smart LED TV 55UQ7500PSF (Ceramic Black)"/>
    <s v="Electronics "/>
    <s v="SmartTelevisions"/>
    <n v="47990"/>
    <n v="79990"/>
    <x v="42"/>
    <n v="4.3"/>
    <n v="1376"/>
    <n v="8"/>
    <s v="&gt;₹500"/>
    <s v="Medium"/>
    <n v="110066240"/>
    <x v="0"/>
  </r>
  <r>
    <s v="B08RZ12GKR"/>
    <s v="Tata Sky Digital TV HD Setup Box Remote"/>
    <s v="Electronics "/>
    <s v="RemoteControls"/>
    <n v="215"/>
    <n v="499"/>
    <x v="36"/>
    <n v="3.5"/>
    <n v="121"/>
    <n v="8"/>
    <s v="₹200-500"/>
    <s v="High"/>
    <n v="60379"/>
    <x v="0"/>
  </r>
  <r>
    <s v="B0B7B9V9QP"/>
    <s v="VU 108 cm (43 inches) Premium Series Full HD Smart LED TV 43GA (Black)"/>
    <s v="Electronics "/>
    <s v="SmartTelevisions"/>
    <n v="18999"/>
    <n v="35000"/>
    <x v="16"/>
    <n v="4"/>
    <n v="1001"/>
    <n v="8"/>
    <s v="&gt;₹500"/>
    <s v="Medium"/>
    <n v="35035000"/>
    <x v="0"/>
  </r>
  <r>
    <s v="B06XGWRKYT"/>
    <s v="Kodak 80 cm (32 Inches) HD Ready LED TV Kodak 32HDX900S (Black)"/>
    <s v="Electronics "/>
    <s v="StandardTelevisions"/>
    <n v="7999"/>
    <n v="15999"/>
    <x v="9"/>
    <n v="3.8"/>
    <n v="3022"/>
    <n v="8"/>
    <s v="&gt;₹500"/>
    <s v="High"/>
    <n v="48348978"/>
    <x v="0"/>
  </r>
  <r>
    <s v="B09TY4MSH3"/>
    <s v="Firestick Remote"/>
    <s v="Electronics "/>
    <s v="RemoteControls"/>
    <n v="1289"/>
    <n v="2499"/>
    <x v="46"/>
    <n v="3.3"/>
    <n v="73"/>
    <n v="8"/>
    <s v="&gt;₹500"/>
    <s v="Medium"/>
    <n v="182427"/>
    <x v="0"/>
  </r>
  <r>
    <s v="B07RY2X9MP"/>
    <s v="AmazonBasics 10.2 Gbps High-Speed 4K HDMI Cable with Braided Cord (10-Foot, Dark Grey)"/>
    <s v="Electronics "/>
    <s v="HDMICables"/>
    <n v="609"/>
    <n v="1500"/>
    <x v="48"/>
    <n v="4.5"/>
    <n v="1029"/>
    <n v="8"/>
    <s v="&gt;₹500"/>
    <s v="High"/>
    <n v="1543500"/>
    <x v="0"/>
  </r>
  <r>
    <s v="B0B2C5MJN6"/>
    <s v="Hisense 126 cm (50 inches) Bezelless Series 4K Ultra HD Smart LED Google TV 50A6H (Black)"/>
    <s v="Electronics "/>
    <s v="SmartTelevisions"/>
    <n v="32990"/>
    <n v="54990"/>
    <x v="42"/>
    <n v="4.0999999999999996"/>
    <n v="1555"/>
    <n v="8"/>
    <s v="&gt;₹500"/>
    <s v="Medium"/>
    <n v="85509450"/>
    <x v="0"/>
  </r>
  <r>
    <s v="B0BBMGLQDW"/>
    <s v="Tuarso 8K HDMI 2.1 Cable 48Gbps , 1.5 Meter High-Speed Braided HDMI Cable ( 8K@60HZ„ÄÅ4K@120HZ„ÄÅ2K@240HZ ) HDMI 2.1 Cable Compatible with Monitors , Television , Laptops , Projectors , Game Consoles and more with HDMI Ports Device"/>
    <s v="Electronics "/>
    <s v="HDMICables"/>
    <n v="599"/>
    <n v="1999"/>
    <x v="17"/>
    <n v="4.2"/>
    <n v="47"/>
    <n v="8"/>
    <s v="&gt;₹500"/>
    <s v="High"/>
    <n v="93953"/>
    <x v="1"/>
  </r>
  <r>
    <s v="B08XXF5V6G"/>
    <s v="Kodak 139 cm (55 inches) 4K Ultra HD Smart LED TV 55CA0909 (Black)"/>
    <s v="Electronics "/>
    <s v="SmartTelevisions"/>
    <n v="29999"/>
    <n v="50999"/>
    <x v="47"/>
    <n v="4.4000000000000004"/>
    <n v="1712"/>
    <n v="8"/>
    <s v="&gt;₹500"/>
    <s v="Medium"/>
    <n v="87310288"/>
    <x v="0"/>
  </r>
  <r>
    <s v="B09HK9JH4F"/>
    <s v="Smashtronics¬Æ - Case for Firetv Remote, Fire Stick Remote Cover Case, Silicone Cover for TV Firestick 4K/TV 2nd Gen(3rd Gen) Remote Control - Light Weight/Anti Slip/Shockproof (Black)"/>
    <s v="Electronics "/>
    <s v="RemoteControls"/>
    <n v="199"/>
    <n v="399"/>
    <x v="9"/>
    <n v="4.2"/>
    <n v="1335"/>
    <n v="8"/>
    <s v="₹200-500"/>
    <s v="High"/>
    <n v="532665"/>
    <x v="0"/>
  </r>
  <r>
    <s v="B09MMD1FDN"/>
    <s v="7SEVEN¬Æ Suitable Sony Tv Remote Original Bravia for Smart Android Television Compatible for Any Model of LCD LED OLED UHD 4K Universal Sony Remote Control"/>
    <s v="Electronics "/>
    <s v="RemoteControls"/>
    <n v="349"/>
    <n v="699"/>
    <x v="9"/>
    <n v="3.9"/>
    <n v="214"/>
    <n v="8"/>
    <s v="&gt;₹500"/>
    <s v="High"/>
    <n v="149586"/>
    <x v="0"/>
  </r>
  <r>
    <s v="B09HN7LD5L"/>
    <s v="PROLEGEND¬Æ PL-T002 Universal TV Stand Table Top for Most 22 to 65 inch LCD Flat Screen TV, VESA up to 800 by 400mm"/>
    <s v="Electronics "/>
    <s v="TVWall&amp;CeilingMounts"/>
    <n v="1850"/>
    <n v="4500"/>
    <x v="48"/>
    <n v="4"/>
    <n v="184"/>
    <n v="8"/>
    <s v="&gt;₹500"/>
    <s v="High"/>
    <n v="828000"/>
    <x v="0"/>
  </r>
  <r>
    <s v="B0BNDD9TN6"/>
    <s v="WANBO X1 Pro (Upgraded) | Native 1080P Full HD | Android 9 | Projector for Home | LED Cinema | 350ANSI | 3900 lumens | WiFi Bluetooth | HDMI ARC | Dolby DTS | 4D Keystone Correction (Global Version)"/>
    <s v="Electronics "/>
    <s v="Projectors"/>
    <n v="13990"/>
    <n v="28900"/>
    <x v="38"/>
    <n v="4.5"/>
    <n v="7"/>
    <n v="4"/>
    <s v="&gt;₹500"/>
    <s v="High"/>
    <n v="202300"/>
    <x v="0"/>
  </r>
  <r>
    <s v="B01M5967SY"/>
    <s v="TIZUM High Speed HDMI Cable Aura -Gold Plated-High Speed Data 10.2Gbps, 3D, 4K, HD 1080P (10 Ft/ 3 M)"/>
    <s v="Electronics "/>
    <s v="HDMICables"/>
    <n v="379"/>
    <n v="999"/>
    <x v="26"/>
    <n v="4.2"/>
    <n v="12153"/>
    <n v="8"/>
    <s v="&gt;₹500"/>
    <s v="High"/>
    <n v="12140847"/>
    <x v="1"/>
  </r>
  <r>
    <s v="B016MDK4F4"/>
    <s v="Technotech High Speed HDMI Cable 5 Meter V1.4 - Supports Full HD 1080p (Color May Vary)"/>
    <s v="Electronics "/>
    <s v="HDMICables"/>
    <n v="185"/>
    <n v="499"/>
    <x v="12"/>
    <n v="4.2"/>
    <n v="25"/>
    <n v="7"/>
    <s v="₹200-500"/>
    <s v="High"/>
    <n v="12475"/>
    <x v="1"/>
  </r>
  <r>
    <s v="B07RX14W1Q"/>
    <s v="Amazon Basics 10.2 Gbps High-Speed 4K HDMI Cable with Braided Cord, 1.8 Meter, Dark Grey"/>
    <s v="Electronics "/>
    <s v="HDMICables"/>
    <n v="499"/>
    <n v="900"/>
    <x v="25"/>
    <n v="4.4000000000000004"/>
    <n v="2165"/>
    <n v="8"/>
    <s v="&gt;₹500"/>
    <s v="Medium"/>
    <n v="1948500"/>
    <x v="0"/>
  </r>
  <r>
    <s v="B09PLD9TCD"/>
    <s v="Kodak 126 cm (50 inches) Bezel-Less Design Series 4K Ultra HD Smart Android LED TV 50UHDX7XPROBL (Black)"/>
    <s v="Electronics "/>
    <s v="SmartTelevisions"/>
    <n v="26999"/>
    <n v="42999"/>
    <x v="79"/>
    <n v="4.2"/>
    <n v="1510"/>
    <n v="8"/>
    <s v="&gt;₹500"/>
    <s v="Medium"/>
    <n v="64928490"/>
    <x v="2"/>
  </r>
  <r>
    <s v="B0B8ZKWGKD"/>
    <s v="ZORBES¬Æ Wall Adapter Holder for Alexa Echo Dot 4th Generation,A Space-Saving Solution with Cord Management for Your Smart Home Speakers -White (Holder Only)"/>
    <s v="Electronics "/>
    <s v="TVWall&amp;CeilingMounts"/>
    <n v="893"/>
    <n v="1052"/>
    <x v="45"/>
    <n v="4.3"/>
    <n v="106"/>
    <n v="8"/>
    <s v="&gt;₹500"/>
    <s v="Low"/>
    <n v="111512"/>
    <x v="3"/>
  </r>
  <r>
    <s v="B09NNJ9WYM"/>
    <s v="Sansui 80cm (32 inches) HD Ready Smart LED TV JSY32SKHD (BLACK) With Bezel-less Design"/>
    <s v="Electronics "/>
    <s v="SmartTelevisions"/>
    <n v="10990"/>
    <n v="19990"/>
    <x v="25"/>
    <n v="3.7"/>
    <n v="129"/>
    <n v="8"/>
    <s v="&gt;₹500"/>
    <s v="Medium"/>
    <n v="2578710"/>
    <x v="0"/>
  </r>
  <r>
    <s v="B0B8CXTTG3"/>
    <s v="MI 80 cm (32 inches) HD Ready Smart Android LED TV 5A Pro | L32M7-EAIN (Black)"/>
    <s v="Electronics "/>
    <s v="SmartTelevisions"/>
    <n v="16999"/>
    <n v="25999"/>
    <x v="51"/>
    <n v="4.2"/>
    <n v="32840"/>
    <n v="8"/>
    <s v="&gt;₹500"/>
    <s v="Medium"/>
    <n v="853807160"/>
    <x v="2"/>
  </r>
  <r>
    <s v="B09HCH3JZG"/>
    <s v="Bestor ¬Æ 8K Hdmi 2.1 Cable 48Gbps 9.80Ft/Ultra High Speed Hdmi Braided Cord For Roku Tv/Ps5/Hdtv/Blu-Ray Projector, Laptop, Television, Personal Computer, Xbox, Ps4, Ps5, Ps4 Pro (1 M, Grey)"/>
    <s v="Electronics "/>
    <s v="HDMICables"/>
    <n v="699"/>
    <n v="1899"/>
    <x v="12"/>
    <n v="4.4000000000000004"/>
    <n v="390"/>
    <n v="8"/>
    <s v="&gt;₹500"/>
    <s v="High"/>
    <n v="740610"/>
    <x v="1"/>
  </r>
  <r>
    <s v="B097JVLW3L"/>
    <s v="Irusu Play VR Plus Virtual Reality Headset with Headphones for Gaming (Black)"/>
    <s v="Electronics "/>
    <s v="3DGlasses"/>
    <n v="2699"/>
    <n v="3500"/>
    <x v="8"/>
    <n v="3.5"/>
    <n v="621"/>
    <n v="8"/>
    <s v="&gt;₹500"/>
    <s v="Low"/>
    <n v="2173500"/>
    <x v="2"/>
  </r>
  <r>
    <s v="B09YHLPQYT"/>
    <s v="Shopoflux Silicone Remote Cover for Mi Smart TV and Mi TV Stick/MI Box S / 3S / MI 4X / 4A Smart LED TV (Black)"/>
    <s v="Electronics "/>
    <s v="RemoteControls"/>
    <n v="246"/>
    <n v="600"/>
    <x v="48"/>
    <n v="4.2"/>
    <n v="143"/>
    <n v="8"/>
    <s v="&gt;₹500"/>
    <s v="High"/>
    <n v="85800"/>
    <x v="0"/>
  </r>
  <r>
    <s v="B08YXJJW8H"/>
    <s v="LUNAGARIYA¬Æ, Protective Case Compatible with JIO Settop Box Remote Control,PU Leather Cover Holder (Before Placing Order,Please Compare The Dimensions of The Product with Your Remote)"/>
    <s v="Electronics "/>
    <s v="RemoteControls"/>
    <n v="247"/>
    <n v="399"/>
    <x v="15"/>
    <n v="3.9"/>
    <n v="200"/>
    <n v="8"/>
    <s v="₹200-500"/>
    <s v="Medium"/>
    <n v="79800"/>
    <x v="2"/>
  </r>
  <r>
    <s v="B09P8M18QM"/>
    <s v="7SEVEN¬Æ Compatible with Fire Tv Stick Remote with Voice Command Feature Suitable for Second Generation Amazon Fire Tv Stick Remote Only - Pairing Must"/>
    <s v="Electronics "/>
    <s v="RemoteControls"/>
    <n v="1369"/>
    <n v="2999"/>
    <x v="27"/>
    <n v="3.3"/>
    <n v="227"/>
    <n v="8"/>
    <s v="&gt;₹500"/>
    <s v="High"/>
    <n v="680773"/>
    <x v="0"/>
  </r>
  <r>
    <s v="B08BG4M4N7"/>
    <s v="PRUSHTI COVER AND BAGS, Protective Case for Airtel Xstream settop Box Remote Remote Control Pouch Cover Holder PU Leather Cover Holder(only Cover for Selling Purpose)"/>
    <s v="Electronics "/>
    <s v="RemoteControls"/>
    <n v="199"/>
    <n v="499"/>
    <x v="13"/>
    <n v="3.8"/>
    <n v="538"/>
    <n v="8"/>
    <s v="₹200-500"/>
    <s v="High"/>
    <n v="268462"/>
    <x v="1"/>
  </r>
  <r>
    <s v="B07VJ9ZTXS"/>
    <s v="Aine HDMI Male to VGA Female Video Converter Adapter Cable (Black)"/>
    <s v="Electronics "/>
    <s v="HDMICables"/>
    <n v="299"/>
    <n v="599"/>
    <x v="9"/>
    <n v="4"/>
    <n v="171"/>
    <n v="8"/>
    <s v="&gt;₹500"/>
    <s v="High"/>
    <n v="102429"/>
    <x v="0"/>
  </r>
  <r>
    <s v="B084872DQY"/>
    <s v="Mi 80 cm (32 inches) HD Ready Android Smart LED TV 4A PRO | L32M5-AL (Black)"/>
    <s v="Electronics "/>
    <s v="SmartTelevisions"/>
    <n v="14999"/>
    <n v="14999"/>
    <x v="21"/>
    <n v="4.3"/>
    <n v="27508"/>
    <n v="8"/>
    <s v="&gt;₹500"/>
    <s v="Low"/>
    <n v="412592492"/>
    <x v="3"/>
  </r>
  <r>
    <s v="B08FD2VSD9"/>
    <s v="TCL 108 cm (43 inches) 4K Ultra HD Certified Android Smart LED TV 43P615 (Black)"/>
    <s v="Electronics "/>
    <s v="SmartTelevisions"/>
    <n v="24990"/>
    <n v="51990"/>
    <x v="38"/>
    <n v="4.2"/>
    <n v="2951"/>
    <n v="8"/>
    <s v="&gt;₹500"/>
    <s v="High"/>
    <n v="153422490"/>
    <x v="0"/>
  </r>
  <r>
    <s v="B095JPKPH3"/>
    <s v="OnePlus 163.8 cm (65 inches) U Series 4K LED Smart Android TV 65U1S (Black)"/>
    <s v="Electronics "/>
    <s v="SmartTelevisions"/>
    <n v="61999"/>
    <n v="69999"/>
    <x v="81"/>
    <n v="4.0999999999999996"/>
    <n v="6753"/>
    <n v="8"/>
    <s v="&gt;₹500"/>
    <s v="Low"/>
    <n v="472703247"/>
    <x v="3"/>
  </r>
  <r>
    <s v="B087JWLZ2K"/>
    <s v="AmazonBasics 108 cm (43 inches) 4K Ultra HD Smart LED Fire TV AB43U20PS (Black)"/>
    <s v="Electronics "/>
    <s v="SmartTelevisions"/>
    <n v="24499"/>
    <n v="50000"/>
    <x v="19"/>
    <n v="3.9"/>
    <n v="3518"/>
    <n v="2"/>
    <s v="&gt;₹500"/>
    <s v="High"/>
    <n v="175900000"/>
    <x v="0"/>
  </r>
  <r>
    <s v="B09DSXK8JX"/>
    <s v="Kodak 80 cm (32 inches) HD Ready Certified Android Smart LED TV 32HDX7XPROBL (Black)"/>
    <s v="Electronics "/>
    <s v="SmartTelevisions"/>
    <n v="10499"/>
    <n v="19499"/>
    <x v="16"/>
    <n v="4.2"/>
    <n v="1510"/>
    <n v="8"/>
    <s v="&gt;₹500"/>
    <s v="Medium"/>
    <n v="29443490"/>
    <x v="0"/>
  </r>
  <r>
    <s v="B08PKBMJKS"/>
    <s v="Airtel DigitalTV HD Setup Box Remote"/>
    <s v="Electronics "/>
    <s v="RemoteControls"/>
    <n v="197"/>
    <n v="499"/>
    <x v="5"/>
    <n v="3.8"/>
    <n v="136"/>
    <n v="8"/>
    <s v="₹200-500"/>
    <s v="High"/>
    <n v="67864"/>
    <x v="1"/>
  </r>
  <r>
    <s v="B0B8VQ7KDS"/>
    <s v="Airtel Digital TV HD Set Top Box with FTA Pack | Unlimited Entertainment + Recording Feature + Free Standard Installation (6 Months Pack)"/>
    <s v="Electronics "/>
    <s v="SatelliteReceivers"/>
    <n v="1299"/>
    <n v="2499"/>
    <x v="46"/>
    <n v="4.3"/>
    <n v="301"/>
    <n v="8"/>
    <s v="&gt;₹500"/>
    <s v="Medium"/>
    <n v="752199"/>
    <x v="0"/>
  </r>
  <r>
    <s v="B09RWQ7YR6"/>
    <s v="MI 138.8 cm (55 inches) 5X Series 4K Ultra HD LED Smart Android TV L55M6-ES (Grey)"/>
    <s v="Electronics "/>
    <s v="SmartTelevisions"/>
    <n v="46999"/>
    <n v="69999"/>
    <x v="10"/>
    <n v="4.3"/>
    <n v="21252"/>
    <n v="8"/>
    <s v="&gt;₹500"/>
    <s v="Medium"/>
    <n v="1487618748"/>
    <x v="2"/>
  </r>
  <r>
    <s v="B0BF57RN3K"/>
    <s v="Fire-Boltt Ninja Call Pro Plus 1.83&quot; Smart Watch with Bluetooth Calling, AI Voice Assistance, 100 Sports Modes IP67 Rating, 240*280 Pixel High Resolution"/>
    <s v="Electronics "/>
    <s v="SmartWatches"/>
    <n v="1799"/>
    <n v="19999"/>
    <x v="82"/>
    <n v="4.2"/>
    <n v="13937"/>
    <n v="8"/>
    <s v="&gt;₹500"/>
    <s v="High"/>
    <n v="278726063"/>
    <x v="1"/>
  </r>
  <r>
    <s v="B0B3RRWSF6"/>
    <s v="Fire-Boltt Phoenix Smart Watch with Bluetooth Calling 1.3&quot;,120+ Sports Modes, 240*240 PX High Res with SpO2, Heart Rate Monitoring &amp; IP67 Rating"/>
    <s v="Electronics "/>
    <s v="SmartWatches"/>
    <n v="1998"/>
    <n v="9999"/>
    <x v="22"/>
    <n v="4.3"/>
    <n v="27696"/>
    <n v="8"/>
    <s v="&gt;₹500"/>
    <s v="High"/>
    <n v="276932304"/>
    <x v="1"/>
  </r>
  <r>
    <s v="B0B5B6PQCT"/>
    <s v="boAt Wave Call Smart Watch, Smart Talk with Advanced Dedicated Bluetooth Calling Chip, 1.69‚Äù HD Display with 550 NITS &amp; 70% Color Gamut, 150+ Watch Faces, Multi-Sport Modes,HR,SpO2, IP68(Active Black)"/>
    <s v="Electronics "/>
    <s v="SmartWatches"/>
    <n v="1999"/>
    <n v="7990"/>
    <x v="33"/>
    <n v="3.8"/>
    <n v="17831"/>
    <n v="8"/>
    <s v="&gt;₹500"/>
    <s v="High"/>
    <n v="142469690"/>
    <x v="1"/>
  </r>
  <r>
    <s v="B08HV83HL3"/>
    <s v="MI Power Bank 3i 20000mAh Lithium Polymer 18W Fast Power Delivery Charging | Input- Type C | Micro USB| Triple Output | Sandstone Black"/>
    <s v="Electronics "/>
    <s v="PowerBanks"/>
    <n v="2049"/>
    <n v="2199"/>
    <x v="83"/>
    <n v="4.3"/>
    <n v="178912"/>
    <n v="8"/>
    <s v="&gt;₹500"/>
    <s v="Low"/>
    <n v="393427488"/>
    <x v="3"/>
  </r>
  <r>
    <s v="B0BBN4DZBD"/>
    <s v="Redmi A1 (Light Blue, 2GB RAM, 32GB Storage) | Segment Best AI Dual Cam | 5000mAh Battery | Leather Texture Design | Android 12"/>
    <s v="Electronics "/>
    <s v="Smartphones"/>
    <n v="6499"/>
    <n v="8999"/>
    <x v="65"/>
    <n v="4"/>
    <n v="7807"/>
    <n v="8"/>
    <s v="&gt;₹500"/>
    <s v="Low"/>
    <n v="70255193"/>
    <x v="2"/>
  </r>
  <r>
    <s v="B0B3CPQ5PF"/>
    <s v="OnePlus Nord 2T 5G (Jade Fog, 8GB RAM, 128GB Storage)"/>
    <s v="Electronics "/>
    <s v="Smartphones"/>
    <n v="28999"/>
    <n v="28999"/>
    <x v="21"/>
    <n v="4.3"/>
    <n v="17415"/>
    <n v="8"/>
    <s v="&gt;₹500"/>
    <s v="Low"/>
    <n v="505017585"/>
    <x v="3"/>
  </r>
  <r>
    <s v="B0B3CQBRB4"/>
    <s v="OnePlus Nord 2T 5G (Gray Shadow, 8GB RAM, 128GB Storage)"/>
    <s v="Electronics "/>
    <s v="Smartphones"/>
    <n v="28999"/>
    <n v="28999"/>
    <x v="21"/>
    <n v="4.3"/>
    <n v="17415"/>
    <n v="8"/>
    <s v="&gt;₹500"/>
    <s v="Low"/>
    <n v="505017585"/>
    <x v="3"/>
  </r>
  <r>
    <s v="B0BBN56J5H"/>
    <s v="Redmi A1 (Black, 2GB RAM, 32GB Storage) | Segment Best AI Dual Cam | 5000mAh Battery | Leather Texture Design | Android 12"/>
    <s v="Electronics "/>
    <s v="Smartphones"/>
    <n v="6499"/>
    <n v="8999"/>
    <x v="65"/>
    <n v="4"/>
    <n v="7807"/>
    <n v="8"/>
    <s v="&gt;₹500"/>
    <s v="Low"/>
    <n v="70255193"/>
    <x v="2"/>
  </r>
  <r>
    <s v="B0BBN3WF7V"/>
    <s v="Redmi A1 (Light Green, 2GB RAM 32GB ROM) | Segment Best AI Dual Cam | 5000mAh Battery | Leather Texture Design | Android 12"/>
    <s v="Electronics "/>
    <s v="Smartphones"/>
    <n v="6499"/>
    <n v="8999"/>
    <x v="65"/>
    <n v="4"/>
    <n v="7807"/>
    <n v="8"/>
    <s v="&gt;₹500"/>
    <s v="Low"/>
    <n v="70255193"/>
    <x v="2"/>
  </r>
  <r>
    <s v="B0BDRVFDKP"/>
    <s v="SanDisk Ultra¬Æ microSDXC‚Ñ¢ UHS-I Card, 64GB, 140MB/s R, 10 Y Warranty, for Smartphones"/>
    <s v="Electronics "/>
    <s v="MicroSD"/>
    <n v="569"/>
    <n v="1000"/>
    <x v="2"/>
    <n v="4.4000000000000004"/>
    <n v="67259"/>
    <n v="8"/>
    <s v="&gt;₹500"/>
    <s v="Medium"/>
    <n v="67259000"/>
    <x v="0"/>
  </r>
  <r>
    <s v="B0B5LVS732"/>
    <s v="Noise Pulse Go Buzz Smart Watch Bluetooth Calling with 1.69&quot; Display, 550 NITS, 150+ Cloud Watch Face, SPo2, Heart Rate Tracking, 100 Sports Mode with Auto Detection, Longer Battery (Jet Black)"/>
    <s v="Electronics "/>
    <s v="SmartWatches"/>
    <n v="1898"/>
    <n v="4999"/>
    <x v="26"/>
    <n v="4.0999999999999996"/>
    <n v="10689"/>
    <n v="8"/>
    <s v="&gt;₹500"/>
    <s v="High"/>
    <n v="53434311"/>
    <x v="1"/>
  </r>
  <r>
    <s v="B09V2Q4QVQ"/>
    <s v="Nokia 105 Single SIM, Keypad Mobile Phone with Wireless FM Radio | Charcoal"/>
    <s v="Electronics "/>
    <s v="BasicMobiles"/>
    <n v="1299"/>
    <n v="1599"/>
    <x v="66"/>
    <n v="4"/>
    <n v="128311"/>
    <n v="8"/>
    <s v="&gt;₹500"/>
    <s v="Low"/>
    <n v="205169289"/>
    <x v="3"/>
  </r>
  <r>
    <s v="B09V12K8NT"/>
    <s v="boAt Wave Lite Smartwatch with 1.69&quot; HD Display, Sleek Metal Body, HR &amp; SpO2 Level Monitor, 140+ Watch Faces, Activity Tracker, Multiple Sports Modes, IP68 &amp; 7 Days Battery Life(Active Black)"/>
    <s v="Electronics "/>
    <s v="SmartWatches"/>
    <n v="1499"/>
    <n v="6990"/>
    <x v="72"/>
    <n v="3.9"/>
    <n v="21796"/>
    <n v="8"/>
    <s v="&gt;₹500"/>
    <s v="High"/>
    <n v="152354040"/>
    <x v="1"/>
  </r>
  <r>
    <s v="B01DEWVZ2C"/>
    <s v="JBL C100SI Wired In Ear Headphones with Mic, JBL Pure Bass Sound, One Button Multi-function Remote, Angled Buds for Comfort fit (Black)"/>
    <s v="Electronics "/>
    <s v="In-Ear"/>
    <n v="599"/>
    <n v="999"/>
    <x v="42"/>
    <n v="4.0999999999999996"/>
    <n v="192590"/>
    <n v="8"/>
    <s v="&gt;₹500"/>
    <s v="Medium"/>
    <n v="192397410"/>
    <x v="0"/>
  </r>
  <r>
    <s v="B0BMGB3CH9"/>
    <s v="Samsung Galaxy M04 Dark Blue, 4GB RAM, 64GB Storage | Upto 8GB RAM with RAM Plus | MediaTek Helio P35 | 5000 mAh Battery"/>
    <s v="Electronics "/>
    <s v="Smartphones"/>
    <n v="9499"/>
    <n v="11999"/>
    <x v="71"/>
    <n v="4.2"/>
    <n v="284"/>
    <n v="8"/>
    <s v="&gt;₹500"/>
    <s v="Low"/>
    <n v="3407716"/>
    <x v="2"/>
  </r>
  <r>
    <s v="B08D77XZX5"/>
    <s v="PTron Tangentbeat in-Ear Bluetooth 5.0 Wireless Headphones with Mic, Enhanced Bass, 10mm Drivers, Clear Calls, Snug-Fit, Fast Charging, Magnetic Buds, Voice Assistant &amp; IPX4 Wireless Neckband (Black)"/>
    <s v="Electronics "/>
    <s v="In-Ear"/>
    <n v="599"/>
    <n v="2499"/>
    <x v="74"/>
    <n v="3.9"/>
    <n v="58162"/>
    <n v="8"/>
    <s v="&gt;₹500"/>
    <s v="High"/>
    <n v="145346838"/>
    <x v="1"/>
  </r>
  <r>
    <s v="B09XB8GFBQ"/>
    <s v="Redmi 10A (Charcoal Black, 4GB RAM, 64GB Storage) | 2 Ghz Octa Core Helio G25 | 5000 mAh Battery | Finger Print Sensor | Upto 5GB RAM with RAM Booster"/>
    <s v="Electronics "/>
    <s v="Smartphones"/>
    <n v="8999"/>
    <n v="11999"/>
    <x v="18"/>
    <n v="4"/>
    <n v="12796"/>
    <n v="8"/>
    <s v="&gt;₹500"/>
    <s v="Low"/>
    <n v="153539204"/>
    <x v="2"/>
  </r>
  <r>
    <s v="B07WG8PDCW"/>
    <s v="pTron Bullet Pro 36W PD Quick Charger, 3 Port Fast Car Charger Adapter - Compatible with All Smartphones &amp; Tablets (Black)"/>
    <s v="Electronics "/>
    <s v="AutomobileChargers"/>
    <n v="349"/>
    <n v="1299"/>
    <x v="20"/>
    <n v="4"/>
    <n v="14282"/>
    <n v="8"/>
    <s v="&gt;₹500"/>
    <s v="High"/>
    <n v="18552318"/>
    <x v="1"/>
  </r>
  <r>
    <s v="B07GPXXNNG"/>
    <s v="boAt Bassheads 100 in Ear Wired Earphones with Mic(Taffy Pink)"/>
    <s v="Electronics "/>
    <s v="In-Ear"/>
    <n v="349"/>
    <n v="999"/>
    <x v="7"/>
    <n v="4.0999999999999996"/>
    <n v="363713"/>
    <n v="8"/>
    <s v="&gt;₹500"/>
    <s v="High"/>
    <n v="363349287"/>
    <x v="1"/>
  </r>
  <r>
    <s v="B0BDYVC5TD"/>
    <s v="SanDisk Ultra¬Æ microSDXC‚Ñ¢ UHS-I Card, 128GB, 140MB/s R, 10 Y Warranty, for Smartphones"/>
    <s v="Electronics "/>
    <s v="MicroSD"/>
    <n v="959"/>
    <n v="1800"/>
    <x v="40"/>
    <n v="4.4000000000000004"/>
    <n v="67259"/>
    <n v="8"/>
    <s v="&gt;₹500"/>
    <s v="Medium"/>
    <n v="121066200"/>
    <x v="0"/>
  </r>
  <r>
    <s v="B0BMGB2TPR"/>
    <s v="Samsung Galaxy M04 Light Green, 4GB RAM, 64GB Storage | Upto 8GB RAM with RAM Plus | MediaTek Helio P35 | 5000 mAh Battery"/>
    <s v="Electronics "/>
    <s v="Smartphones"/>
    <n v="9499"/>
    <n v="11999"/>
    <x v="71"/>
    <n v="4.2"/>
    <n v="284"/>
    <n v="8"/>
    <s v="&gt;₹500"/>
    <s v="Low"/>
    <n v="3407716"/>
    <x v="2"/>
  </r>
  <r>
    <s v="B08MC57J31"/>
    <s v="MI 10000mAh Lithium Ion, Lithium Polymer Power Bank Pocket Pro with 22.5 Watt Fast Charging, Dual Input Ports(Micro-USB and Type C), Triple Output Ports, (Black)"/>
    <s v="Electronics "/>
    <s v="PowerBanks"/>
    <n v="1499"/>
    <n v="2499"/>
    <x v="42"/>
    <n v="4.3"/>
    <n v="15970"/>
    <n v="8"/>
    <s v="&gt;₹500"/>
    <s v="Medium"/>
    <n v="39909030"/>
    <x v="0"/>
  </r>
  <r>
    <s v="B08HVL8QN3"/>
    <s v="Mi 10000mAH Li-Polymer, Micro-USB and Type C Input Port, Power Bank 3i with 18W Fast Charging (Midnight Black)"/>
    <s v="Electronics "/>
    <s v="PowerBanks"/>
    <n v="1149"/>
    <n v="2199"/>
    <x v="46"/>
    <n v="4.3"/>
    <n v="178912"/>
    <n v="8"/>
    <s v="&gt;₹500"/>
    <s v="Medium"/>
    <n v="393427488"/>
    <x v="0"/>
  </r>
  <r>
    <s v="B0746JGVDS"/>
    <s v="ELV Car Mount Adjustable Car Phone Holder Universal Long Arm, Windshield for Smartphones - Black"/>
    <s v="Electronics "/>
    <s v="Cradles"/>
    <n v="349"/>
    <n v="999"/>
    <x v="7"/>
    <n v="3.9"/>
    <n v="46399"/>
    <n v="8"/>
    <s v="&gt;₹500"/>
    <s v="High"/>
    <n v="46352601"/>
    <x v="1"/>
  </r>
  <r>
    <s v="B08VFF6JQ8"/>
    <s v="Samsung 25W USB Travel Adapter for Cellular Phones - White"/>
    <s v="Electronics "/>
    <s v="WallChargers"/>
    <n v="1219"/>
    <n v="1699"/>
    <x v="65"/>
    <n v="4.4000000000000004"/>
    <n v="8891"/>
    <n v="8"/>
    <s v="&gt;₹500"/>
    <s v="Low"/>
    <n v="15105809"/>
    <x v="2"/>
  </r>
  <r>
    <s v="B09NVPSCQT"/>
    <s v="Noise ColorFit Pulse Grand Smart Watch with 1.69&quot;(4.29cm) HD Display, 60 Sports Modes, 150 Watch Faces, Fast Charge, Spo2, Stress, Sleep, Heart Rate Monitoring &amp; IP68 Waterproof (Jet Black)"/>
    <s v="Electronics "/>
    <s v="SmartWatches"/>
    <n v="1599"/>
    <n v="3999"/>
    <x v="13"/>
    <n v="4"/>
    <n v="30254"/>
    <n v="8"/>
    <s v="&gt;₹500"/>
    <s v="High"/>
    <n v="120985746"/>
    <x v="1"/>
  </r>
  <r>
    <s v="B09YV4RG4D"/>
    <s v="Fire-Boltt Ninja 3 Smartwatch Full Touch 1.69 &amp; 60 Sports Modes with IP68, Sp02 Tracking, Over 100 Cloud based watch faces - Black"/>
    <s v="Electronics "/>
    <s v="SmartWatches"/>
    <n v="1499"/>
    <n v="7999"/>
    <x v="84"/>
    <n v="4.2"/>
    <n v="22636"/>
    <n v="8"/>
    <s v="&gt;₹500"/>
    <s v="High"/>
    <n v="181065364"/>
    <x v="1"/>
  </r>
  <r>
    <s v="B09TWHTBKQ"/>
    <s v="Samsung Galaxy M33 5G (Mystique Green, 8GB, 128GB Storage) | 6000mAh Battery | Upto 16GB RAM with RAM Plus | Travel Adapter to be Purchased Separately"/>
    <s v="Electronics "/>
    <s v="Smartphones"/>
    <n v="18499"/>
    <n v="25999"/>
    <x v="43"/>
    <n v="4.0999999999999996"/>
    <n v="22318"/>
    <n v="2"/>
    <s v="&gt;₹500"/>
    <s v="Low"/>
    <n v="580245682"/>
    <x v="2"/>
  </r>
  <r>
    <s v="B08L5HMJVW"/>
    <s v="SanDisk Ultra microSD UHS-I Card 32GB, 120MB/s R"/>
    <s v="Electronics "/>
    <s v="MicroSD"/>
    <n v="369"/>
    <n v="700"/>
    <x v="40"/>
    <n v="4.4000000000000004"/>
    <n v="67259"/>
    <n v="8"/>
    <s v="&gt;₹500"/>
    <s v="Medium"/>
    <n v="47081300"/>
    <x v="0"/>
  </r>
  <r>
    <s v="B0B4F2XCK3"/>
    <s v="Samsung Galaxy M13 (Aqua Green, 6GB, 128GB Storage) | 6000mAh Battery | Upto 12GB RAM with RAM Plus"/>
    <s v="Electronics "/>
    <s v="Smartphones"/>
    <n v="12999"/>
    <n v="17999"/>
    <x v="65"/>
    <n v="4.0999999999999996"/>
    <n v="18998"/>
    <n v="8"/>
    <s v="&gt;₹500"/>
    <s v="Low"/>
    <n v="341945002"/>
    <x v="2"/>
  </r>
  <r>
    <s v="B0BF54972T"/>
    <s v="Fire-Boltt Ninja Call Pro Plus 1.83&quot; Smart Watch with Bluetooth Calling, AI Voice Assistance, 100 Sports Modes IP67 Rating, 240*280 Pixel High Resolution"/>
    <s v="Electronics "/>
    <s v="SmartWatches"/>
    <n v="1799"/>
    <n v="19999"/>
    <x v="82"/>
    <n v="4.2"/>
    <n v="13937"/>
    <n v="8"/>
    <s v="&gt;₹500"/>
    <s v="High"/>
    <n v="278726063"/>
    <x v="1"/>
  </r>
  <r>
    <s v="B09YV4MW2T"/>
    <s v="Fire-Boltt India's No 1 Smartwatch Brand Talk 2 Bluetooth Calling Smartwatch with Dual Button, Hands On Voice Assistance, 60 Sports Modes, in Built Mic &amp; Speaker with IP68 Rating"/>
    <s v="Electronics "/>
    <s v="SmartWatches"/>
    <n v="2199"/>
    <n v="9999"/>
    <x v="52"/>
    <n v="4.2"/>
    <n v="29471"/>
    <n v="8"/>
    <s v="&gt;₹500"/>
    <s v="High"/>
    <n v="294680529"/>
    <x v="1"/>
  </r>
  <r>
    <s v="B09TWH8YHM"/>
    <s v="Samsung Galaxy M33 5G (Emerald Brown, 6GB, 128GB Storage) | 6000mAh Battery | Upto 12GB RAM with RAM Plus | Travel Adapter to be Purchased Separately"/>
    <s v="Electronics "/>
    <s v="Smartphones"/>
    <n v="16999"/>
    <n v="24999"/>
    <x v="63"/>
    <n v="4.0999999999999996"/>
    <n v="22318"/>
    <n v="2"/>
    <s v="&gt;₹500"/>
    <s v="Medium"/>
    <n v="557927682"/>
    <x v="2"/>
  </r>
  <r>
    <s v="B07WGMMQGP"/>
    <s v="iQOO vivo Z6 5G (Chromatic Blue, 6GB RAM, 128GB Storage) | Snapdragon 695-6nm Processor | 120Hz FHD+ Display | 5000mAh Battery"/>
    <s v="Electronics "/>
    <s v="Smartphones"/>
    <n v="16499"/>
    <n v="20999"/>
    <x v="71"/>
    <n v="4"/>
    <n v="21350"/>
    <n v="8"/>
    <s v="&gt;₹500"/>
    <s v="Low"/>
    <n v="448328650"/>
    <x v="2"/>
  </r>
  <r>
    <s v="B0BF563HB4"/>
    <s v="Fire-Boltt Ninja Call Pro Plus 1.83&quot; Smart Watch with Bluetooth Calling, AI Voice Assistance, 100 Sports Modes IP67 Rating, 240*280 Pixel High Resolution"/>
    <s v="Electronics "/>
    <s v="SmartWatches"/>
    <n v="1799"/>
    <n v="19999"/>
    <x v="82"/>
    <n v="4.2"/>
    <n v="13937"/>
    <n v="8"/>
    <s v="&gt;₹500"/>
    <s v="High"/>
    <n v="278726063"/>
    <x v="1"/>
  </r>
  <r>
    <s v="B09GFPVD9Y"/>
    <s v="Redmi 9 Activ (Carbon Black, 4GB RAM, 64GB Storage) | Octa-core Helio G35 | 5000 mAh Battery"/>
    <s v="Electronics "/>
    <s v="Smartphones"/>
    <n v="8499"/>
    <n v="10999"/>
    <x v="8"/>
    <n v="4.0999999999999996"/>
    <n v="313836"/>
    <n v="8"/>
    <s v="&gt;₹500"/>
    <s v="Low"/>
    <n v="3451882164"/>
    <x v="2"/>
  </r>
  <r>
    <s v="B09GFLXVH9"/>
    <s v="Redmi 9A Sport (Coral Green, 2GB RAM, 32GB Storage) | 2GHz Octa-core Helio G25 Processor | 5000 mAh Battery"/>
    <s v="Electronics "/>
    <s v="Smartphones"/>
    <n v="6499"/>
    <n v="8499"/>
    <x v="58"/>
    <n v="4.0999999999999996"/>
    <n v="313836"/>
    <n v="8"/>
    <s v="&gt;₹500"/>
    <s v="Low"/>
    <n v="2667292164"/>
    <x v="2"/>
  </r>
  <r>
    <s v="B0BF4YBLPX"/>
    <s v="Fire-Boltt Ninja Call Pro Plus 1.83&quot; Smart Watch with Bluetooth Calling, AI Voice Assistance, 100 Sports Modes IP67 Rating, 240*280 Pixel High Resolution"/>
    <s v="Electronics "/>
    <s v="SmartWatches"/>
    <n v="1799"/>
    <n v="19999"/>
    <x v="82"/>
    <n v="4.2"/>
    <n v="13937"/>
    <n v="8"/>
    <s v="&gt;₹500"/>
    <s v="High"/>
    <n v="278726063"/>
    <x v="1"/>
  </r>
  <r>
    <s v="B09XB7DPW1"/>
    <s v="Redmi 10A (Sea Blue, 4GB RAM, 64GB Storage) | 2 Ghz Octa Core Helio G25 | 5000 mAh Battery | Finger Print Sensor | Upto 5GB RAM with RAM Booster"/>
    <s v="Electronics "/>
    <s v="Smartphones"/>
    <n v="8999"/>
    <n v="11999"/>
    <x v="18"/>
    <n v="4"/>
    <n v="12796"/>
    <n v="8"/>
    <s v="&gt;₹500"/>
    <s v="Low"/>
    <n v="153539204"/>
    <x v="2"/>
  </r>
  <r>
    <s v="B07PFJ5W31"/>
    <s v="AGARO Blaze USB 3.0 to USB Type C OTG Adapter"/>
    <s v="Electronics "/>
    <s v="OTGAdapters"/>
    <n v="139"/>
    <n v="495"/>
    <x v="78"/>
    <n v="4.3"/>
    <n v="14185"/>
    <n v="8"/>
    <s v="₹200-500"/>
    <s v="High"/>
    <n v="7021575"/>
    <x v="1"/>
  </r>
  <r>
    <s v="B0B3N7LR6K"/>
    <s v="Fire-Boltt Visionary 1.78&quot; AMOLED Bluetooth Calling Smartwatch with 368*448 Pixel Resolution 100+ Sports Mode, TWS Connection, Voice Assistance, SPO2 &amp; Heart Rate Monitoring"/>
    <s v="Electronics "/>
    <s v="SmartWatches"/>
    <n v="3999"/>
    <n v="16999"/>
    <x v="74"/>
    <n v="4.3"/>
    <n v="17159"/>
    <n v="5"/>
    <s v="&gt;₹500"/>
    <s v="High"/>
    <n v="291685841"/>
    <x v="1"/>
  </r>
  <r>
    <s v="B09ZQK9X8G"/>
    <s v="Noise ColorFit Pro 4 Advanced Bluetooth Calling Smart Watch with 1.72&quot; TruView Display, Fully-Functional Digital Crown, 311 PPI, 60Hz Refresh Rate, 500 NITS Brightness (Charcoal Black)"/>
    <s v="Electronics "/>
    <s v="SmartWatches"/>
    <n v="2998"/>
    <n v="5999"/>
    <x v="9"/>
    <n v="4.0999999999999996"/>
    <n v="5179"/>
    <n v="8"/>
    <s v="&gt;₹500"/>
    <s v="High"/>
    <n v="31068821"/>
    <x v="0"/>
  </r>
  <r>
    <s v="B07WJV6P1R"/>
    <s v="iQOO Z6 Lite 5G by vivo (Stellar Green, 6GB RAM, 128GB Storage) | World's First Snapdragon 4 Gen 1 | 120Hz Refresh Rate | 5000mAh Battery | Travel Adapter to be Purchased Separately"/>
    <s v="Electronics "/>
    <s v="Smartphones"/>
    <n v="15499"/>
    <n v="18999"/>
    <x v="54"/>
    <n v="4.0999999999999996"/>
    <n v="19252"/>
    <n v="8"/>
    <s v="&gt;₹500"/>
    <s v="Low"/>
    <n v="365768748"/>
    <x v="3"/>
  </r>
  <r>
    <s v="B0BF54LXW6"/>
    <s v="Fire-Boltt Ninja Call Pro Plus 1.83&quot; Smart Watch with Bluetooth Calling, AI Voice Assistance, 100 Sports Modes IP67 Rating, 240*280 Pixel High Resolution"/>
    <s v="Electronics "/>
    <s v="SmartWatches"/>
    <n v="1799"/>
    <n v="19999"/>
    <x v="82"/>
    <n v="4.2"/>
    <n v="13937"/>
    <n v="8"/>
    <s v="&gt;₹500"/>
    <s v="High"/>
    <n v="278726063"/>
    <x v="1"/>
  </r>
  <r>
    <s v="B09XB7SRQ5"/>
    <s v="Redmi 10A (Slate Grey, 4GB RAM, 64GB Storage) | 2 Ghz Octa Core Helio G25 | 5000 mAh Battery | Finger Print Sensor | Upto 5GB RAM with RAM Booster"/>
    <s v="Electronics "/>
    <s v="Smartphones"/>
    <n v="8999"/>
    <n v="11999"/>
    <x v="18"/>
    <n v="4"/>
    <n v="12796"/>
    <n v="8"/>
    <s v="&gt;₹500"/>
    <s v="Low"/>
    <n v="153539204"/>
    <x v="2"/>
  </r>
  <r>
    <s v="B09FFK1PQG"/>
    <s v="Duracell 38W Fast Car Charger Adapter with Dual Output. Quick Charge, Type C PD 20W &amp; Qualcomm Certified 3.0 Compatible for iPhone, All Smartphones, Tablets &amp; More (Copper &amp; Black)"/>
    <s v="Electronics "/>
    <s v="AutomobileChargers"/>
    <n v="873"/>
    <n v="1699"/>
    <x v="68"/>
    <n v="4.4000000000000004"/>
    <n v="1680"/>
    <n v="8"/>
    <s v="&gt;₹500"/>
    <s v="Medium"/>
    <n v="2854320"/>
    <x v="0"/>
  </r>
  <r>
    <s v="B09RMQYHLH"/>
    <s v="realme narzo 50 (Speed Blue, 4GB RAM+64GB Storage) Helio G96 Processor | 50MP AI Triple Camera | 120Hz Ultra Smooth Display"/>
    <s v="Electronics "/>
    <s v="Smartphones"/>
    <n v="12999"/>
    <n v="15999"/>
    <x v="66"/>
    <n v="4.2"/>
    <n v="13246"/>
    <n v="8"/>
    <s v="&gt;₹500"/>
    <s v="Low"/>
    <n v="211922754"/>
    <x v="3"/>
  </r>
  <r>
    <s v="B08ZN4B121"/>
    <s v="WeCool Bluetooth Extendable Selfie Sticks with Wireless Remote and Tripod Stand, 3-in-1 Multifunctional Selfie Stick with Tripod Stand Compatible with iPhone/OnePlus/Samsung/Oppo/Vivo and All Phones"/>
    <s v="Electronics "/>
    <s v="Tripods"/>
    <n v="539"/>
    <n v="1599"/>
    <x v="35"/>
    <n v="3.8"/>
    <n v="14648"/>
    <n v="8"/>
    <s v="&gt;₹500"/>
    <s v="High"/>
    <n v="23422152"/>
    <x v="1"/>
  </r>
  <r>
    <s v="B0B3RSDSZ3"/>
    <s v="Fire-Boltt Phoenix Smart Watch with Bluetooth Calling 1.3&quot;,120+ Sports Modes, 240*240 PX High Res with SpO2, Heart Rate Monitoring &amp; IP67 Rating"/>
    <s v="Electronics "/>
    <s v="SmartWatches"/>
    <n v="1999"/>
    <n v="9999"/>
    <x v="22"/>
    <n v="4.3"/>
    <n v="27696"/>
    <n v="8"/>
    <s v="&gt;₹500"/>
    <s v="High"/>
    <n v="276932304"/>
    <x v="1"/>
  </r>
  <r>
    <s v="B08VB34KJ1"/>
    <s v="OPPO A74 5G (Fantastic Purple,6GB RAM,128GB Storage) with No Cost EMI/Additional Exchange Offers"/>
    <s v="Electronics "/>
    <s v="Smartphones"/>
    <n v="15490"/>
    <n v="20990"/>
    <x v="62"/>
    <n v="4.2"/>
    <n v="32916"/>
    <n v="8"/>
    <s v="&gt;₹500"/>
    <s v="Low"/>
    <n v="690906840"/>
    <x v="2"/>
  </r>
  <r>
    <s v="B09T39K9YL"/>
    <s v="Redmi Note 11 Pro + 5G (Stealth Black, 6GB RAM, 128GB Storage) | 67W Turbo Charge | 120Hz Super AMOLED Display | Additional Exchange Offers | Charger Included"/>
    <s v="Electronics "/>
    <s v="Smartphones"/>
    <n v="19999"/>
    <n v="24999"/>
    <x v="41"/>
    <n v="3.9"/>
    <n v="25824"/>
    <n v="8"/>
    <s v="&gt;₹500"/>
    <s v="Low"/>
    <n v="645574176"/>
    <x v="2"/>
  </r>
  <r>
    <s v="B08VF8V79P"/>
    <s v="Samsung Original 25W USB Travel Lightning Adapter for Cellular Phones, Black"/>
    <s v="Electronics "/>
    <s v="WallChargers"/>
    <n v="1075"/>
    <n v="1699"/>
    <x v="79"/>
    <n v="4.4000000000000004"/>
    <n v="7462"/>
    <n v="8"/>
    <s v="&gt;₹500"/>
    <s v="Medium"/>
    <n v="12677938"/>
    <x v="2"/>
  </r>
  <r>
    <s v="B08G28Z33M"/>
    <s v="realme Buds Classic Wired in Ear Earphones with Mic (Black)"/>
    <s v="Electronics "/>
    <s v="In-Ear"/>
    <n v="399"/>
    <n v="699"/>
    <x v="2"/>
    <n v="4"/>
    <n v="37817"/>
    <n v="8"/>
    <s v="&gt;₹500"/>
    <s v="Medium"/>
    <n v="26434083"/>
    <x v="0"/>
  </r>
  <r>
    <s v="B09PNKXSKF"/>
    <s v="Noise ColorFit Pulse Grand Smart Watch with 1.69&quot; HD Display, 60 Sports Modes, 150 Watch Faces, Spo2 Monitoring, Call Notification, Quick Replies to Text &amp; Calls (Rose Pink)"/>
    <s v="Electronics "/>
    <s v="SmartWatches"/>
    <n v="1999"/>
    <n v="3990"/>
    <x v="9"/>
    <n v="4"/>
    <n v="30254"/>
    <n v="8"/>
    <s v="&gt;₹500"/>
    <s v="High"/>
    <n v="120713460"/>
    <x v="0"/>
  </r>
  <r>
    <s v="B0B5DDJNH4"/>
    <s v="boAt Wave Call Smart Watch, Smart Talk with Advanced Dedicated Bluetooth Calling Chip, 1.69‚Äù HD Display with 550 NITS &amp; 70% Color Gamut, 150+ Watch Faces, Multi-Sport Modes, HR, SpO2, IP68(Mauve)"/>
    <s v="Electronics "/>
    <s v="SmartWatches"/>
    <n v="1999"/>
    <n v="7990"/>
    <x v="33"/>
    <n v="3.8"/>
    <n v="17831"/>
    <n v="8"/>
    <s v="&gt;₹500"/>
    <s v="High"/>
    <n v="142469690"/>
    <x v="1"/>
  </r>
  <r>
    <s v="B07WDKLDRX"/>
    <s v="iQOO Neo 6 5G (Dark Nova, 8GB RAM, 128GB Storage) | Snapdragon¬Æ 870 5G | 80W FlashCharge"/>
    <s v="Electronics "/>
    <s v="Smartphones"/>
    <n v="28999"/>
    <n v="34999"/>
    <x v="37"/>
    <n v="4.4000000000000004"/>
    <n v="20311"/>
    <n v="2"/>
    <s v="&gt;₹500"/>
    <s v="Low"/>
    <n v="710864689"/>
    <x v="3"/>
  </r>
  <r>
    <s v="B09MQSCJQ1"/>
    <s v="boAt Xtend Smartwatch with Alexa Built-in, 1.69‚Äù HD Display, Multiple Watch Faces, Stress Monitor, Heart &amp; SpO2 Monitoring, 14 Sports Modes, Sleep Monitor, 5 ATM &amp; 7 Days Battery(Charcoal Black)"/>
    <s v="Electronics "/>
    <s v="SmartWatches"/>
    <n v="2299"/>
    <n v="7990"/>
    <x v="44"/>
    <n v="4.2"/>
    <n v="69622"/>
    <n v="8"/>
    <s v="&gt;₹500"/>
    <s v="High"/>
    <n v="556279780"/>
    <x v="1"/>
  </r>
  <r>
    <s v="B094YFFSMY"/>
    <s v="Tygot Bluetooth Extendable Selfie Sticks with Wireless Remote and Tripod Stand, 3-in-1 Multifunctional Selfie Stick with Tripod Stand Compatible with iPhone/OnePlus/Samsung/Oppo/Vivo and All Phones"/>
    <s v="Electronics "/>
    <s v="SelfieSticks"/>
    <n v="399"/>
    <n v="1999"/>
    <x v="22"/>
    <n v="4"/>
    <n v="3382"/>
    <n v="8"/>
    <s v="&gt;₹500"/>
    <s v="High"/>
    <n v="6760618"/>
    <x v="1"/>
  </r>
  <r>
    <s v="B09MT84WV5"/>
    <s v="Samsung EVO Plus 128GB microSDXC UHS-I U3 130MB/s Full HD &amp; 4K UHD Memory Card with Adapter (MB-MC128KA), Blue"/>
    <s v="Electronics "/>
    <s v="MicroSD"/>
    <n v="1149"/>
    <n v="3999"/>
    <x v="44"/>
    <n v="4.3"/>
    <n v="140036"/>
    <n v="8"/>
    <s v="&gt;₹500"/>
    <s v="High"/>
    <n v="560003964"/>
    <x v="1"/>
  </r>
  <r>
    <s v="B08VS3YLRK"/>
    <s v="Portronics Adapto 20 Type C 20W Fast PD/Type C Adapter Charger with Fast Charging for iPhone 12/12 Pro/12 Mini/12 Pro Max/11/XS/XR/X/8/Plus, iPad Pro/Air/Mini, Galaxy 10/9/8 (Adapter Only) White"/>
    <s v="Electronics "/>
    <s v="WallChargers"/>
    <n v="529"/>
    <n v="1499"/>
    <x v="7"/>
    <n v="4.0999999999999996"/>
    <n v="8599"/>
    <n v="8"/>
    <s v="&gt;₹500"/>
    <s v="High"/>
    <n v="12889901"/>
    <x v="1"/>
  </r>
  <r>
    <s v="B0B4F3QNDM"/>
    <s v="Samsung Galaxy M13 5G (Aqua Green, 6GB, 128GB Storage) | 5000mAh Battery | Upto 12GB RAM with RAM Plus"/>
    <s v="Electronics "/>
    <s v="Smartphones"/>
    <n v="13999"/>
    <n v="19499"/>
    <x v="65"/>
    <n v="4.0999999999999996"/>
    <n v="18998"/>
    <n v="8"/>
    <s v="&gt;₹500"/>
    <s v="Low"/>
    <n v="370442002"/>
    <x v="2"/>
  </r>
  <r>
    <s v="B07GQD4K6L"/>
    <s v="boAt Bassheads 100 in Ear Wired Earphones with Mic(Furious Red)"/>
    <s v="Electronics "/>
    <s v="In-Ear"/>
    <n v="379"/>
    <n v="999"/>
    <x v="26"/>
    <n v="4.0999999999999996"/>
    <n v="363713"/>
    <n v="8"/>
    <s v="&gt;₹500"/>
    <s v="High"/>
    <n v="363349287"/>
    <x v="1"/>
  </r>
  <r>
    <s v="B07WDKLRM4"/>
    <s v="iQOO Z6 44W by vivo (Lumina Blue, 4GB RAM, 128GB Storage) | 6.44&quot; FHD+ AMOLED Display | 50% Charge in just 27 mins | in-Display Fingerprint Scanning"/>
    <s v="Electronics "/>
    <s v="Smartphones"/>
    <n v="13999"/>
    <n v="19999"/>
    <x v="55"/>
    <n v="4.0999999999999996"/>
    <n v="19252"/>
    <n v="8"/>
    <s v="&gt;₹500"/>
    <s v="Medium"/>
    <n v="385020748"/>
    <x v="2"/>
  </r>
  <r>
    <s v="B0BP18W8TM"/>
    <s v="Fire-Boltt Gladiator 1.96&quot; Biggest Display Smart Watch with Bluetooth Calling, Voice Assistant &amp;123 Sports Modes, 8 Unique UI Interactions, SpO2, 24/7 Heart Rate Tracking"/>
    <s v="Electronics "/>
    <s v="SmartWatches"/>
    <n v="3999"/>
    <n v="9999"/>
    <x v="13"/>
    <n v="4.4000000000000004"/>
    <n v="73"/>
    <n v="8"/>
    <s v="&gt;₹500"/>
    <s v="High"/>
    <n v="729927"/>
    <x v="1"/>
  </r>
  <r>
    <s v="B07GXHC691"/>
    <s v="STRIFF PS2_01 Multi Angle Mobile/Tablet Tabletop Stand. Phone Holder for iPhone, Android, Samsung, OnePlus, Xiaomi. Portable, Foldable Cell Phone Stand. Perfect for Bed, Office, Home &amp; Desktop (Black)"/>
    <s v="Electronics "/>
    <s v="Stands"/>
    <n v="99"/>
    <n v="499"/>
    <x v="22"/>
    <n v="4.3"/>
    <n v="42641"/>
    <n v="8"/>
    <s v="₹200-500"/>
    <s v="High"/>
    <n v="21277859"/>
    <x v="1"/>
  </r>
  <r>
    <s v="B08FN6WGDQ"/>
    <s v="Samsung Galaxy Buds Live Bluetooth Truly Wireless in Ear Earbuds with Mic, Upto 21 Hours Playtime, Mystic Black"/>
    <s v="Electronics "/>
    <s v="In-Ear"/>
    <n v="4790"/>
    <n v="15990"/>
    <x v="17"/>
    <n v="4"/>
    <n v="4390"/>
    <n v="8"/>
    <s v="&gt;₹500"/>
    <s v="High"/>
    <n v="70196100"/>
    <x v="1"/>
  </r>
  <r>
    <s v="B0B3D39RKV"/>
    <s v="OnePlus Nord 2T 5G (Jade Fog, 12GB RAM, 256GB Storage)"/>
    <s v="Electronics "/>
    <s v="Smartphones"/>
    <n v="33999"/>
    <n v="33999"/>
    <x v="21"/>
    <n v="4.3"/>
    <n v="17415"/>
    <n v="8"/>
    <s v="&gt;₹500"/>
    <s v="Low"/>
    <n v="592092585"/>
    <x v="3"/>
  </r>
  <r>
    <s v="B08D75R3Z1"/>
    <s v="PTron Boom Ultima 4D Dual Driver, in-Ear Gaming Wired Headphones with in-line Mic, Volume Control &amp; Passive Noise Cancelling Boom 3 Earphones - (Dark Blue)"/>
    <s v="Electronics "/>
    <s v="In-Ear"/>
    <n v="299"/>
    <n v="1900"/>
    <x v="85"/>
    <n v="3.6"/>
    <n v="18202"/>
    <n v="8"/>
    <s v="&gt;₹500"/>
    <s v="High"/>
    <n v="34583800"/>
    <x v="1"/>
  </r>
  <r>
    <s v="B0B4F2TTTS"/>
    <s v="Samsung Galaxy M13 (Aqua Green, 4GB, 64GB Storage) | 6000mAh Battery | Upto 8GB RAM with RAM Plus"/>
    <s v="Electronics "/>
    <s v="Smartphones"/>
    <n v="10999"/>
    <n v="14999"/>
    <x v="57"/>
    <n v="4.0999999999999996"/>
    <n v="18998"/>
    <n v="8"/>
    <s v="&gt;₹500"/>
    <s v="Low"/>
    <n v="284951002"/>
    <x v="2"/>
  </r>
  <r>
    <s v="B09WRMNJ9G"/>
    <s v="OnePlus 10R 5G (Forest Green, 8GB RAM, 128GB Storage, 80W SuperVOOC)"/>
    <s v="Electronics "/>
    <s v="Smartphones"/>
    <n v="34999"/>
    <n v="38999"/>
    <x v="69"/>
    <n v="4.2"/>
    <n v="11029"/>
    <n v="7"/>
    <s v="&gt;₹500"/>
    <s v="Low"/>
    <n v="430119971"/>
    <x v="3"/>
  </r>
  <r>
    <s v="B0B14MR9L1"/>
    <s v="Samsung Galaxy M33 5G (Emerald Brown, 6GB, 128GB Storage) | 6000mAh Battery | Upto 12GB RAM with RAM Plus | Travel Adapter to be Purchased Separately"/>
    <s v="Electronics "/>
    <s v="Smartphones"/>
    <n v="16999"/>
    <n v="24999"/>
    <x v="63"/>
    <n v="4.0999999999999996"/>
    <n v="22318"/>
    <n v="2"/>
    <s v="&gt;₹500"/>
    <s v="Medium"/>
    <n v="557927682"/>
    <x v="2"/>
  </r>
  <r>
    <s v="B09ZPL5VYM"/>
    <s v="Ambrane Mobile Holding Stand, 180¬∞ Perfect View, Height Adjustment, Wide Compatibility, Multipurpose, Anti-Skid Design (Twistand, Black)"/>
    <s v="Electronics "/>
    <s v="Stands"/>
    <n v="199"/>
    <n v="499"/>
    <x v="13"/>
    <n v="4.0999999999999996"/>
    <n v="1786"/>
    <n v="8"/>
    <s v="₹200-500"/>
    <s v="High"/>
    <n v="891214"/>
    <x v="1"/>
  </r>
  <r>
    <s v="B0993BB11X"/>
    <s v="Ambrane 10000mAh Slim Power Bank, 20W Fast Charging, Dual Output, Type C PD (Input &amp; Output), Quick Charge, Li-Polymer, Multi-Layer Protection for iPhone, Anrdoid &amp; Other Devices (Stylo 10K, Black)"/>
    <s v="Electronics "/>
    <s v="PowerBanks"/>
    <n v="999"/>
    <n v="1599"/>
    <x v="15"/>
    <n v="4"/>
    <n v="7222"/>
    <n v="8"/>
    <s v="&gt;₹500"/>
    <s v="Medium"/>
    <n v="11547978"/>
    <x v="2"/>
  </r>
  <r>
    <s v="B09V2PZDX8"/>
    <s v="Nokia 105 Single SIM, Keypad Mobile Phone with Wireless FM Radio | Blue"/>
    <s v="Electronics "/>
    <s v="BasicMobiles"/>
    <n v="1299"/>
    <n v="1599"/>
    <x v="66"/>
    <n v="4"/>
    <n v="128311"/>
    <n v="8"/>
    <s v="&gt;₹500"/>
    <s v="Low"/>
    <n v="205169289"/>
    <x v="3"/>
  </r>
  <r>
    <s v="B085W8CFLH"/>
    <s v="PTron Tangent Lite Bluetooth 5.0 Earphones with Mic, Hi-Fi Stereo Sound Neckband, 8Hrs Playtime, Lightweight Snug-fit in-Ear Headphones, IPX4 Water Resistant, Fast Charge &amp; Voice Assistant (Black)"/>
    <s v="Electronics "/>
    <s v="In-Ear"/>
    <n v="599"/>
    <n v="1800"/>
    <x v="23"/>
    <n v="3.5"/>
    <n v="83996"/>
    <n v="8"/>
    <s v="&gt;₹500"/>
    <s v="High"/>
    <n v="151192800"/>
    <x v="1"/>
  </r>
  <r>
    <s v="B09MT6XSFW"/>
    <s v="Samsung EVO Plus 64GB microSDXC UHS-I U1 130MB/s Full HD &amp; 4K UHD Memory Card with Adapter (MB-MC64KA), Blue"/>
    <s v="Electronics "/>
    <s v="MicroSD"/>
    <n v="599"/>
    <n v="1899"/>
    <x v="34"/>
    <n v="4.3"/>
    <n v="140036"/>
    <n v="8"/>
    <s v="&gt;₹500"/>
    <s v="High"/>
    <n v="265928364"/>
    <x v="1"/>
  </r>
  <r>
    <s v="B07RD611Z8"/>
    <s v="Ambrane 20000mAh Power Bank with 20W Fast Charging, Triple Output, Power Delivery, Type C Input, Made in India, Multi-Layer Protection, Li-Polymer + Type C Cable (Stylo-20k, Black)"/>
    <s v="Electronics "/>
    <s v="PowerBanks"/>
    <n v="1799"/>
    <n v="2499"/>
    <x v="65"/>
    <n v="4.0999999999999996"/>
    <n v="18678"/>
    <n v="8"/>
    <s v="&gt;₹500"/>
    <s v="Low"/>
    <n v="46676322"/>
    <x v="2"/>
  </r>
  <r>
    <s v="B0B4F52B5X"/>
    <s v="Samsung Galaxy M13 (Midnight Blue, 4GB, 64GB Storage) | 6000mAh Battery | Upto 8GB RAM with RAM Plus"/>
    <s v="Electronics "/>
    <s v="Smartphones"/>
    <n v="10999"/>
    <n v="14999"/>
    <x v="57"/>
    <n v="4.0999999999999996"/>
    <n v="18998"/>
    <n v="8"/>
    <s v="&gt;₹500"/>
    <s v="Low"/>
    <n v="284951002"/>
    <x v="2"/>
  </r>
  <r>
    <s v="B096VF5YYF"/>
    <s v="boAt Xtend Smartwatch with Alexa Built-in, 1.69‚Äù HD Display, Multiple Watch Faces, Stress Monitor, Heart &amp; SpO2 Monitoring, 14 Sports Modes, Sleep Monitor, 5 ATM &amp; 7 Days Battery(Pitch Black)"/>
    <s v="Electronics "/>
    <s v="SmartWatches"/>
    <n v="2999"/>
    <n v="7990"/>
    <x v="26"/>
    <n v="4.0999999999999996"/>
    <n v="48449"/>
    <n v="8"/>
    <s v="&gt;₹500"/>
    <s v="High"/>
    <n v="387107510"/>
    <x v="1"/>
  </r>
  <r>
    <s v="B0B5D39BCD"/>
    <s v="boAt Wave Call Smart Watch, Smart Talk with Advanced Dedicated Bluetooth Calling Chip, 1.69‚Äù HD Display with 550 NITS &amp; 70% Color Gamut, 150+ Watch Faces, Multi-Sport Modes, HR, SpO2, IP68(Deep Blue)"/>
    <s v="Electronics "/>
    <s v="SmartWatches"/>
    <n v="1999"/>
    <n v="7990"/>
    <x v="33"/>
    <n v="3.8"/>
    <n v="17831"/>
    <n v="8"/>
    <s v="&gt;₹500"/>
    <s v="High"/>
    <n v="142469690"/>
    <x v="1"/>
  </r>
  <r>
    <s v="B09XBJ1CTN"/>
    <s v="MI Xiaomi 22.5W Fast USB Type C Charger Combo for Tablets - White"/>
    <s v="Electronics "/>
    <s v="WallChargers"/>
    <n v="649"/>
    <n v="999"/>
    <x v="51"/>
    <n v="4.2"/>
    <n v="1315"/>
    <n v="8"/>
    <s v="&gt;₹500"/>
    <s v="Medium"/>
    <n v="1313685"/>
    <x v="2"/>
  </r>
  <r>
    <s v="B0B4F5L738"/>
    <s v="Samsung Galaxy M13 5G (Aqua Green, 6GB, 128GB Storage) | 5000mAh Battery | Upto 12GB RAM with RAM Plus"/>
    <s v="Electronics "/>
    <s v="Smartphones"/>
    <n v="13999"/>
    <n v="19499"/>
    <x v="65"/>
    <n v="4.0999999999999996"/>
    <n v="18998"/>
    <n v="8"/>
    <s v="&gt;₹500"/>
    <s v="Low"/>
    <n v="370442002"/>
    <x v="2"/>
  </r>
  <r>
    <s v="B08MTCKDYN"/>
    <s v="Gizga Essentials Spiral Cable Protector Cord Saver for Mac Charger, iPhone Charger, Wire Protector, Lightweight Durable Flexible Wire Winder for Charging Cables, Data Cables, Earphones, Pack of 10"/>
    <s v="Electronics "/>
    <s v="D√©cor"/>
    <n v="119"/>
    <n v="299"/>
    <x v="13"/>
    <n v="4.0999999999999996"/>
    <n v="5999"/>
    <n v="8"/>
    <s v="₹200-500"/>
    <s v="High"/>
    <n v="1793701"/>
    <x v="1"/>
  </r>
  <r>
    <s v="B09QS8V5N8"/>
    <s v="Redmi Note 11 (Space Black, 4GB RAM, 64GB Storage)|90Hz FHD+ AMOLED Display | Qualcomm¬Æ Snapdragon‚Ñ¢ 680-6nm | 33W Charger Included"/>
    <s v="Electronics "/>
    <s v="Smartphones"/>
    <n v="12999"/>
    <n v="17999"/>
    <x v="65"/>
    <n v="4.0999999999999996"/>
    <n v="50772"/>
    <n v="7"/>
    <s v="&gt;₹500"/>
    <s v="Low"/>
    <n v="913845228"/>
    <x v="2"/>
  </r>
  <r>
    <s v="B09T2WRLJJ"/>
    <s v="Redmi Note 11 Pro + 5G (Phantom White, 8GB RAM, 128GB Storage) | 67W Turbo Charge | 120Hz Super AMOLED Display | Additional Exchange Offers | Charger Included"/>
    <s v="Electronics "/>
    <s v="Smartphones"/>
    <n v="20999"/>
    <n v="26999"/>
    <x v="70"/>
    <n v="3.9"/>
    <n v="25824"/>
    <n v="8"/>
    <s v="&gt;₹500"/>
    <s v="Low"/>
    <n v="697222176"/>
    <x v="2"/>
  </r>
  <r>
    <s v="B089WB69Y1"/>
    <s v="USB Charger, Oraimo Elite Dual Port 5V/2.4A Wall Charger, USB Wall Charger Adapter for iPhone 11/Xs/XS Max/XR/X/8/7/6/Plus, iPad Pro/Air 2/Mini 3/Mini 4, Samsung S4/S5, and More"/>
    <s v="Electronics "/>
    <s v="WallChargers"/>
    <n v="249"/>
    <n v="649"/>
    <x v="26"/>
    <n v="4"/>
    <n v="14404"/>
    <n v="8"/>
    <s v="&gt;₹500"/>
    <s v="High"/>
    <n v="9348196"/>
    <x v="1"/>
  </r>
  <r>
    <s v="B0116MIKKC"/>
    <s v="Goldmedal Curve Plus 202042 Plastic Spice 3-Pin 240V Universal Travel Adaptor (White)"/>
    <s v="Electronics "/>
    <s v="WallChargers"/>
    <n v="99"/>
    <n v="171"/>
    <x v="0"/>
    <n v="4.5"/>
    <n v="11339"/>
    <n v="8"/>
    <s v="&lt;₹200"/>
    <s v="Medium"/>
    <n v="1938969"/>
    <x v="0"/>
  </r>
  <r>
    <s v="B09P858DK8"/>
    <s v="WeCool C1 Car Mobile Holder with One Click Technology,360¬∞ Rotational, Strong Suction Cup,Compatible with 4 to 6 Inch Devices, Wildshield and Dashboard Mobile Holder for Car, and Use"/>
    <s v="Electronics "/>
    <s v="Cradles"/>
    <n v="489"/>
    <n v="1999"/>
    <x v="74"/>
    <n v="4"/>
    <n v="3626"/>
    <n v="8"/>
    <s v="&gt;₹500"/>
    <s v="High"/>
    <n v="7248374"/>
    <x v="1"/>
  </r>
  <r>
    <s v="B07DJLFMPS"/>
    <s v="HP 32GB Class 10 MicroSD Memory Card (U1 TF Card¬†32GB)"/>
    <s v="Electronics "/>
    <s v="MicroSD"/>
    <n v="369"/>
    <n v="1600"/>
    <x v="28"/>
    <n v="4"/>
    <n v="32625"/>
    <n v="8"/>
    <s v="&gt;₹500"/>
    <s v="High"/>
    <n v="52200000"/>
    <x v="1"/>
  </r>
  <r>
    <s v="B07WHQWXL7"/>
    <s v="iQOO Z6 44W by vivo (Lumina Blue, 6GB RAM, 128GB Storage) | 6.44&quot; FHD+ AMOLED Display | 50% Charge in just 27 mins | in-Display Fingerprint Scanning"/>
    <s v="Electronics "/>
    <s v="Smartphones"/>
    <n v="15499"/>
    <n v="20999"/>
    <x v="62"/>
    <n v="4.0999999999999996"/>
    <n v="19252"/>
    <n v="8"/>
    <s v="&gt;₹500"/>
    <s v="Low"/>
    <n v="404272748"/>
    <x v="2"/>
  </r>
  <r>
    <s v="B07WDK3ZS6"/>
    <s v="iQOO Z6 Lite 5G by vivo (Mystic Night, 6GB RAM, 128GB Storage) | World's First Snapdragon 4 Gen 1 | 120Hz Refresh Rate | 5000mAh Battery | Travel Adapter to be Purchased Separately"/>
    <s v="Electronics "/>
    <s v="Smartphones"/>
    <n v="15499"/>
    <n v="18999"/>
    <x v="54"/>
    <n v="4.0999999999999996"/>
    <n v="19252"/>
    <n v="8"/>
    <s v="&gt;₹500"/>
    <s v="Low"/>
    <n v="365768748"/>
    <x v="3"/>
  </r>
  <r>
    <s v="B09T2S8X9C"/>
    <s v="Redmi Note 11 Pro + 5G (Stealth Black, 8GB RAM, 256GB Storage) | 67W Turbo Charge | 120Hz Super AMOLED Display | Additional Exchange Offers | Charger Included"/>
    <s v="Electronics "/>
    <s v="Smartphones"/>
    <n v="22999"/>
    <n v="28999"/>
    <x v="71"/>
    <n v="3.9"/>
    <n v="25824"/>
    <n v="8"/>
    <s v="&gt;₹500"/>
    <s v="Low"/>
    <n v="748870176"/>
    <x v="2"/>
  </r>
  <r>
    <s v="B07S9S86BF"/>
    <s v="boAt Bassheads 242 in Ear Wired Earphones with Mic(Active Black)"/>
    <s v="Electronics "/>
    <s v="In-Ear"/>
    <n v="599"/>
    <n v="1490"/>
    <x v="13"/>
    <n v="4.0999999999999996"/>
    <n v="161679"/>
    <n v="8"/>
    <s v="&gt;₹500"/>
    <s v="High"/>
    <n v="240901710"/>
    <x v="1"/>
  </r>
  <r>
    <s v="B07N8RQ6W7"/>
    <s v="Portronics MODESK POR-122 Universal Mobile Tabletop Holder (Black)"/>
    <s v="Electronics "/>
    <s v="Stands"/>
    <n v="134"/>
    <n v="699"/>
    <x v="84"/>
    <n v="4.0999999999999996"/>
    <n v="16685"/>
    <n v="8"/>
    <s v="&gt;₹500"/>
    <s v="High"/>
    <n v="11662815"/>
    <x v="1"/>
  </r>
  <r>
    <s v="B09FKDH6FS"/>
    <s v="realme narzo 50i (Mint Green, 2GB RAM+32GB Storage) Octa Core Processor | 6.5&quot; inch Large Display"/>
    <s v="Electronics "/>
    <s v="Smartphones"/>
    <n v="7499"/>
    <n v="7999"/>
    <x v="56"/>
    <n v="4"/>
    <n v="30907"/>
    <n v="8"/>
    <s v="&gt;₹500"/>
    <s v="Low"/>
    <n v="247225093"/>
    <x v="3"/>
  </r>
  <r>
    <s v="B08HVJCW95"/>
    <s v="MI 10000mAh 3i Lithium Polymer Power Bank Dual Input(Micro-USB and Type C) and Output Ports 18W Fast Charging (Metallic Blue)"/>
    <s v="Electronics "/>
    <s v="PowerBanks"/>
    <n v="1149"/>
    <n v="2199"/>
    <x v="46"/>
    <n v="4.3"/>
    <n v="178912"/>
    <n v="8"/>
    <s v="&gt;₹500"/>
    <s v="Medium"/>
    <n v="393427488"/>
    <x v="0"/>
  </r>
  <r>
    <s v="B09YDFDVNS"/>
    <s v="Nokia 105 Plus Single SIM, Keypad Mobile Phone with Wireless FM Radio, Memory Card Slot and MP3 Player | Red"/>
    <s v="Electronics "/>
    <s v="BasicMobiles"/>
    <n v="1324"/>
    <n v="1699"/>
    <x v="70"/>
    <n v="4"/>
    <n v="128311"/>
    <n v="8"/>
    <s v="&gt;₹500"/>
    <s v="Low"/>
    <n v="218000389"/>
    <x v="2"/>
  </r>
  <r>
    <s v="B07WGPKTS4"/>
    <s v="iQOO Z6 44W by vivo (Raven Black, 4GB RAM, 128GB Storage) | 6.44&quot; FHD+ AMOLED Display | 50% Charge in just 27 mins | in-Display Fingerprint Scanning"/>
    <s v="Electronics "/>
    <s v="Smartphones"/>
    <n v="13999"/>
    <n v="19999"/>
    <x v="55"/>
    <n v="4.0999999999999996"/>
    <n v="19252"/>
    <n v="8"/>
    <s v="&gt;₹500"/>
    <s v="Medium"/>
    <n v="385020748"/>
    <x v="2"/>
  </r>
  <r>
    <s v="B09MZCQYHZ"/>
    <s v="Ambrane 10000mAh Slim Power Bank, 20W Fast Charging, Dual Output, Type C PD (Input &amp; Output), Quick Charge, Li-Polymer, Multi-Layer Protection for iPhone, Anrdoid &amp; Other Devices (Stylo 10K, Green)"/>
    <s v="Electronics "/>
    <s v="PowerBanks"/>
    <n v="999"/>
    <n v="1599"/>
    <x v="15"/>
    <n v="4"/>
    <n v="7222"/>
    <n v="8"/>
    <s v="&gt;₹500"/>
    <s v="Medium"/>
    <n v="11547978"/>
    <x v="2"/>
  </r>
  <r>
    <s v="B0B4F2ZWL3"/>
    <s v="Samsung Galaxy M13 (Stardust Brown, 6GB, 128GB Storage) | 6000mAh Battery | Upto 12GB RAM with RAM Plus"/>
    <s v="Electronics "/>
    <s v="Smartphones"/>
    <n v="12999"/>
    <n v="17999"/>
    <x v="65"/>
    <n v="4.0999999999999996"/>
    <n v="18998"/>
    <n v="8"/>
    <s v="&gt;₹500"/>
    <s v="Low"/>
    <n v="341945002"/>
    <x v="2"/>
  </r>
  <r>
    <s v="B08VB2CMR3"/>
    <s v="OPPO A74 5G (Fluid Black, 6GB RAM, 128GB Storage) with No Cost EMI/Additional Exchange Offers"/>
    <s v="Electronics "/>
    <s v="Smartphones"/>
    <n v="15490"/>
    <n v="20990"/>
    <x v="62"/>
    <n v="4.2"/>
    <n v="32916"/>
    <n v="8"/>
    <s v="&gt;₹500"/>
    <s v="Low"/>
    <n v="690906840"/>
    <x v="2"/>
  </r>
  <r>
    <s v="B095RTJH1M"/>
    <s v="Spigen EZ Fit Tempered Glass Screen Protector Guard for iPhone 14/13/13 Pro - 2 Pack"/>
    <s v="Electronics "/>
    <s v="ScreenProtectors"/>
    <n v="999"/>
    <n v="2899"/>
    <x v="35"/>
    <n v="4.5999999999999996"/>
    <n v="26603"/>
    <n v="8"/>
    <s v="&gt;₹500"/>
    <s v="High"/>
    <n v="77122097"/>
    <x v="1"/>
  </r>
  <r>
    <s v="B097R25DP7"/>
    <s v="Noise ColorFit Pulse Smartwatch with 3.56 cm (1.4&quot;) Full Touch HD Display, SpO2, Heart Rate, Sleep Monitors &amp; 10-Day Battery - Jet Black"/>
    <s v="Electronics "/>
    <s v="SmartWatches"/>
    <n v="1599"/>
    <n v="4999"/>
    <x v="34"/>
    <n v="4"/>
    <n v="67950"/>
    <n v="8"/>
    <s v="&gt;₹500"/>
    <s v="High"/>
    <n v="339682050"/>
    <x v="1"/>
  </r>
  <r>
    <s v="B09YDFKJF8"/>
    <s v="Nokia 105 Plus Single SIM, Keypad Mobile Phone with Wireless FM Radio, Memory Card Slot and MP3 Player | Charcoal"/>
    <s v="Electronics "/>
    <s v="BasicMobiles"/>
    <n v="1324"/>
    <n v="1699"/>
    <x v="70"/>
    <n v="4"/>
    <n v="128311"/>
    <n v="8"/>
    <s v="&gt;₹500"/>
    <s v="Low"/>
    <n v="218000389"/>
    <x v="2"/>
  </r>
  <r>
    <s v="B07WDK3ZS2"/>
    <s v="iQOO Z6 Pro 5G by vivo (Legion Sky, 8GB RAM, 128GB Storage) | Snapdragon 778G 5G | 66W FlashCharge | 1300 nits Peak Brightness | HDR10+"/>
    <s v="Electronics "/>
    <s v="Smartphones"/>
    <n v="20999"/>
    <n v="29990"/>
    <x v="55"/>
    <n v="4.3"/>
    <n v="9499"/>
    <n v="8"/>
    <s v="&gt;₹500"/>
    <s v="Medium"/>
    <n v="284875010"/>
    <x v="2"/>
  </r>
  <r>
    <s v="B08RZ5K9YH"/>
    <s v="MI 33W SonicCharge 2.0 USB Charger for Cellular Phones - White"/>
    <s v="Electronics "/>
    <s v="WallChargers"/>
    <n v="999"/>
    <n v="1999"/>
    <x v="9"/>
    <n v="4.3"/>
    <n v="1777"/>
    <n v="8"/>
    <s v="&gt;₹500"/>
    <s v="High"/>
    <n v="3552223"/>
    <x v="0"/>
  </r>
  <r>
    <s v="B08444S68L"/>
    <s v="OPPO A31 (Mystery Black, 6GB RAM, 128GB Storage) with No Cost EMI/Additional Exchange Offers"/>
    <s v="Electronics "/>
    <s v="Smartphones"/>
    <n v="12490"/>
    <n v="15990"/>
    <x v="70"/>
    <n v="4.2"/>
    <n v="58506"/>
    <n v="8"/>
    <s v="&gt;₹500"/>
    <s v="Low"/>
    <n v="935510940"/>
    <x v="2"/>
  </r>
  <r>
    <s v="B07WHQBZLS"/>
    <s v="iQOO vivo Z6 5G (Chromatic Blue, 8GB RAM, 128GB Storage) | Snapdragon 695-6nm Processor | 120Hz FHD+ Display | 5000mAh Battery"/>
    <s v="Electronics "/>
    <s v="Smartphones"/>
    <n v="17999"/>
    <n v="21990"/>
    <x v="54"/>
    <n v="4"/>
    <n v="21350"/>
    <n v="8"/>
    <s v="&gt;₹500"/>
    <s v="Low"/>
    <n v="469486500"/>
    <x v="3"/>
  </r>
  <r>
    <s v="B09JS562TP"/>
    <s v="Motorola a10 Dual Sim keypad Mobile with 1750 mAh Battery, Expandable Storage Upto 32GB, Wireless FM with Recording - Rose Gold"/>
    <s v="Electronics "/>
    <s v="BasicMobiles"/>
    <n v="1399"/>
    <n v="1630"/>
    <x v="77"/>
    <n v="4"/>
    <n v="9378"/>
    <n v="8"/>
    <s v="&gt;₹500"/>
    <s v="Low"/>
    <n v="15286140"/>
    <x v="3"/>
  </r>
  <r>
    <s v="B09V17S2BG"/>
    <s v="boAt Wave Lite Smartwatch with 1.69&quot; HD Display, Heart Rate &amp; SpO2 Level Monitor, Multiple Watch Faces, Activity Tracker, Multiple Sports Modes &amp; IP68 (Deep Blue)"/>
    <s v="Electronics "/>
    <s v="SmartWatches"/>
    <n v="1499"/>
    <n v="6990"/>
    <x v="72"/>
    <n v="3.9"/>
    <n v="21796"/>
    <n v="8"/>
    <s v="&gt;₹500"/>
    <s v="High"/>
    <n v="152354040"/>
    <x v="1"/>
  </r>
  <r>
    <s v="B0B5CGTBKV"/>
    <s v="boAt Wave Call Smart Watch, Smart Talk with Advanced Dedicated Bluetooth Calling Chip, 1.69‚Äù HD Display with 550 NITS &amp; 70% Color Gamut, 150+ Watch Faces, Multi-Sport Modes,HR,SpO2(Caribbean Green)"/>
    <s v="Electronics "/>
    <s v="SmartWatches"/>
    <n v="1999"/>
    <n v="7990"/>
    <x v="33"/>
    <n v="3.8"/>
    <n v="17833"/>
    <n v="8"/>
    <s v="&gt;₹500"/>
    <s v="High"/>
    <n v="142485670"/>
    <x v="1"/>
  </r>
  <r>
    <s v="B0B23LW7NV"/>
    <s v="Spigen EZ Fit Tempered Glass Screen Protector for iPhone 14 Pro Max - 2 Pack (Sensor Protection)"/>
    <s v="Electronics "/>
    <s v="ScreenProtectors"/>
    <n v="999"/>
    <n v="2899"/>
    <x v="35"/>
    <n v="4.7"/>
    <n v="7779"/>
    <n v="8"/>
    <s v="&gt;₹500"/>
    <s v="High"/>
    <n v="22551321"/>
    <x v="1"/>
  </r>
  <r>
    <s v="B09KGV7WSV"/>
    <s v="KINGONE Upgraded Stylus Pen, iPad Pencil, Ultra High Precision &amp; Sensitivity, Palm Rejection, Prevents False ON/Off Touch, Power Display, Tilt Sensitivity, Magnetic Adsorption for iPad 2018 and Later"/>
    <s v="Electronics "/>
    <s v="StylusPens"/>
    <n v="2099"/>
    <n v="5999"/>
    <x v="7"/>
    <n v="4.3"/>
    <n v="17129"/>
    <n v="8"/>
    <s v="&gt;₹500"/>
    <s v="High"/>
    <n v="102756871"/>
    <x v="1"/>
  </r>
  <r>
    <s v="B0971DWFDT"/>
    <s v="Portronics CarPower Mini Car Charger with Dual Output, Fast Charging (Type C PD 18W + QC 3.0A) Compatible with All Smartphones(Black)"/>
    <s v="Electronics "/>
    <s v="AutomobileChargers"/>
    <n v="337"/>
    <n v="699"/>
    <x v="38"/>
    <n v="4.2"/>
    <n v="4969"/>
    <n v="8"/>
    <s v="&gt;₹500"/>
    <s v="High"/>
    <n v="3473331"/>
    <x v="0"/>
  </r>
  <r>
    <s v="B0BNV7JM5Y"/>
    <s v="boAt Newly Launched Wave Electra with 1.81&quot; HD Display, Smart Calling with Ultra-Seamless BT Calling Chip,20 Built-In Watch Faces,100 + Sports Modes,Menu Personalization,In-Built Games(Charcoal Black)"/>
    <s v="Electronics "/>
    <s v="SmartWatches"/>
    <n v="2999"/>
    <n v="7990"/>
    <x v="26"/>
    <n v="4.0999999999999996"/>
    <n v="154"/>
    <n v="8"/>
    <s v="&gt;₹500"/>
    <s v="High"/>
    <n v="1230460"/>
    <x v="1"/>
  </r>
  <r>
    <s v="B0B53QFZPY"/>
    <s v="PTron Newly Launched Force X10 Bluetooth Calling Smartwatch with 1.7&quot; Full Touch Color Display, Real Heart Rate Monitor, SpO2, Watch Faces, 5 Days Runtime, Fitness Trackers &amp; IP68 Waterproof (Pink)"/>
    <s v="Electronics "/>
    <s v="SmartWatches"/>
    <n v="1299"/>
    <n v="5999"/>
    <x v="52"/>
    <n v="3.3"/>
    <n v="4415"/>
    <n v="8"/>
    <s v="&gt;₹500"/>
    <s v="High"/>
    <n v="26485585"/>
    <x v="1"/>
  </r>
  <r>
    <s v="B07WJWRNVK"/>
    <s v="iQOO vivo Z6 5G (Dynamo Black, 6GB RAM, 128GB Storage) | Snapdragon 695-6nm Processor | 120Hz FHD+ Display | 5000mAh Battery"/>
    <s v="Electronics "/>
    <s v="Smartphones"/>
    <n v="16499"/>
    <n v="20990"/>
    <x v="71"/>
    <n v="4"/>
    <n v="21350"/>
    <n v="8"/>
    <s v="&gt;₹500"/>
    <s v="Low"/>
    <n v="448136500"/>
    <x v="2"/>
  </r>
  <r>
    <s v="B01F25X6RQ"/>
    <s v="Samsung Ehs64 Ehs64Avfwecinu Hands-Free Wired In Ear Earphones With Mic With Remote Note (White)"/>
    <s v="Electronics "/>
    <s v="In-Ear"/>
    <n v="499"/>
    <n v="499"/>
    <x v="21"/>
    <n v="4.2"/>
    <n v="31539"/>
    <n v="8"/>
    <s v="₹200-500"/>
    <s v="Low"/>
    <n v="15737961"/>
    <x v="3"/>
  </r>
  <r>
    <s v="B0B244R4KB"/>
    <s v="Spigen EZ Fit Tempered Glass Screen Protector for iPhone 14 Pro - 2 Pack (Sensor Protection)"/>
    <s v="Electronics "/>
    <s v="ScreenProtectors"/>
    <n v="999"/>
    <n v="2899"/>
    <x v="35"/>
    <n v="4.5999999999999996"/>
    <n v="6129"/>
    <n v="8"/>
    <s v="&gt;₹500"/>
    <s v="High"/>
    <n v="17767971"/>
    <x v="1"/>
  </r>
  <r>
    <s v="B0BMGG6NKT"/>
    <s v="Samsung Galaxy M04 Dark Blue, 4GB RAM, 128GB Storage | Upto 8GB RAM with RAM Plus | MediaTek Helio P35 | 5000 mAh Battery"/>
    <s v="Electronics "/>
    <s v="Smartphones"/>
    <n v="10499"/>
    <n v="13499"/>
    <x v="70"/>
    <n v="4.2"/>
    <n v="284"/>
    <n v="8"/>
    <s v="&gt;₹500"/>
    <s v="Low"/>
    <n v="3833716"/>
    <x v="2"/>
  </r>
  <r>
    <s v="B092JHPL72"/>
    <s v="SWAPKART Flexible Mobile Tabletop Stand, Metal Built, Heavy Duty Foldable Lazy Bracket Clip Mount Multi Angle Clamp for All Smartphones (Pack of 1), Multi Color"/>
    <s v="Electronics "/>
    <s v="Bedstand&amp;DeskMounts"/>
    <n v="251"/>
    <n v="999"/>
    <x v="33"/>
    <n v="3.7"/>
    <n v="3234"/>
    <n v="8"/>
    <s v="&gt;₹500"/>
    <s v="High"/>
    <n v="3230766"/>
    <x v="1"/>
  </r>
  <r>
    <s v="B09GFM8CGS"/>
    <s v="Redmi 9A Sport (Carbon Black, 2GB RAM, 32GB Storage) | 2GHz Octa-core Helio G25 Processor | 5000 mAh Battery"/>
    <s v="Electronics "/>
    <s v="Smartphones"/>
    <n v="6499"/>
    <n v="7999"/>
    <x v="66"/>
    <n v="4.0999999999999996"/>
    <n v="313832"/>
    <n v="8"/>
    <s v="&gt;₹500"/>
    <s v="Low"/>
    <n v="2510342168"/>
    <x v="3"/>
  </r>
  <r>
    <s v="B0B3MWYCHQ"/>
    <s v="Fire-Boltt Ring 3 Smart Watch 1.8 Biggest Display with Advanced Bluetooth Calling Chip, Voice Assistance,118 Sports Modes, in Built Calculator &amp; Games, SpO2, Heart Rate Monitoring"/>
    <s v="Electronics "/>
    <s v="SmartWatches"/>
    <n v="2999"/>
    <n v="9999"/>
    <x v="17"/>
    <n v="4.2"/>
    <n v="20879"/>
    <n v="8"/>
    <s v="&gt;₹500"/>
    <s v="High"/>
    <n v="208769121"/>
    <x v="1"/>
  </r>
  <r>
    <s v="B09J2MM5C6"/>
    <s v="Amozo Ultra Hybrid Camera and Drop Protection Back Cover Case for iPhone 13 (TPU + Polycarbonate | Crystal Transparent)"/>
    <s v="Electronics "/>
    <s v="BasicCases"/>
    <n v="279"/>
    <n v="1499"/>
    <x v="84"/>
    <n v="4.2"/>
    <n v="2646"/>
    <n v="8"/>
    <s v="&gt;₹500"/>
    <s v="High"/>
    <n v="3966354"/>
    <x v="1"/>
  </r>
  <r>
    <s v="B07Q4QV1DL"/>
    <s v="ELV Aluminum Adjustable Mobile Phone Foldable Tabletop Stand Dock Mount for All Smartphones, Tabs, Kindle, iPad (Black)"/>
    <s v="Electronics "/>
    <s v="Stands"/>
    <n v="269"/>
    <n v="1499"/>
    <x v="80"/>
    <n v="4.5"/>
    <n v="28978"/>
    <n v="8"/>
    <s v="&gt;₹500"/>
    <s v="High"/>
    <n v="43438022"/>
    <x v="1"/>
  </r>
  <r>
    <s v="B0B56YRBNT"/>
    <s v="Tecno Spark 9 (Sky Mirror, 6GB RAM,128GB Storage) | 11GB Expandable RAM | Helio G37 Gaming Processor"/>
    <s v="Electronics "/>
    <s v="Smartphones"/>
    <n v="8999"/>
    <n v="13499"/>
    <x v="10"/>
    <n v="3.8"/>
    <n v="3145"/>
    <n v="8"/>
    <s v="&gt;₹500"/>
    <s v="Medium"/>
    <n v="42454355"/>
    <x v="2"/>
  </r>
  <r>
    <s v="B01DF26V7A"/>
    <s v="JBL C100SI Wired In Ear Headphones with Mic, JBL Pure Bass Sound, One Button Multi-function Remote, Premium Metallic Finish, Angled Buds for Comfort fit (Red)"/>
    <s v="Electronics "/>
    <s v="In-Ear"/>
    <n v="599"/>
    <n v="1299"/>
    <x v="27"/>
    <n v="4.0999999999999996"/>
    <n v="192589"/>
    <n v="8"/>
    <s v="&gt;₹500"/>
    <s v="High"/>
    <n v="250173111"/>
    <x v="0"/>
  </r>
  <r>
    <s v="B08K4PSZ3V"/>
    <s v="Tukzer Capacitive Stylus Pen for Touch Screens Devices, Fine Point, Lightweight Metal Body with Magnetism Cover Cap for Smartphones/Tablets/iPad/iPad Pro/iPhone (Grey)"/>
    <s v="Electronics "/>
    <s v="StylusPens"/>
    <n v="349"/>
    <n v="999"/>
    <x v="7"/>
    <n v="3.8"/>
    <n v="16557"/>
    <n v="8"/>
    <s v="&gt;₹500"/>
    <s v="High"/>
    <n v="16540443"/>
    <x v="1"/>
  </r>
  <r>
    <s v="B0B4F1YC3J"/>
    <s v="Samsung Galaxy M13 5G (Aqua Green, 6GB, 128GB Storage) | 5000mAh Battery | Upto 12GB RAM with RAM Plus"/>
    <s v="Electronics "/>
    <s v="Smartphones"/>
    <n v="13999"/>
    <n v="19499"/>
    <x v="65"/>
    <n v="4.0999999999999996"/>
    <n v="18998"/>
    <n v="8"/>
    <s v="&gt;₹500"/>
    <s v="Low"/>
    <n v="370442002"/>
    <x v="2"/>
  </r>
  <r>
    <s v="B08K4RDQ71"/>
    <s v="Tukzer Capacitive Stylus Pen for Touch Screens Devices, Fine Point, Lightweight Metal Body with Magnetism Cover Cap for Smartphones/Tablets/iPad/iPad Pro/iPhone (White)"/>
    <s v="Electronics "/>
    <s v="StylusPens"/>
    <n v="349"/>
    <n v="999"/>
    <x v="7"/>
    <n v="3.8"/>
    <n v="16557"/>
    <n v="8"/>
    <s v="&gt;₹500"/>
    <s v="High"/>
    <n v="16540443"/>
    <x v="1"/>
  </r>
  <r>
    <s v="B085CZ3SR1"/>
    <s v="Mi 10W Wall Charger for Mobile Phones with Micro USB Cable (Black)"/>
    <s v="Electronics "/>
    <s v="WallChargers"/>
    <n v="499"/>
    <n v="599"/>
    <x v="37"/>
    <n v="4.2"/>
    <n v="21916"/>
    <n v="8"/>
    <s v="&gt;₹500"/>
    <s v="Low"/>
    <n v="13127684"/>
    <x v="3"/>
  </r>
  <r>
    <s v="B09YV3K34W"/>
    <s v="Fire-Boltt India's No 1 Smartwatch Brand Talk 2 Bluetooth Calling Smartwatch with Dual Button, Hands On Voice Assistance, 60 Sports Modes, in Built Mic &amp; Speaker with IP68 Rating"/>
    <s v="Electronics "/>
    <s v="SmartWatches"/>
    <n v="2199"/>
    <n v="9999"/>
    <x v="52"/>
    <n v="4.2"/>
    <n v="29472"/>
    <n v="8"/>
    <s v="&gt;₹500"/>
    <s v="High"/>
    <n v="294690528"/>
    <x v="1"/>
  </r>
  <r>
    <s v="B09Z6WH2N1"/>
    <s v="STRIFF 12 Pieces Highly Flexible Silicone Micro USB Protector, Mouse Cable Protector, Suit for All Cell Phones, Computers and Chargers (White)"/>
    <s v="Electronics "/>
    <s v="D√©cor"/>
    <n v="95"/>
    <n v="499"/>
    <x v="84"/>
    <n v="4.2"/>
    <n v="1949"/>
    <n v="8"/>
    <s v="₹200-500"/>
    <s v="High"/>
    <n v="972551"/>
    <x v="1"/>
  </r>
  <r>
    <s v="B0BGSV43WY"/>
    <s v="Noise ColorFit Pro 4 Alpha Bluetooth Calling Smart Watch with 1.78 AMOLED Display, Tru Sync, 60hz Refresh Rate, instacharge, Gesture Control, Functional 360 Digital Crown (Jet Black)"/>
    <s v="Electronics "/>
    <s v="SmartWatches"/>
    <n v="4499"/>
    <n v="7999"/>
    <x v="32"/>
    <n v="3.5"/>
    <n v="37"/>
    <n v="8"/>
    <s v="&gt;₹500"/>
    <s v="Medium"/>
    <n v="295963"/>
    <x v="0"/>
  </r>
  <r>
    <s v="B0926V9CTV"/>
    <s v="Elv Mobile Phone Mount Tabletop Holder for Phones and Tablets - Black"/>
    <s v="Electronics "/>
    <s v="Stands"/>
    <n v="89"/>
    <n v="599"/>
    <x v="6"/>
    <n v="4.3"/>
    <n v="2351"/>
    <n v="8"/>
    <s v="&gt;₹500"/>
    <s v="High"/>
    <n v="1408249"/>
    <x v="1"/>
  </r>
  <r>
    <s v="B07WGPKMP5"/>
    <s v="iQOO Z6 44W by vivo (Raven Black, 6GB RAM, 128GB Storage) | 6.44&quot; FHD+ AMOLED Display | 50% Charge in just 27 mins | in-Display Fingerprint Scanning"/>
    <s v="Electronics "/>
    <s v="Smartphones"/>
    <n v="15499"/>
    <n v="20999"/>
    <x v="62"/>
    <n v="4.0999999999999996"/>
    <n v="19253"/>
    <n v="8"/>
    <s v="&gt;₹500"/>
    <s v="Low"/>
    <n v="404293747"/>
    <x v="2"/>
  </r>
  <r>
    <s v="B0BBFJ9M3X"/>
    <s v="Redmi 11 Prime 5G (Meadow Green, 4GB RAM 64GB ROM) | Prime Design | MTK Dimensity 700 | 50 MP Dual Cam | 5000mAh | 7 Band 5G"/>
    <s v="Electronics "/>
    <s v="Smartphones"/>
    <n v="13999"/>
    <n v="15999"/>
    <x v="14"/>
    <n v="3.9"/>
    <n v="2180"/>
    <n v="8"/>
    <s v="&gt;₹500"/>
    <s v="Low"/>
    <n v="34877820"/>
    <x v="3"/>
  </r>
  <r>
    <s v="B09PLFJ7ZW"/>
    <s v="Noise Pulse Buzz 1.69&quot; Bluetooth Calling Smart Watch with Call Function, 150 Watch Faces, 60 Sports Modes, Spo2 &amp; Heart Rate Monitoring, Calling Smart Watch for Men &amp; Women - Rose Pink"/>
    <s v="Electronics "/>
    <s v="SmartWatches"/>
    <n v="1999"/>
    <n v="4999"/>
    <x v="13"/>
    <n v="3.9"/>
    <n v="7571"/>
    <n v="8"/>
    <s v="&gt;₹500"/>
    <s v="High"/>
    <n v="37847429"/>
    <x v="1"/>
  </r>
  <r>
    <s v="B0B53NXFFR"/>
    <s v="PTron Newly Launched Force X10 Bluetooth Calling Smartwatch with 1.7&quot; Full Touch Display, Real Heart Rate Monitor, SpO2, Watch Faces, 5 Days Runtime, Health/Fitness Trackers &amp; IP68 Waterproof (Black)"/>
    <s v="Electronics "/>
    <s v="SmartWatches"/>
    <n v="1399"/>
    <n v="5999"/>
    <x v="28"/>
    <n v="3.3"/>
    <n v="4415"/>
    <n v="8"/>
    <s v="&gt;₹500"/>
    <s v="High"/>
    <n v="26485585"/>
    <x v="1"/>
  </r>
  <r>
    <s v="B07GNC2592"/>
    <s v="Portronics CLAMP X Car-Vent Mobile Holder 360 Degree Rotational(Black)"/>
    <s v="Electronics "/>
    <s v="Cradles"/>
    <n v="599"/>
    <n v="999"/>
    <x v="42"/>
    <n v="4"/>
    <n v="18654"/>
    <n v="8"/>
    <s v="&gt;₹500"/>
    <s v="Medium"/>
    <n v="18635346"/>
    <x v="0"/>
  </r>
  <r>
    <s v="B09TP5KBN7"/>
    <s v="pTron Volta Dual Port 12W Smart USB Charger Adapter, Multi-Layer Protection, Made in India, BIS Certified, Fast Charging Power Adaptor Without Cable for All iOS &amp; Android Devices (Black)"/>
    <s v="Electronics "/>
    <s v="WallChargers"/>
    <n v="199"/>
    <n v="1099"/>
    <x v="80"/>
    <n v="4"/>
    <n v="3197"/>
    <n v="8"/>
    <s v="&gt;₹500"/>
    <s v="High"/>
    <n v="3513503"/>
    <x v="1"/>
  </r>
  <r>
    <s v="B0949SBKMP"/>
    <s v="boAt Flash Edition Smart Watch with Activity Tracker, Multiple Sports Modes, 1.3&quot; Screen, 170+ Watch Faces, Sleep Monitor, Gesture, Camera &amp; Music Control, IP68 &amp; 7 Days Battery Life(Lightning Black)"/>
    <s v="Electronics "/>
    <s v="SmartWatches"/>
    <n v="1799"/>
    <n v="6990"/>
    <x v="86"/>
    <n v="4"/>
    <n v="26880"/>
    <n v="8"/>
    <s v="&gt;₹500"/>
    <s v="High"/>
    <n v="187891200"/>
    <x v="1"/>
  </r>
  <r>
    <s v="B09V175NP7"/>
    <s v="boAt Wave Lite Smartwatch with 1.69 Inches(4.29cm) HD Display, Heart Rate &amp; SpO2 Level Monitor, Multiple Watch Faces, Activity Tracker, Multiple Sports Modes &amp; IP68 (Scarlet Red)"/>
    <s v="Electronics "/>
    <s v="SmartWatches"/>
    <n v="1499"/>
    <n v="6990"/>
    <x v="72"/>
    <n v="3.9"/>
    <n v="21796"/>
    <n v="8"/>
    <s v="&gt;₹500"/>
    <s v="High"/>
    <n v="152354040"/>
    <x v="1"/>
  </r>
  <r>
    <s v="B07WHSJXLF"/>
    <s v="iQOO Z6 Pro 5G by vivo (Phantom Dusk, 8GB RAM, 128GB Storage) | Snapdragon 778G 5G | 66W FlashCharge | 1300 nits Peak Brightness | HDR10+"/>
    <s v="Electronics "/>
    <s v="Smartphones"/>
    <n v="20999"/>
    <n v="29990"/>
    <x v="55"/>
    <n v="4.3"/>
    <n v="9499"/>
    <n v="8"/>
    <s v="&gt;₹500"/>
    <s v="Medium"/>
    <n v="284875010"/>
    <x v="2"/>
  </r>
  <r>
    <s v="B0BD3T6Z1D"/>
    <s v="Samsung Galaxy M32 Prime Edition (Light Blue, 4GB RAM, 64GB)"/>
    <s v="Electronics "/>
    <s v="Smartphones"/>
    <n v="12999"/>
    <n v="13499"/>
    <x v="60"/>
    <n v="4.0999999999999996"/>
    <n v="56098"/>
    <n v="8"/>
    <s v="&gt;₹500"/>
    <s v="Low"/>
    <n v="757266902"/>
    <x v="3"/>
  </r>
  <r>
    <s v="B09LHYZ3GJ"/>
    <s v="Redmi Note 11T 5G (Matte Black, 6GB RAM, 128GB ROM)| Dimensity 810 5G | 33W Pro Fast Charging | Charger Included | Additional Exchange Offers|Get 2 Months of YouTube Premium Free!"/>
    <s v="Electronics "/>
    <s v="Smartphones"/>
    <n v="16999"/>
    <n v="20999"/>
    <x v="66"/>
    <n v="4.0999999999999996"/>
    <n v="31822"/>
    <n v="8"/>
    <s v="&gt;₹500"/>
    <s v="Low"/>
    <n v="668230178"/>
    <x v="3"/>
  </r>
  <r>
    <s v="B07WFPMGQQ"/>
    <s v="iQOO Z6 Pro 5G by vivo (Legion Sky, 6GB RAM, 128GB Storage) | Snapdragon 778G 5G | 66W FlashCharge | 1300 nits Peak Brightness | HDR10+"/>
    <s v="Electronics "/>
    <s v="Smartphones"/>
    <n v="19999"/>
    <n v="27990"/>
    <x v="43"/>
    <n v="4.3"/>
    <n v="9499"/>
    <n v="8"/>
    <s v="&gt;₹500"/>
    <s v="Low"/>
    <n v="265877010"/>
    <x v="2"/>
  </r>
  <r>
    <s v="B09QS9X9L8"/>
    <s v="Redmi Note 11 (Horizon Blue, 6GB RAM, 64GB Storage)|90Hz FHD+ AMOLED Display | Qualcomm¬Æ Snapdragon‚Ñ¢ 680-6nm | 33W Charger Included"/>
    <s v="Electronics "/>
    <s v="Smartphones"/>
    <n v="12999"/>
    <n v="18999"/>
    <x v="63"/>
    <n v="4.0999999999999996"/>
    <n v="50772"/>
    <n v="7"/>
    <s v="&gt;₹500"/>
    <s v="Medium"/>
    <n v="964617228"/>
    <x v="2"/>
  </r>
  <r>
    <s v="B0B6BLTGTT"/>
    <s v="Noise Pulse 2 Max Advanced Bluetooth Calling Smart Watch with 1.85'' TFT and 550 Nits Brightness, Smart DND, 10 Days Battery, 100 Sports Mode, Smartwatch for Men and Women - (Jet Black)"/>
    <s v="Electronics "/>
    <s v="SmartWatches"/>
    <n v="2999"/>
    <n v="5999"/>
    <x v="9"/>
    <n v="4.0999999999999996"/>
    <n v="7148"/>
    <n v="8"/>
    <s v="&gt;₹500"/>
    <s v="High"/>
    <n v="42880852"/>
    <x v="0"/>
  </r>
  <r>
    <s v="B084DTMYWK"/>
    <s v="Myvn 30W Warp/20W Dash Charging Usb Type C Charger Cable Compatible For Cellular Phones Oneplus 8T 8 8Pro 7 Pro / 7T / 7T Pro Nord And Oneplus 3 / 3T / 5 / 5T / 6 / 6T / 7"/>
    <s v="Electronics "/>
    <s v="WallChargers"/>
    <n v="329"/>
    <n v="999"/>
    <x v="23"/>
    <n v="4.2"/>
    <n v="3492"/>
    <n v="8"/>
    <s v="&gt;₹500"/>
    <s v="High"/>
    <n v="3488508"/>
    <x v="1"/>
  </r>
  <r>
    <s v="B0B53QLB9H"/>
    <s v="PTron Newly Launched Force X10 Bluetooth Calling Smartwatch with 1.7&quot; Full Touch Color Display, Real Heart Rate Monitor, SpO2, Watch Faces, 5 Days Runtime, Fitness Trackers &amp; IP68 Waterproof (Blue)"/>
    <s v="Electronics "/>
    <s v="SmartWatches"/>
    <n v="1299"/>
    <n v="5999"/>
    <x v="52"/>
    <n v="3.3"/>
    <n v="4415"/>
    <n v="8"/>
    <s v="&gt;₹500"/>
    <s v="High"/>
    <n v="26485585"/>
    <x v="1"/>
  </r>
  <r>
    <s v="B0BDYW3RN3"/>
    <s v="SanDisk Ultra¬Æ microSDXC‚Ñ¢ UHS-I Card, 256GB, 150MB/s R, 10 Y Warranty, for Smartphones"/>
    <s v="Electronics "/>
    <s v="MicroSD"/>
    <n v="1989"/>
    <n v="3500"/>
    <x v="2"/>
    <n v="4.4000000000000004"/>
    <n v="67260"/>
    <n v="8"/>
    <s v="&gt;₹500"/>
    <s v="Medium"/>
    <n v="235410000"/>
    <x v="0"/>
  </r>
  <r>
    <s v="B0B3RS9DNF"/>
    <s v="Fire-Boltt Phoenix Smart Watch with Bluetooth Calling 1.3&quot;,120+ Sports Modes, 240*240 PX High Res with SpO2, Heart Rate Monitoring &amp; IP67 Rating"/>
    <s v="Electronics "/>
    <s v="SmartWatches"/>
    <n v="1999"/>
    <n v="9999"/>
    <x v="22"/>
    <n v="4.3"/>
    <n v="27704"/>
    <n v="8"/>
    <s v="&gt;₹500"/>
    <s v="High"/>
    <n v="277012296"/>
    <x v="1"/>
  </r>
  <r>
    <s v="B09QS9X16F"/>
    <s v="Redmi Note 11 (Space Black, 6GB RAM, 64GB Storage) | 90Hz FHD+ AMOLED Display | Qualcomm¬Æ Snapdragon‚Ñ¢ 680-6nm | 33W Charger Included"/>
    <s v="Electronics "/>
    <s v="Smartphones"/>
    <n v="12999"/>
    <n v="18999"/>
    <x v="63"/>
    <n v="4.0999999999999996"/>
    <n v="50772"/>
    <n v="7"/>
    <s v="&gt;₹500"/>
    <s v="Medium"/>
    <n v="964617228"/>
    <x v="2"/>
  </r>
  <r>
    <s v="B08HV25BBQ"/>
    <s v="Noise ColorFit Pro 2 Full Touch Control Smart Watch with 35g Weight &amp; Upgraded LCD Display (Deep Wine)"/>
    <s v="Electronics "/>
    <s v="SmartWatches"/>
    <n v="1499"/>
    <n v="4999"/>
    <x v="17"/>
    <n v="4"/>
    <n v="92588"/>
    <n v="8"/>
    <s v="&gt;₹500"/>
    <s v="High"/>
    <n v="462847412"/>
    <x v="1"/>
  </r>
  <r>
    <s v="B09LJ116B5"/>
    <s v="Redmi Note 11T 5G (Aquamarine Blue, 6GB RAM, 128GB ROM)| Dimensity 810 5G | 33W Pro Fast Charging | Charger Included | Additional Exchange Offers| Get 2 Months of YouTube Premium Free!"/>
    <s v="Electronics "/>
    <s v="Smartphones"/>
    <n v="16999"/>
    <n v="20999"/>
    <x v="66"/>
    <n v="4.0999999999999996"/>
    <n v="31822"/>
    <n v="8"/>
    <s v="&gt;₹500"/>
    <s v="Low"/>
    <n v="668230178"/>
    <x v="3"/>
  </r>
  <r>
    <s v="B0BMVWKZ8G"/>
    <s v="Newly Launched Boult Dive+ with 1.85&quot; HD Display, Bluetooth Calling Smartwatch, 500 Nits Brightness, 7 Days Battery Life, 150+ Watch Faces, 100+ Sport Modes, IP68 Waterproof Smart Watch (Jet Black)"/>
    <s v="Electronics "/>
    <s v="SmartWatches"/>
    <n v="1999"/>
    <n v="8499"/>
    <x v="74"/>
    <n v="4.3"/>
    <n v="240"/>
    <n v="8"/>
    <s v="&gt;₹500"/>
    <s v="High"/>
    <n v="2039760"/>
    <x v="1"/>
  </r>
  <r>
    <s v="B0BD92GDQH"/>
    <s v="OnePlus Nord Watch with 1.78‚Äù AMOLED Display, 60 Hz Refresh Rate, 105 Fitness Modes, 10 Days Battery, SPO2, Heart Rate, Stress Monitor, Women Health Tracker &amp; Multiple Watch Face [Midnight Black]"/>
    <s v="Electronics "/>
    <s v="SmartWatches"/>
    <n v="4999"/>
    <n v="6999"/>
    <x v="43"/>
    <n v="3.8"/>
    <n v="758"/>
    <n v="8"/>
    <s v="&gt;₹500"/>
    <s v="Low"/>
    <n v="5305242"/>
    <x v="2"/>
  </r>
  <r>
    <s v="B0B5GF6DQD"/>
    <s v="Noise Agile 2 Buzz Bluetooth Calling Smart Watch with 1.28&quot; TFT Display,Dual Button,in-Built Mic &amp; Speaker,AI Voice Assistant, Health Suite,in-Built Games, 100 Watch Faces-(Jet Black)"/>
    <s v="Electronics "/>
    <s v="SmartWatches"/>
    <n v="2499"/>
    <n v="5999"/>
    <x v="24"/>
    <n v="3.7"/>
    <n v="828"/>
    <n v="8"/>
    <s v="&gt;₹500"/>
    <s v="High"/>
    <n v="4967172"/>
    <x v="0"/>
  </r>
  <r>
    <s v="B09JS94MBV"/>
    <s v="Motorola a10 Dual Sim keypad Mobile with 1750 mAh Battery, Expandable Storage Upto 32GB, Wireless FM with Recording - Dark Blue"/>
    <s v="Electronics "/>
    <s v="BasicMobiles"/>
    <n v="1399"/>
    <n v="1630"/>
    <x v="77"/>
    <n v="4"/>
    <n v="9378"/>
    <n v="8"/>
    <s v="&gt;₹500"/>
    <s v="Low"/>
    <n v="15286140"/>
    <x v="3"/>
  </r>
  <r>
    <s v="B09YV463SW"/>
    <s v="Fire-Boltt Ninja 3 Smartwatch Full Touch 1.69 &quot; &amp; 60 Sports Modes with IP68, Sp02 Tracking, Over 100 Cloud based watch faces ( Silver )"/>
    <s v="Electronics "/>
    <s v="SmartWatches"/>
    <n v="1499"/>
    <n v="9999"/>
    <x v="6"/>
    <n v="4.2"/>
    <n v="22638"/>
    <n v="8"/>
    <s v="&gt;₹500"/>
    <s v="High"/>
    <n v="226357362"/>
    <x v="1"/>
  </r>
  <r>
    <s v="B09NL4DCXK"/>
    <s v="Flix (Beetel) Bolt 2.4 12W Dual USB Smart Charger, Made in India, Bis Certified, Fast Charging Power Adaptor with 1 Meter USB to Type C Cable for Cellular Phones (White)(Xwc-64D)"/>
    <s v="Electronics "/>
    <s v="WallChargers"/>
    <n v="249"/>
    <n v="599"/>
    <x v="24"/>
    <n v="3.9"/>
    <n v="2147"/>
    <n v="8"/>
    <s v="&gt;₹500"/>
    <s v="High"/>
    <n v="1286053"/>
    <x v="0"/>
  </r>
  <r>
    <s v="B0B8CHJLWJ"/>
    <s v="Kyosei Advanced Tempered Glass Compatible with Google Pixel 6a with Military-Grade Anti-Explosion Edge-to-Edge Coverage Screen Protector Guard"/>
    <s v="Electronics "/>
    <s v="ScreenProtectors"/>
    <n v="299"/>
    <n v="1199"/>
    <x v="33"/>
    <n v="4.5"/>
    <n v="596"/>
    <n v="8"/>
    <s v="&gt;₹500"/>
    <s v="High"/>
    <n v="714604"/>
    <x v="1"/>
  </r>
  <r>
    <s v="B0B8ZWNR5T"/>
    <s v="STRIFF 12 Pieces Highly Flexible Silicone Micro USB Protector, Mouse Cable Protector, Suit for All Cell Phones, Computers and Chargers (Black)"/>
    <s v="Electronics "/>
    <s v="D√©cor"/>
    <n v="79"/>
    <n v="499"/>
    <x v="85"/>
    <n v="4.2"/>
    <n v="1949"/>
    <n v="8"/>
    <s v="₹200-500"/>
    <s v="High"/>
    <n v="972551"/>
    <x v="1"/>
  </r>
  <r>
    <s v="B0BBFJLP21"/>
    <s v="Redmi 11 Prime 5G (Thunder Black, 4GB RAM, 64GB Storage) | Prime Design | MTK Dimensity 700 | 50 MP Dual Cam | 5000mAh | 7 Band 5G"/>
    <s v="Electronics "/>
    <s v="Smartphones"/>
    <n v="13999"/>
    <n v="15999"/>
    <x v="14"/>
    <n v="3.9"/>
    <n v="2180"/>
    <n v="8"/>
    <s v="&gt;₹500"/>
    <s v="Low"/>
    <n v="34877820"/>
    <x v="3"/>
  </r>
  <r>
    <s v="B01F262EUU"/>
    <s v="Samsung Original EHS64 Wired in Ear Earphones with Mic, Black"/>
    <s v="Electronics "/>
    <s v="In-Ear"/>
    <n v="949"/>
    <n v="999"/>
    <x v="87"/>
    <n v="4.2"/>
    <n v="31539"/>
    <n v="8"/>
    <s v="&gt;₹500"/>
    <s v="Low"/>
    <n v="31507461"/>
    <x v="3"/>
  </r>
  <r>
    <s v="B09VZBGL1N"/>
    <s v="STRIFF Multi Angle Tablet/Mobile Stand. Holder for iPhone, Android, Samsung, OnePlus, Xiaomi. Portable,Foldable Stand.Perfect for Bed,Office, Home,Gift and Desktop (Black)"/>
    <s v="Electronics "/>
    <s v="Stands"/>
    <n v="99"/>
    <n v="499"/>
    <x v="22"/>
    <n v="4.0999999999999996"/>
    <n v="2451"/>
    <n v="8"/>
    <s v="₹200-500"/>
    <s v="High"/>
    <n v="1223049"/>
    <x v="1"/>
  </r>
  <r>
    <s v="B0BNVBJW2S"/>
    <s v="boAt Newly Launched Wave Electra with 1.81&quot; HD Display, Smart Calling Ultra-Seamless BT Calling Chip, 20 Built-in Watch Faces, 100 + Sports Modes, Menu Personalization, in-Built Games(Cherry Blossom)"/>
    <s v="Electronics "/>
    <s v="SmartWatches"/>
    <n v="2499"/>
    <n v="7990"/>
    <x v="31"/>
    <n v="4.0999999999999996"/>
    <n v="154"/>
    <n v="8"/>
    <s v="&gt;₹500"/>
    <s v="High"/>
    <n v="1230460"/>
    <x v="1"/>
  </r>
  <r>
    <s v="B0B2DJ5RVQ"/>
    <s v="WeCool B1 Mobile Holder for Bikes or Bike Mobile Holder for Maps and GPS Navigation, one Click Locking, Firm Gripping, Anti Shake and Stable Cradle Clamp with 360¬∞ Rotation Bicycle Phone Mount"/>
    <s v="Electronics "/>
    <s v="HandlebarMounts"/>
    <n v="689"/>
    <n v="1999"/>
    <x v="35"/>
    <n v="4.3"/>
    <n v="1193"/>
    <n v="8"/>
    <s v="&gt;₹500"/>
    <s v="High"/>
    <n v="2384807"/>
    <x v="1"/>
  </r>
  <r>
    <s v="B096TWZRJC"/>
    <s v="Sounce 360 Adjustable Mobile Phone Holder, Universal Phone Holder Clip Lazy Bracket Flexible Gooseneck Clamp Long Arms Mount for Mobile Tabletop Stand for Bedroom, Office, Bathroom, White"/>
    <s v="Electronics "/>
    <s v="Bedstand&amp;DeskMounts"/>
    <n v="499"/>
    <n v="1899"/>
    <x v="86"/>
    <n v="4.0999999999999996"/>
    <n v="1475"/>
    <n v="8"/>
    <s v="&gt;₹500"/>
    <s v="High"/>
    <n v="2801025"/>
    <x v="1"/>
  </r>
  <r>
    <s v="B09GP6FBZT"/>
    <s v="OpenTech¬Æ Military-Grade Tempered Glass Screen Protector Compatible for iPhone 13/13 Pro / 14 with Edge to Edge Coverage and Easy Installation kit (6.1 Inches)"/>
    <s v="Electronics "/>
    <s v="ScreenProtectors"/>
    <n v="299"/>
    <n v="999"/>
    <x v="17"/>
    <n v="4.3"/>
    <n v="8891"/>
    <n v="8"/>
    <s v="&gt;₹500"/>
    <s v="High"/>
    <n v="8882109"/>
    <x v="1"/>
  </r>
  <r>
    <s v="B0B3DV7S9B"/>
    <s v="EN LIGNE Adjustable Cell Phone Stand, Foldable Portable Phone Stand Phone Holder for Desk, Desktop Tablet Stand Compatible with Mobile Phone/iPad/Tablet (Black)"/>
    <s v="Electronics "/>
    <s v="Stands"/>
    <n v="209"/>
    <n v="499"/>
    <x v="24"/>
    <n v="3.6"/>
    <n v="104"/>
    <n v="8"/>
    <s v="₹200-500"/>
    <s v="High"/>
    <n v="51896"/>
    <x v="0"/>
  </r>
  <r>
    <s v="B09MKP344P"/>
    <s v="Tecno Spark 8T (Turquoise Cyan, 4GB RAM,64GB Storage) | 50MP AI Camera | 7GB Expandable RAM"/>
    <s v="Electronics "/>
    <s v="Smartphones"/>
    <n v="8499"/>
    <n v="12999"/>
    <x v="51"/>
    <n v="4.0999999999999996"/>
    <n v="6662"/>
    <n v="8"/>
    <s v="&gt;₹500"/>
    <s v="Medium"/>
    <n v="86599338"/>
    <x v="2"/>
  </r>
  <r>
    <s v="B08JW1GVS7"/>
    <s v="URBN 20000 mAh Lithium_Polymer 22.5W Super Fast Charging Ultra Compact Power Bank with Quick Charge &amp; Power Delivery, Type C Input/Output, Made in India, Type C Cable Included (Camo)"/>
    <s v="Electronics "/>
    <s v="PowerBanks"/>
    <n v="2179"/>
    <n v="3999"/>
    <x v="16"/>
    <n v="4"/>
    <n v="8380"/>
    <n v="8"/>
    <s v="&gt;₹500"/>
    <s v="Medium"/>
    <n v="33511620"/>
    <x v="0"/>
  </r>
  <r>
    <s v="B09LHZSMRR"/>
    <s v="Redmi Note 11T 5G (Stardust White, 6GB RAM, 128GB ROM)| Dimensity 810 5G | 33W Pro Fast Charging | Charger Included | Additional Exchange Offers|Get 2 Months of YouTube Premium Free!"/>
    <s v="Electronics "/>
    <s v="Smartphones"/>
    <n v="16999"/>
    <n v="20999"/>
    <x v="66"/>
    <n v="4.0999999999999996"/>
    <n v="31822"/>
    <n v="8"/>
    <s v="&gt;₹500"/>
    <s v="Low"/>
    <n v="668230178"/>
    <x v="3"/>
  </r>
  <r>
    <s v="B0B5V47VK4"/>
    <s v="OnePlus 10T 5G (Moonstone Black, 8GB RAM, 128GB Storage)"/>
    <s v="Electronics "/>
    <s v="Smartphones"/>
    <n v="44999"/>
    <n v="49999"/>
    <x v="69"/>
    <n v="4.3"/>
    <n v="3075"/>
    <n v="4"/>
    <s v="&gt;₹500"/>
    <s v="Low"/>
    <n v="153746925"/>
    <x v="3"/>
  </r>
  <r>
    <s v="B08H21B6V7"/>
    <s v="Nokia 150 (2020) (Cyan)"/>
    <s v="Electronics "/>
    <s v="BasicMobiles"/>
    <n v="2599"/>
    <n v="2999"/>
    <x v="14"/>
    <n v="3.9"/>
    <n v="14266"/>
    <n v="8"/>
    <s v="&gt;₹500"/>
    <s v="Low"/>
    <n v="42783734"/>
    <x v="3"/>
  </r>
  <r>
    <s v="B09BNXQ6BR"/>
    <s v="Noise ColorFit Ultra SE Smart Watch with 1.75&quot;(4.3cm) HD Display, Aluminium Alloy Body, 60 Sports Modes, Spo2, Lightweight, Stock Market Info, Calls &amp; SMS Reply (Vintage Brown)"/>
    <s v="Electronics "/>
    <s v="SmartWatches"/>
    <n v="2799"/>
    <n v="6499"/>
    <x v="36"/>
    <n v="4.0999999999999996"/>
    <n v="38879"/>
    <n v="8"/>
    <s v="&gt;₹500"/>
    <s v="High"/>
    <n v="252674621"/>
    <x v="0"/>
  </r>
  <r>
    <s v="B01FSYQ2A4"/>
    <s v="boAt Rockerz 400 Bluetooth On Ear Headphones With Mic With Upto 8 Hours Playback &amp; Soft Padded Ear Cushions(Grey/Green)"/>
    <s v="Electronics "/>
    <s v="On-Ear"/>
    <n v="1399"/>
    <n v="2990"/>
    <x v="4"/>
    <n v="4.0999999999999996"/>
    <n v="97175"/>
    <n v="8"/>
    <s v="&gt;₹500"/>
    <s v="High"/>
    <n v="290553250"/>
    <x v="0"/>
  </r>
  <r>
    <s v="B08L5FM4JC"/>
    <s v="SanDisk Ultra microSD UHS-I Card 64GB, 120MB/s R"/>
    <s v="Electronics "/>
    <s v="MicroSD"/>
    <n v="649"/>
    <n v="2400"/>
    <x v="20"/>
    <n v="4.4000000000000004"/>
    <n v="67260"/>
    <n v="8"/>
    <s v="&gt;₹500"/>
    <s v="High"/>
    <n v="161424000"/>
    <x v="1"/>
  </r>
  <r>
    <s v="B0B54Y2SNX"/>
    <s v="iPhone Original 20W C Type Fast PD Charger Compatible with I-Phone13/13 mini/13pro/13 pro Max I-Phone 12/12 Pro/12mini/12 Pro Max, I-Phone11/11 Pro/11 Pro Max 2020 (Only Adapter)"/>
    <s v="Electronics "/>
    <s v="WallChargers"/>
    <n v="799"/>
    <n v="3990"/>
    <x v="22"/>
    <n v="3.8"/>
    <n v="119"/>
    <n v="8"/>
    <s v="&gt;₹500"/>
    <s v="High"/>
    <n v="474810"/>
    <x v="1"/>
  </r>
  <r>
    <s v="B0B7DHSKS7"/>
    <s v="Nokia 8210 4G Volte keypad Phone with Dual SIM, Big Display, inbuilt MP3 Player &amp; Wireless FM Radio | Blue"/>
    <s v="Electronics "/>
    <s v="BasicMobiles"/>
    <n v="3799"/>
    <n v="5299"/>
    <x v="65"/>
    <n v="3.5"/>
    <n v="1641"/>
    <n v="8"/>
    <s v="&gt;₹500"/>
    <s v="Low"/>
    <n v="8695659"/>
    <x v="2"/>
  </r>
  <r>
    <s v="B09SJ1FTYV"/>
    <s v="Sounce Protective Case Cover Compatible Boat Xtend Overall Protective Case TPU HD Clear Ultra-Thin Cover with Unbreakable Screen Guard"/>
    <s v="Electronics "/>
    <s v="BasicCases"/>
    <n v="199"/>
    <n v="1899"/>
    <x v="3"/>
    <n v="4"/>
    <n v="4740"/>
    <n v="8"/>
    <s v="&gt;₹500"/>
    <s v="High"/>
    <n v="9001260"/>
    <x v="1"/>
  </r>
  <r>
    <s v="B09XJ5LD6L"/>
    <s v="Samsung Galaxy M53 5G (Deep Ocean Blue, 6GB, 128GB Storage) | 108MP | sAmoled+ 120Hz | 12GB RAM with RAM Plus | Travel Adapter to be Purchased Separately"/>
    <s v="Electronics "/>
    <s v="Smartphones"/>
    <n v="23999"/>
    <n v="32999"/>
    <x v="57"/>
    <n v="3.9"/>
    <n v="8866"/>
    <n v="8"/>
    <s v="&gt;₹500"/>
    <s v="Low"/>
    <n v="292569134"/>
    <x v="2"/>
  </r>
  <r>
    <s v="B07WHS7MZ1"/>
    <s v="iQOO 9 SE 5G (Sunset Sierra, 8GB RAM, 128GB Storage) | Qualcomm Snapdragon 888 | 66W Flash Charge"/>
    <s v="Electronics "/>
    <s v="Smartphones"/>
    <n v="29990"/>
    <n v="39990"/>
    <x v="18"/>
    <n v="4.3"/>
    <n v="8399"/>
    <n v="8"/>
    <s v="&gt;₹500"/>
    <s v="Low"/>
    <n v="335876010"/>
    <x v="2"/>
  </r>
  <r>
    <s v="B0BBVKRP7B"/>
    <s v="SHREENOVA ID116 Plus Bluetooth Fitness Smart Watch for Men Women and Kids Activity Tracker (Black)"/>
    <s v="Electronics "/>
    <s v="SmartWatches"/>
    <n v="281"/>
    <n v="1999"/>
    <x v="30"/>
    <n v="2.8"/>
    <n v="87"/>
    <n v="8"/>
    <s v="&gt;₹500"/>
    <s v="High"/>
    <n v="173913"/>
    <x v="1"/>
  </r>
  <r>
    <s v="B09NY7W8YD"/>
    <s v="POCO C31 (Shadow Gray, 64 GB) (4 GB RAM)"/>
    <s v="Electronics "/>
    <s v="Smartphones"/>
    <n v="7998"/>
    <n v="11999"/>
    <x v="10"/>
    <n v="3.8"/>
    <n v="125"/>
    <n v="8"/>
    <s v="&gt;₹500"/>
    <s v="Medium"/>
    <n v="1499875"/>
    <x v="2"/>
  </r>
  <r>
    <s v="B0BMM7R92G"/>
    <s v="Noise_Colorfit Smart Watch Charger 2 Pin USB Fast Charger Magnetic Charging Cable Adapter (Smart Watch Charger 2 pin)"/>
    <s v="Electronics "/>
    <s v="SmartWatches"/>
    <n v="249"/>
    <n v="999"/>
    <x v="33"/>
    <n v="4.5"/>
    <n v="38"/>
    <n v="8"/>
    <s v="&gt;₹500"/>
    <s v="High"/>
    <n v="37962"/>
    <x v="1"/>
  </r>
  <r>
    <s v="B08M66K48D"/>
    <s v="POPIO Tempered Glass Screen Protector Compatible for iPhone 12 / iPhone 12 Pro with Case Friendly Edge to Edge Coverage and Easy Installation kit, Pack of 1"/>
    <s v="Electronics "/>
    <s v="ScreenProtectors"/>
    <n v="299"/>
    <n v="599"/>
    <x v="9"/>
    <n v="4.3"/>
    <n v="4674"/>
    <n v="8"/>
    <s v="&gt;₹500"/>
    <s v="High"/>
    <n v="2799726"/>
    <x v="0"/>
  </r>
  <r>
    <s v="B09RFB2SJQ"/>
    <s v="10WeRun Id-116 Bluetooth Smartwatch Wireless Fitness Band for Boys, Girls, Men, Women &amp; Kids | Sports Gym Watch for All Smart Phones I Heart Rate and spo2 Monitor"/>
    <s v="Electronics "/>
    <s v="SmartWatches"/>
    <n v="499"/>
    <n v="1899"/>
    <x v="86"/>
    <n v="4.0999999999999996"/>
    <n v="412"/>
    <n v="8"/>
    <s v="&gt;₹500"/>
    <s v="High"/>
    <n v="782388"/>
    <x v="1"/>
  </r>
  <r>
    <s v="B0B82YGCF6"/>
    <s v="Tokdis MX-1 Pro Bluetooth Calling Smartwatch - 1.69‚Äù LCD Display, Multiple Watch Faces, Sleep Monitor, Heart &amp; SpO2 Monitoring, Multiple Sports Modes, Water Resistant"/>
    <s v="Electronics "/>
    <s v="SmartWatches"/>
    <n v="899"/>
    <n v="3499"/>
    <x v="86"/>
    <n v="3"/>
    <n v="681"/>
    <n v="8"/>
    <s v="&gt;₹500"/>
    <s v="High"/>
    <n v="2382819"/>
    <x v="1"/>
  </r>
  <r>
    <s v="B08HF4W2CT"/>
    <s v="URBN 20000 mAh lithium_polymer Power Bank with 12 Watt Fast Charging, Camo"/>
    <s v="Electronics "/>
    <s v="PowerBanks"/>
    <n v="1599"/>
    <n v="3499"/>
    <x v="27"/>
    <n v="4"/>
    <n v="36384"/>
    <n v="8"/>
    <s v="&gt;₹500"/>
    <s v="High"/>
    <n v="127307616"/>
    <x v="0"/>
  </r>
  <r>
    <s v="B08BCKN299"/>
    <s v="Sounce Gold Plated 3.5 mm Headphone Splitter for Computer 2 Male to 1 Female 3.5mm Headphone Mic Audio Y Splitter Cable Smartphone Headset to PC Adapter ‚Äì (Black,20cm)"/>
    <s v="Electronics "/>
    <s v="Adapters"/>
    <n v="120"/>
    <n v="999"/>
    <x v="39"/>
    <n v="3.9"/>
    <n v="6491"/>
    <n v="8"/>
    <s v="&gt;₹500"/>
    <s v="High"/>
    <n v="6484509"/>
    <x v="1"/>
  </r>
  <r>
    <s v="B0B2X35B1K"/>
    <s v="Noise ColorFit Ultra 2 Buzz 1.78&quot; AMOLED Bluetooth Calling Watch with 368*448px Always On Display, Premium Metallic Finish, 100+ Watch Faces, 100+ Sports Modes, Health Suite (Jet Black)"/>
    <s v="Electronics "/>
    <s v="SmartWatches"/>
    <n v="3999"/>
    <n v="6999"/>
    <x v="2"/>
    <n v="4.0999999999999996"/>
    <n v="10229"/>
    <n v="8"/>
    <s v="&gt;₹500"/>
    <s v="Medium"/>
    <n v="71592771"/>
    <x v="0"/>
  </r>
  <r>
    <s v="B09QS9CWLV"/>
    <s v="Redmi Note 11 (Horizon Blue, 6GB RAM, 64GB Storage)|90Hz FHD+ AMOLED Display | Qualcomm¬Æ Snapdragon‚Ñ¢ 680-6nm | 33W Charger Included"/>
    <s v="Electronics "/>
    <s v="Smartphones"/>
    <n v="12999"/>
    <n v="18999"/>
    <x v="63"/>
    <n v="4.0999999999999996"/>
    <n v="50772"/>
    <n v="7"/>
    <s v="&gt;₹500"/>
    <s v="Medium"/>
    <n v="964617228"/>
    <x v="2"/>
  </r>
  <r>
    <s v="B0B1NX6JTN"/>
    <s v="Spigen Ultra Hybrid Back Cover Case Compatible with iPhone 14 Pro max (TPU + Poly Carbonate | Crystal Clear)"/>
    <s v="Electronics "/>
    <s v="BasicCases"/>
    <n v="1599"/>
    <n v="2599"/>
    <x v="15"/>
    <n v="4.3"/>
    <n v="1801"/>
    <n v="8"/>
    <s v="&gt;₹500"/>
    <s v="Medium"/>
    <n v="4680799"/>
    <x v="2"/>
  </r>
  <r>
    <s v="B078G6ZF5Z"/>
    <s v="Oraimo 18W USB &amp; Type-C Dual Output Super Fast Charger Wall Adapter PE2.0&amp;Quick Charge 3.0 &amp; Power Delivery 3.0 Compatible for iPhone 13/13 Mini/13 Pro Max/12/12 Pro Max, iPad Mini/Pro, Pixel, Galaxy, Airpods Pro"/>
    <s v="Electronics "/>
    <s v="WallChargers"/>
    <n v="699"/>
    <n v="1199"/>
    <x v="0"/>
    <n v="4"/>
    <n v="14404"/>
    <n v="8"/>
    <s v="&gt;₹500"/>
    <s v="Medium"/>
    <n v="17270396"/>
    <x v="0"/>
  </r>
  <r>
    <s v="B0BBW521YC"/>
    <s v="LAPSTER 12pcs Spiral Cable Protectors for Charger, Wires, Data Charger Cable Protector for Computers, Cell Phones etc.(Grey)"/>
    <s v="Electronics "/>
    <s v="PhoneCharms"/>
    <n v="99"/>
    <n v="999"/>
    <x v="3"/>
    <n v="4.4000000000000004"/>
    <n v="305"/>
    <n v="8"/>
    <s v="&gt;₹500"/>
    <s v="High"/>
    <n v="304695"/>
    <x v="1"/>
  </r>
  <r>
    <s v="B09HSKYMB3"/>
    <s v="MI REDMI 9i Sport (Carbon Black, 64 GB) (4 GB RAM)"/>
    <s v="Electronics "/>
    <s v="Smartphones"/>
    <n v="7915"/>
    <n v="9999"/>
    <x v="71"/>
    <n v="4.3"/>
    <n v="1376"/>
    <n v="8"/>
    <s v="&gt;₹500"/>
    <s v="Low"/>
    <n v="13758624"/>
    <x v="2"/>
  </r>
  <r>
    <s v="B09YV42QHZ"/>
    <s v="Fire-Boltt Ninja 3 Smartwatch Full Touch 1.69 &quot; &amp; 60 Sports Modes with IP68, Sp02 Tracking, Over 100 Cloud based watch faces ( Green )"/>
    <s v="Electronics "/>
    <s v="SmartWatches"/>
    <n v="1499"/>
    <n v="7999"/>
    <x v="84"/>
    <n v="4.2"/>
    <n v="22638"/>
    <n v="8"/>
    <s v="&gt;₹500"/>
    <s v="High"/>
    <n v="181081362"/>
    <x v="1"/>
  </r>
  <r>
    <s v="B09BF8JBWX"/>
    <s v="Lava A1 Josh 21(Blue Silver) -Dual Sim,Call Blink Notification,Military Grade Certified with 4 Day Battery Backup, Keypad Mobile"/>
    <s v="Electronics "/>
    <s v="BasicMobiles"/>
    <n v="1055"/>
    <n v="1249"/>
    <x v="75"/>
    <n v="3.8"/>
    <n v="2352"/>
    <n v="8"/>
    <s v="&gt;₹500"/>
    <s v="Low"/>
    <n v="2937648"/>
    <x v="3"/>
  </r>
  <r>
    <s v="B0B5YBGCKD"/>
    <s v="POPIO Tempered Glass Compatible for iPhone 13 / iPhone 13 Pro/iPhone 14 (Transparent) Edge to Edge Full Screen Coverage with Installation Kit, Pack of 2"/>
    <s v="Electronics "/>
    <s v="ScreenProtectors"/>
    <n v="150"/>
    <n v="599"/>
    <x v="33"/>
    <n v="4.3"/>
    <n v="714"/>
    <n v="8"/>
    <s v="&gt;₹500"/>
    <s v="High"/>
    <n v="427686"/>
    <x v="1"/>
  </r>
  <r>
    <s v="B09MY4W73Q"/>
    <s v="Amozo Ultra Hybrid Camera and Drop Protection Back Cover Case for iPhone 13 (Polycarbonate| Back Transparent - Sides Black)"/>
    <s v="Electronics "/>
    <s v="BasicCases"/>
    <n v="474"/>
    <n v="1799"/>
    <x v="86"/>
    <n v="4.3"/>
    <n v="1454"/>
    <n v="8"/>
    <s v="&gt;₹500"/>
    <s v="High"/>
    <n v="2615746"/>
    <x v="1"/>
  </r>
  <r>
    <s v="B09T37CKQ5"/>
    <s v="FLiX Usb Charger,Flix (Beetel) Bolt 2.4 Dual Poart,5V/2.4A/12W Usb Wall Charger Fast Charging,Adapter For Android/Iphone 11/Xs/Xs Max/Xr/X/8/7/6/Plus,Ipad Pro/Air 2/Mini 3/4,Samsung S4/S5 &amp; More-Black"/>
    <s v="Electronics "/>
    <s v="WallChargers"/>
    <n v="239"/>
    <n v="599"/>
    <x v="13"/>
    <n v="3.9"/>
    <n v="2147"/>
    <n v="8"/>
    <s v="&gt;₹500"/>
    <s v="High"/>
    <n v="1286053"/>
    <x v="1"/>
  </r>
  <r>
    <s v="B09GFPN6TP"/>
    <s v="Redmi 9A Sport (Coral Green, 3GB RAM, 32GB Storage) | 2GHz Octa-core Helio G25 Processor | 5000 mAh Battery"/>
    <s v="Electronics "/>
    <s v="Smartphones"/>
    <n v="7499"/>
    <n v="9499"/>
    <x v="71"/>
    <n v="4.0999999999999996"/>
    <n v="313832"/>
    <n v="8"/>
    <s v="&gt;₹500"/>
    <s v="Low"/>
    <n v="2981090168"/>
    <x v="2"/>
  </r>
  <r>
    <s v="B0B298D54H"/>
    <s v="Prolet Classic Bumper Case Cover for Samsung Galaxy Watch 4 44mm TPU Plated Full Screen Protector (Black)"/>
    <s v="Electronics "/>
    <s v="SmartWatches"/>
    <n v="265"/>
    <n v="999"/>
    <x v="20"/>
    <n v="3.7"/>
    <n v="465"/>
    <n v="8"/>
    <s v="&gt;₹500"/>
    <s v="High"/>
    <n v="464535"/>
    <x v="1"/>
  </r>
  <r>
    <s v="B08VB57558"/>
    <s v="Samsung Galaxy S20 FE 5G (Cloud Navy, 8GB RAM, 128GB Storage) with No Cost EMI &amp; Additional Exchange Offers"/>
    <s v="Electronics "/>
    <s v="Smartphones"/>
    <n v="37990"/>
    <n v="74999"/>
    <x v="68"/>
    <n v="4.2"/>
    <n v="27790"/>
    <n v="2"/>
    <s v="&gt;₹500"/>
    <s v="Medium"/>
    <n v="2084222210"/>
    <x v="0"/>
  </r>
  <r>
    <s v="B0B9BXKBC7"/>
    <s v="WeCool S5 Long Selfie Stick, with Large Reinforced Tripod Stand up to 61 Inch / 156 Cms, Ultra Long Multi Function Bluetooth Selfie Stick with 1/4 Screw Compatible with Gopro, Camera, and Ring Light"/>
    <s v="Electronics "/>
    <s v="SelfieSticks"/>
    <n v="1799"/>
    <n v="3999"/>
    <x v="11"/>
    <n v="4.5999999999999996"/>
    <n v="245"/>
    <n v="8"/>
    <s v="&gt;₹500"/>
    <s v="High"/>
    <n v="979755"/>
    <x v="0"/>
  </r>
  <r>
    <s v="B09NY6TRXG"/>
    <s v="POCO C31 (Royal Blue, 64 GB) (4 GB RAM)"/>
    <s v="Electronics "/>
    <s v="Smartphones"/>
    <n v="8499"/>
    <n v="11999"/>
    <x v="43"/>
    <n v="3.9"/>
    <n v="276"/>
    <n v="8"/>
    <s v="&gt;₹500"/>
    <s v="Low"/>
    <n v="3311724"/>
    <x v="2"/>
  </r>
  <r>
    <s v="B09NVPJ3P4"/>
    <s v="Noise ColorFit Pulse Grand Smart Watch with 1.69&quot;(4.29cm) HD Display, 60 Sports Modes, 150 Watch Faces, Fast Charge, Spo2, Stress, Sleep, Heart Rate Monitoring &amp; IP68 Waterproof (Electric Blue)"/>
    <s v="Electronics "/>
    <s v="SmartWatches"/>
    <n v="1999"/>
    <n v="3999"/>
    <x v="9"/>
    <n v="4"/>
    <n v="30254"/>
    <n v="8"/>
    <s v="&gt;₹500"/>
    <s v="High"/>
    <n v="120985746"/>
    <x v="0"/>
  </r>
  <r>
    <s v="B0B3NDPCS9"/>
    <s v="Fire-Boltt Visionary 1.78&quot; AMOLED Bluetooth Calling Smartwatch with 368*448 Pixel Resolution 100+ Sports Mode, TWS Connection, Voice Assistance, SPO2 &amp; Heart Rate Monitoring"/>
    <s v="Electronics "/>
    <s v="SmartWatches"/>
    <n v="3999"/>
    <n v="17999"/>
    <x v="52"/>
    <n v="4.3"/>
    <n v="17161"/>
    <n v="5"/>
    <s v="&gt;₹500"/>
    <s v="High"/>
    <n v="308880839"/>
    <x v="1"/>
  </r>
  <r>
    <s v="B09VGKFM7Y"/>
    <s v="Amazon Basics 2 Amp USB Wall Charger &amp; Micro USB Cable (White)"/>
    <s v="Electronics "/>
    <s v="WallChargers"/>
    <n v="219"/>
    <n v="499"/>
    <x v="29"/>
    <n v="4.4000000000000004"/>
    <n v="14"/>
    <n v="3"/>
    <s v="₹200-500"/>
    <s v="High"/>
    <n v="6986"/>
    <x v="0"/>
  </r>
  <r>
    <s v="B07QCWY5XV"/>
    <s v="Mobilife Bluetooth Extendable Selfie Stick with Tripod Stand and Wireless Remote,3-in-1 Multifunctional Selfie Stick Tripod for iPhone Samsung Mi Realme Oppo Vivo Google More,Black"/>
    <s v="Electronics "/>
    <s v="SelfieSticks"/>
    <n v="599"/>
    <n v="1399"/>
    <x v="36"/>
    <n v="4.0999999999999996"/>
    <n v="14560"/>
    <n v="8"/>
    <s v="&gt;₹500"/>
    <s v="High"/>
    <n v="20369440"/>
    <x v="0"/>
  </r>
  <r>
    <s v="B098QXR9X2"/>
    <s v="Ambrane 27000mAh Power Bank, 20W Fast Charging, Triple Output, Type C PD (Input &amp; Output), Quick Charge, Li-Polymer, Multi-Layer Protection for iPhone, Smartphones &amp; Other Devices (Stylo Pro, Black)"/>
    <s v="Electronics "/>
    <s v="PowerBanks"/>
    <n v="2499"/>
    <n v="2999"/>
    <x v="37"/>
    <n v="4.0999999999999996"/>
    <n v="3156"/>
    <n v="8"/>
    <s v="&gt;₹500"/>
    <s v="Low"/>
    <n v="9464844"/>
    <x v="3"/>
  </r>
  <r>
    <s v="B07H1S7XW8"/>
    <s v="STRIFF Wall Mount Phone Holder Wall Mount with Adhesive Strips, Charging Holder Compatible with iPhone, Smartphone and Mini Tablet (Pack of 1) (White)"/>
    <s v="Electronics "/>
    <s v="Shower&amp;WallMounts"/>
    <n v="89"/>
    <n v="499"/>
    <x v="80"/>
    <n v="4.0999999999999996"/>
    <n v="9340"/>
    <n v="8"/>
    <s v="₹200-500"/>
    <s v="High"/>
    <n v="4660660"/>
    <x v="1"/>
  </r>
  <r>
    <s v="B0BNXFDTZ2"/>
    <s v="Fire-Boltt Tank 1.85&quot; Bluetooth Calling Smart Watch, 123 Sports Mode, 8 UI Interactions, Built in Speaker &amp; Mic, 7 Days Battery &amp; Fire-Boltt Health Suite"/>
    <s v="Electronics "/>
    <s v="SmartWatches"/>
    <n v="2999"/>
    <n v="11999"/>
    <x v="33"/>
    <n v="4.4000000000000004"/>
    <n v="768"/>
    <n v="8"/>
    <s v="&gt;₹500"/>
    <s v="High"/>
    <n v="9215232"/>
    <x v="1"/>
  </r>
  <r>
    <s v="B088ZFJY82"/>
    <s v="Elv Aluminium Adjustable Mobile Phone Foldable Holder Tabletop Stand Dock Mount for All Smartphones, Tabs, Kindle, iPad (Moonlight Silver)"/>
    <s v="Electronics "/>
    <s v="Stands"/>
    <n v="314"/>
    <n v="1499"/>
    <x v="72"/>
    <n v="4.5"/>
    <n v="28978"/>
    <n v="8"/>
    <s v="&gt;₹500"/>
    <s v="High"/>
    <n v="43438022"/>
    <x v="1"/>
  </r>
  <r>
    <s v="B0B4F4QZ1H"/>
    <s v="Samsung Galaxy M13 5G (Stardust Brown, 6GB, 128GB Storage) | 5000mAh Battery | Upto 12GB RAM with RAM Plus"/>
    <s v="Electronics "/>
    <s v="Smartphones"/>
    <n v="13999"/>
    <n v="19499"/>
    <x v="65"/>
    <n v="4.0999999999999996"/>
    <n v="18998"/>
    <n v="8"/>
    <s v="&gt;₹500"/>
    <s v="Low"/>
    <n v="370442002"/>
    <x v="2"/>
  </r>
  <r>
    <s v="B09BCNQ9R2"/>
    <s v="DYAZO USB 3.0 Type C Female to USB A Male Connector/Converter/Adapter Compatible for Samsung Galaxy Note s 20 10 Plus Ultra,Google Pixel 4 5 3 2 &amp; Other Type-c Devices"/>
    <s v="Electronics "/>
    <s v="OTGAdapters"/>
    <n v="139"/>
    <n v="499"/>
    <x v="78"/>
    <n v="4.2"/>
    <n v="4971"/>
    <n v="8"/>
    <s v="₹200-500"/>
    <s v="High"/>
    <n v="2480529"/>
    <x v="1"/>
  </r>
  <r>
    <s v="B0B9BD2YL4"/>
    <s v="KINGONE Wireless Charging Pencil (2nd Generation) for iPad with Magnetic and Tilt Sensitive, Palm Rejection, Compatible with Apple iPad Pro 11 inch 1/2/3/4, iPad Pro 12.9 Inch 3/4/5/6, iPad Air 4/5, mini6"/>
    <s v="Electronics "/>
    <s v="StylusPens"/>
    <n v="2599"/>
    <n v="6999"/>
    <x v="12"/>
    <n v="4.5"/>
    <n v="1526"/>
    <n v="8"/>
    <s v="&gt;₹500"/>
    <s v="High"/>
    <n v="10680474"/>
    <x v="1"/>
  </r>
  <r>
    <s v="B071Z8M4KX"/>
    <s v="boAt BassHeads 100 in-Ear Wired Headphones with Mic (Black)"/>
    <s v="Electronics "/>
    <s v="In-Ear"/>
    <n v="365"/>
    <n v="999"/>
    <x v="12"/>
    <n v="4.0999999999999996"/>
    <n v="363711"/>
    <n v="8"/>
    <s v="&gt;₹500"/>
    <s v="High"/>
    <n v="363347289"/>
    <x v="1"/>
  </r>
  <r>
    <s v="B09N3ZNHTY"/>
    <s v="boAt Airdopes 141 Bluetooth Truly Wireless in Ear Earbuds with mic, 42H Playtime, Beast Mode(Low Latency Upto 80ms) for Gaming, ENx Tech, ASAP Charge, IWP, IPX4 Water Resistance (Bold Black)"/>
    <s v="Electronics "/>
    <s v="In-Ear"/>
    <n v="1499"/>
    <n v="4490"/>
    <x v="23"/>
    <n v="3.9"/>
    <n v="136954"/>
    <n v="3"/>
    <s v="&gt;₹500"/>
    <s v="High"/>
    <n v="614923460"/>
    <x v="1"/>
  </r>
  <r>
    <s v="B08JQN8DGZ"/>
    <s v="boAt Airdopes 121v2 in-Ear True Wireless Earbuds with Upto 14 Hours Playback, 8MM Drivers, Battery Indicators, Lightweight Earbuds &amp; Multifunction Controls (Active Black, with Mic)"/>
    <s v="Electronics "/>
    <s v="In-Ear"/>
    <n v="1299"/>
    <n v="2990"/>
    <x v="36"/>
    <n v="3.8"/>
    <n v="180998"/>
    <n v="8"/>
    <s v="&gt;₹500"/>
    <s v="High"/>
    <n v="541184020"/>
    <x v="0"/>
  </r>
  <r>
    <s v="B08TV2P1N8"/>
    <s v="boAt Rockerz 255 Pro+ in-Ear Bluetooth Neckband with Upto 40 Hours Playback, ASAP  Charge, IPX7, Dual Pairing, BT v5.0, with Mic (Active Black)"/>
    <s v="Electronics "/>
    <s v="In-Ear"/>
    <n v="1399"/>
    <n v="3990"/>
    <x v="7"/>
    <n v="4.0999999999999996"/>
    <n v="141841"/>
    <n v="8"/>
    <s v="&gt;₹500"/>
    <s v="High"/>
    <n v="565945590"/>
    <x v="1"/>
  </r>
  <r>
    <s v="B07T5DKR5D"/>
    <s v="ZEBRONICS Zeb-Bro in Ear Wired Earphones with Mic, 3.5mm Audio Jack, 10mm Drivers, Phone/Tablet Compatible(Black)"/>
    <s v="Electronics "/>
    <s v="In-Ear"/>
    <n v="149"/>
    <n v="399"/>
    <x v="12"/>
    <n v="3.5"/>
    <n v="21764"/>
    <n v="8"/>
    <s v="₹200-500"/>
    <s v="High"/>
    <n v="8683836"/>
    <x v="1"/>
  </r>
  <r>
    <s v="B07PR1CL3S"/>
    <s v="boAt Rockerz 450 Bluetooth On Ear Headphones with Mic, Upto 15 Hours Playback, 40MM Drivers, Padded Ear Cushions, Integrated Controls and Dual Modes(Luscious Black)"/>
    <s v="Electronics "/>
    <s v="On-Ear"/>
    <n v="1220"/>
    <n v="3990"/>
    <x v="31"/>
    <n v="4.0999999999999996"/>
    <n v="107151"/>
    <n v="8"/>
    <s v="&gt;₹500"/>
    <s v="High"/>
    <n v="427532490"/>
    <x v="1"/>
  </r>
  <r>
    <s v="B07JQKQ91F"/>
    <s v="JBL C50HI, Wired in Ear Headphones with Mic, One Button Multi-Function Remote, Lightweight &amp; Comfortable fit (Black)"/>
    <s v="Electronics "/>
    <s v="In-Ear"/>
    <n v="499"/>
    <n v="999"/>
    <x v="9"/>
    <n v="3.9"/>
    <n v="92995"/>
    <n v="8"/>
    <s v="&gt;₹500"/>
    <s v="High"/>
    <n v="92902005"/>
    <x v="0"/>
  </r>
  <r>
    <s v="B07TCN5VR9"/>
    <s v="Boult Audio BassBuds X1 in-Ear Wired Earphones with 10mm Extra Bass Driver and HD Sound with mic(Black)"/>
    <s v="Electronics "/>
    <s v="In-Ear"/>
    <n v="329"/>
    <n v="999"/>
    <x v="23"/>
    <n v="3.9"/>
    <n v="77027"/>
    <n v="8"/>
    <s v="&gt;₹500"/>
    <s v="High"/>
    <n v="76949973"/>
    <x v="1"/>
  </r>
  <r>
    <s v="B014SZO90Y"/>
    <s v="Duracell Ultra Alkaline AA Battery, 8 Pcs"/>
    <s v="Electronics "/>
    <s v="DisposableBatteries"/>
    <n v="266"/>
    <n v="315"/>
    <x v="75"/>
    <n v="4.5"/>
    <n v="28030"/>
    <n v="8"/>
    <s v="₹200-500"/>
    <s v="Low"/>
    <n v="8829450"/>
    <x v="3"/>
  </r>
  <r>
    <s v="B07KY3FNQP"/>
    <s v="boAt Bassheads 152 in Ear Wired Earphones with Mic(Active Black)"/>
    <s v="Electronics "/>
    <m/>
    <n v="449"/>
    <n v="1290"/>
    <x v="7"/>
    <n v="4.0999999999999996"/>
    <n v="91770"/>
    <n v="8"/>
    <s v="&gt;₹500"/>
    <s v="High"/>
    <n v="118383300"/>
    <x v="1"/>
  </r>
  <r>
    <s v="B07QZ3CZ48"/>
    <s v="boAt BassHeads 122 Wired Earphones with Heavy Bass, Integrated Controls and Mic (Gun Metal)"/>
    <s v="Electronics "/>
    <m/>
    <n v="399"/>
    <n v="1290"/>
    <x v="31"/>
    <n v="4.2"/>
    <n v="206"/>
    <n v="8"/>
    <s v="&gt;₹500"/>
    <s v="High"/>
    <n v="265740"/>
    <x v="1"/>
  </r>
  <r>
    <s v="B08FTFXNNB"/>
    <s v="HP w100 480P 30 FPS Digital Webcam with Built-in Mic, Plug and Play Setup, Wide-Angle View for Video Calling on Skype, Zoom, Microsoft Teams and Other Apps (Black)"/>
    <s v="Electronics "/>
    <m/>
    <n v="499"/>
    <n v="1999"/>
    <x v="33"/>
    <n v="3.7"/>
    <n v="3369"/>
    <n v="8"/>
    <s v="&gt;₹500"/>
    <s v="High"/>
    <n v="6734631"/>
    <x v="1"/>
  </r>
  <r>
    <s v="B07N42JB4S"/>
    <s v="SYVO WT 3130 Aluminum Tripod (133CM), Universal Lightweight Tripod with Mobile Phone Holder Mount &amp; Carry Bag for All Smart Phones, Gopro, Cameras - Brown"/>
    <s v="Electronics "/>
    <m/>
    <n v="799"/>
    <n v="3990"/>
    <x v="22"/>
    <n v="4.3"/>
    <n v="27139"/>
    <n v="8"/>
    <s v="&gt;₹500"/>
    <s v="High"/>
    <n v="108284610"/>
    <x v="1"/>
  </r>
  <r>
    <s v="B0B31BYXQQ"/>
    <s v="Boult Audio Airbass Z20 True Wireless, 40H Battery Life, Zen ENC Mic, Type-C Lightning Boult Fast Charging (10Mins=100Mins), BoomX Tech Bass, ENC, IPX5 in Ear Earbuds with mic (Green)"/>
    <s v="Electronics "/>
    <m/>
    <n v="1399"/>
    <n v="5499"/>
    <x v="33"/>
    <n v="3.9"/>
    <n v="9504"/>
    <n v="8"/>
    <s v="&gt;₹500"/>
    <s v="High"/>
    <n v="52262496"/>
    <x v="1"/>
  </r>
  <r>
    <s v="B092X94QNQ"/>
    <s v="boAt Rockerz 330 in-Ear Bluetooth Neckband with Upto 30 Hours Playtime, ASAP  Charge, Signature Sound, Dual Pairing &amp; IPX5 with Mic (Active Black)"/>
    <s v="Electronics "/>
    <m/>
    <n v="1499"/>
    <n v="3990"/>
    <x v="26"/>
    <n v="4.0999999999999996"/>
    <n v="109864"/>
    <n v="5"/>
    <s v="&gt;₹500"/>
    <s v="High"/>
    <n v="438357360"/>
    <x v="1"/>
  </r>
  <r>
    <s v="B08H9Z3XQW"/>
    <s v="boAt Bassheads 242 in Ear Wired Earphones with Mic(Blue)"/>
    <s v="Electronics "/>
    <m/>
    <n v="455"/>
    <n v="1490"/>
    <x v="31"/>
    <n v="4.0999999999999996"/>
    <n v="161677"/>
    <n v="8"/>
    <s v="&gt;₹500"/>
    <s v="High"/>
    <n v="240898730"/>
    <x v="1"/>
  </r>
  <r>
    <s v="B08LPJZSSW"/>
    <s v="DIGITEK¬Æ (DTR 260 GT) Gorilla Tripod/Mini 33 cm (13 Inch) Tripod for Mobile Phone with Phone Mount &amp; Remote, Flexible Gorilla Stand for DSLR &amp; Action Cameras"/>
    <s v="Electronics "/>
    <m/>
    <n v="399"/>
    <n v="995"/>
    <x v="13"/>
    <n v="3.9"/>
    <n v="21372"/>
    <n v="8"/>
    <s v="&gt;₹500"/>
    <s v="High"/>
    <n v="21265140"/>
    <x v="1"/>
  </r>
  <r>
    <s v="B09NR6G588"/>
    <s v="Boult Audio ZCharge Bluetooth Wireless in Ear Earphones with Mic, 40H Playtime and Super Fast Charging, Environmental Noise Cancellation for Pro+ Calling and IPX5 Water Resistant (Black)"/>
    <s v="Electronics "/>
    <m/>
    <n v="1199"/>
    <n v="4999"/>
    <x v="74"/>
    <n v="3.8"/>
    <n v="14961"/>
    <n v="8"/>
    <s v="&gt;₹500"/>
    <s v="High"/>
    <n v="74790039"/>
    <x v="1"/>
  </r>
  <r>
    <s v="B08D11DZ2W"/>
    <s v="Boult Audio AirBass PowerBuds with Inbuilt Powerbank, 120H Total Playtime, IPX7 Fully Waterproof, Lightning Boult Type-C Fast Charging, Low Latency Gaming, TWS Earbuds with Pro+ Calling Mic (Black)"/>
    <s v="Electronics "/>
    <m/>
    <n v="1499"/>
    <n v="8999"/>
    <x v="64"/>
    <n v="3.7"/>
    <n v="28324"/>
    <n v="8"/>
    <s v="&gt;₹500"/>
    <s v="High"/>
    <n v="254887676"/>
    <x v="1"/>
  </r>
  <r>
    <s v="B07Q7561HD"/>
    <s v="Eveready 1015 Carbon Zinc AA Battery - 10 Pieces"/>
    <s v="Electronics "/>
    <m/>
    <n v="149"/>
    <n v="180"/>
    <x v="37"/>
    <n v="4.4000000000000004"/>
    <n v="644"/>
    <n v="8"/>
    <s v="&lt;₹200"/>
    <s v="Low"/>
    <n v="115920"/>
    <x v="3"/>
  </r>
  <r>
    <s v="B0B1F6GQPS"/>
    <s v="Boult Audio FXCharge with ENC, 32H Playtime, 5min=7H Type C Fast Charging, Zen ENC, 14.2 mm BoomX Rich Bass, IPX5, Bluetooth Wireless in Ear Earphones Neckband with mic (Black)"/>
    <s v="Electronics "/>
    <m/>
    <n v="999"/>
    <n v="4499"/>
    <x v="52"/>
    <n v="3.8"/>
    <n v="3390"/>
    <n v="8"/>
    <s v="&gt;₹500"/>
    <s v="High"/>
    <n v="15251610"/>
    <x v="1"/>
  </r>
  <r>
    <s v="B07LG59NPV"/>
    <s v="Boult Audio Probass Curve Bluetooth Wireless in Ear Earphones with Mic with Ipx5 Water Resistant, 12H Battery Life &amp; Extra Bass (Black)"/>
    <s v="Electronics "/>
    <m/>
    <n v="899"/>
    <n v="4499"/>
    <x v="22"/>
    <n v="3.8"/>
    <n v="103052"/>
    <n v="8"/>
    <s v="&gt;₹500"/>
    <s v="High"/>
    <n v="463630948"/>
    <x v="1"/>
  </r>
  <r>
    <s v="B08MCD9JFY"/>
    <s v="Tygot 10 Inches Big LED Ring Light for Camera, Phone tiktok YouTube Video Shooting and Makeup, 10&quot; inch Ring Light with 7 Feet Long Foldable and Lightweight Tripod Stand"/>
    <s v="Electronics "/>
    <m/>
    <n v="799"/>
    <n v="1999"/>
    <x v="13"/>
    <n v="3.8"/>
    <n v="12958"/>
    <n v="8"/>
    <s v="&gt;₹500"/>
    <s v="High"/>
    <n v="25903042"/>
    <x v="1"/>
  </r>
  <r>
    <s v="B0856HY85J"/>
    <s v="boAt Rockerz 550 Over Ear Bluetooth Headphones with Upto 20 Hours Playback, 50MM Drivers, Soft Padded Ear Cushions and Physical Noise Isolation, Without Mic (Black)"/>
    <s v="Electronics "/>
    <m/>
    <n v="1799"/>
    <n v="4999"/>
    <x v="1"/>
    <n v="4.0999999999999996"/>
    <n v="55192"/>
    <n v="8"/>
    <s v="&gt;₹500"/>
    <s v="High"/>
    <n v="275904808"/>
    <x v="1"/>
  </r>
  <r>
    <s v="B07CD2BN46"/>
    <s v="Xiaomi Mi Wired in Ear Earphones with Mic Basic with Ultra Deep Bass &amp; Aluminum Alloy Sound Chamber (Black)"/>
    <s v="Electronics "/>
    <m/>
    <n v="429"/>
    <n v="599"/>
    <x v="65"/>
    <n v="4.0999999999999996"/>
    <n v="119466"/>
    <n v="8"/>
    <s v="&gt;₹500"/>
    <s v="Low"/>
    <n v="71560134"/>
    <x v="2"/>
  </r>
  <r>
    <s v="B0856HNMR7"/>
    <s v="boAt Rockerz 370 On Ear Bluetooth Headphones with Upto 12 Hours Playtime, Cozy Padded Earcups and Bluetooth v5.0, with Mic (Buoyant Black)"/>
    <s v="Electronics "/>
    <m/>
    <n v="1199"/>
    <n v="2499"/>
    <x v="38"/>
    <n v="4"/>
    <n v="33584"/>
    <n v="8"/>
    <s v="&gt;₹500"/>
    <s v="High"/>
    <n v="83926416"/>
    <x v="0"/>
  </r>
  <r>
    <s v="B0B12K5BPM"/>
    <s v="ZEBRONICS Zeb-Astra 20 Wireless BT v5.0 Portable Speaker with 10W RMS Output, TWS, 10H Backup Approx, Built in Rechargeable Battery FM Radio, AUX, mSD, USB, Call Function and Dual 52mm Drivers Multi"/>
    <s v="Electronics "/>
    <m/>
    <n v="1049"/>
    <n v="2299"/>
    <x v="27"/>
    <n v="3.9"/>
    <n v="1779"/>
    <n v="8"/>
    <s v="&gt;₹500"/>
    <s v="High"/>
    <n v="4089921"/>
    <x v="0"/>
  </r>
  <r>
    <s v="B00LVMTA2A"/>
    <s v="Panasonic CR-2032/5BE Lithium Coin Battery - Pack of 5"/>
    <s v="Electronics "/>
    <m/>
    <n v="225"/>
    <n v="250"/>
    <x v="69"/>
    <n v="4.4000000000000004"/>
    <n v="26556"/>
    <n v="8"/>
    <s v="₹200-500"/>
    <s v="Low"/>
    <n v="6639000"/>
    <x v="3"/>
  </r>
  <r>
    <s v="B07L8KNP5F"/>
    <s v="ZEBRONICS Zeb-Thunder Bluetooth Wireless Over Ear Headphone FM, mSD, 9 hrs Playback with Mic (Black)"/>
    <s v="Electronics "/>
    <m/>
    <n v="599"/>
    <n v="1399"/>
    <x v="36"/>
    <n v="3.8"/>
    <n v="60026"/>
    <n v="8"/>
    <s v="&gt;₹500"/>
    <s v="High"/>
    <n v="83976374"/>
    <x v="0"/>
  </r>
  <r>
    <s v="B015ZXUDD0"/>
    <s v="Duracell Rechargeable AA 1300mAh Batteries, 4Pcs"/>
    <s v="Electronics "/>
    <m/>
    <n v="479"/>
    <n v="599"/>
    <x v="41"/>
    <n v="4.3"/>
    <n v="11687"/>
    <n v="8"/>
    <s v="&gt;₹500"/>
    <s v="Low"/>
    <n v="7000513"/>
    <x v="2"/>
  </r>
  <r>
    <s v="B09PL79D2X"/>
    <s v="boAt Airdopes 181 in-Ear True Wireless Earbuds with ENx  Tech, Beast  Mode(Low Latency Upto 60ms) for Gaming, with Mic, ASAP  Charge, 20H Playtime, Bluetooth v5.2, IPX4 &amp; IWP (Cool Grey)"/>
    <s v="Electronics "/>
    <m/>
    <n v="1598"/>
    <n v="2990"/>
    <x v="40"/>
    <n v="3.8"/>
    <n v="11015"/>
    <n v="8"/>
    <s v="&gt;₹500"/>
    <s v="Medium"/>
    <n v="32934850"/>
    <x v="0"/>
  </r>
  <r>
    <s v="B00Y4ORQ46"/>
    <s v="Logitech H111 Wired On Ear Headphones With Mic Black"/>
    <s v="Electronics "/>
    <m/>
    <n v="745"/>
    <n v="795"/>
    <x v="56"/>
    <n v="4"/>
    <n v="13797"/>
    <n v="8"/>
    <s v="&gt;₹500"/>
    <s v="Low"/>
    <n v="10968615"/>
    <x v="3"/>
  </r>
  <r>
    <s v="B074CWD7MS"/>
    <s v="Digitek DTR 550 LW (67 Inch) Tripod For DSLR, Camera |Operating Height: 5.57 Feet | Maximum Load Capacity up to 4.5kg | Portable Lightweight Aluminum Tripod with 360 Degree Ball Head | Carry Bag Included (Black) (DTR 550LW)"/>
    <s v="Electronics "/>
    <m/>
    <n v="1549"/>
    <n v="2495"/>
    <x v="15"/>
    <n v="4.4000000000000004"/>
    <n v="15137"/>
    <n v="8"/>
    <s v="&gt;₹500"/>
    <s v="Medium"/>
    <n v="37766815"/>
    <x v="2"/>
  </r>
  <r>
    <s v="B00R1P3B4O"/>
    <s v="Fujifilm Instax Mini Single Pack 10 Sheets Instant Film for Fuji Instant Cameras"/>
    <s v="Electronics "/>
    <m/>
    <n v="549"/>
    <n v="549"/>
    <x v="21"/>
    <n v="4.5"/>
    <n v="4875"/>
    <n v="8"/>
    <s v="&gt;₹500"/>
    <s v="Low"/>
    <n v="2676375"/>
    <x v="3"/>
  </r>
  <r>
    <s v="B09DG9VNWB"/>
    <s v="Samsung Galaxy Watch4 Bluetooth(4.4 cm, Black, Compatible with Android only)"/>
    <s v="Electronics "/>
    <m/>
    <n v="12000"/>
    <n v="29999"/>
    <x v="13"/>
    <n v="4.3"/>
    <n v="4744"/>
    <n v="8"/>
    <s v="&gt;₹500"/>
    <s v="High"/>
    <n v="142315256"/>
    <x v="1"/>
  </r>
  <r>
    <s v="B09Y5MP7C4"/>
    <s v="Noise Buds Vs104 Bluetooth Truly Wireless in Ear Earbuds with Mic, 30-Hours of Playtime, Instacharge, 13Mm Driver and Hyper Sync (Charcoal Black)"/>
    <s v="Electronics "/>
    <m/>
    <n v="1299"/>
    <n v="3499"/>
    <x v="12"/>
    <n v="3.9"/>
    <n v="12452"/>
    <n v="8"/>
    <s v="&gt;₹500"/>
    <s v="High"/>
    <n v="43569548"/>
    <x v="1"/>
  </r>
  <r>
    <s v="B01DJJVFPC"/>
    <s v="Duracell Ultra Alkaline AAA Battery, 8 Pcs"/>
    <s v="Electronics "/>
    <m/>
    <n v="269"/>
    <n v="315"/>
    <x v="45"/>
    <n v="4.5"/>
    <n v="17810"/>
    <n v="8"/>
    <s v="₹200-500"/>
    <s v="Low"/>
    <n v="5610150"/>
    <x v="3"/>
  </r>
  <r>
    <s v="B07DFYJRQV"/>
    <s v="JBL C200SI, Premium in Ear Wired Earphones with Mic, Signature Sound, One Button Multi-Function Remote, Angled Earbuds for Comfort fit (Blue)"/>
    <s v="Electronics "/>
    <m/>
    <n v="799"/>
    <n v="1499"/>
    <x v="40"/>
    <n v="4.0999999999999996"/>
    <n v="53648"/>
    <n v="8"/>
    <s v="&gt;₹500"/>
    <s v="Medium"/>
    <n v="80418352"/>
    <x v="0"/>
  </r>
  <r>
    <s v="B06XSK3XL6"/>
    <s v="boAt Dual Port Rapid Car Charger (Qualcomm Certified) with Quick Charge 3.0 + Free Micro USB Cable - (Black)"/>
    <s v="Electronics "/>
    <m/>
    <n v="571"/>
    <n v="999"/>
    <x v="2"/>
    <n v="4.3"/>
    <n v="38221"/>
    <n v="8"/>
    <s v="&gt;₹500"/>
    <s v="Medium"/>
    <n v="38182779"/>
    <x v="0"/>
  </r>
  <r>
    <s v="B07YNTJ8ZM"/>
    <s v="Zebronics ZEB-COUNTY 3W Wireless Bluetooth Portable Speaker With Supporting Carry Handle, USB, SD Card, AUX, FM &amp; Call Function. (Green)"/>
    <s v="Electronics "/>
    <m/>
    <n v="549"/>
    <n v="999"/>
    <x v="25"/>
    <n v="3.9"/>
    <n v="64705"/>
    <n v="8"/>
    <s v="&gt;₹500"/>
    <s v="Medium"/>
    <n v="64640295"/>
    <x v="0"/>
  </r>
  <r>
    <s v="B08FB2LNSZ"/>
    <s v="JBL Tune 215BT, 16 Hrs Playtime with Quick Charge, in Ear Bluetooth Wireless Earphones with Mic, 12.5mm Premium Earbuds with Pure Bass, BT 5.0, Dual Pairing, Type C &amp; Voice Assistant Support (Black)"/>
    <s v="Electronics "/>
    <m/>
    <n v="1499"/>
    <n v="2999"/>
    <x v="9"/>
    <n v="3.7"/>
    <n v="87798"/>
    <n v="8"/>
    <s v="&gt;₹500"/>
    <s v="High"/>
    <n v="263306202"/>
    <x v="0"/>
  </r>
  <r>
    <s v="B01IBRHE3E"/>
    <s v="Gizga Essentials Professional 3-in-1 Cleaning Kit for Camera, Lens, Binocular, Laptop, TV, Monitor, Smartphone, Tablet (Includes: Cleaning Liquid 100ml, Plush Microfiber Cloth, Dust Removal Brush)"/>
    <s v="Electronics "/>
    <m/>
    <n v="299"/>
    <n v="499"/>
    <x v="42"/>
    <n v="4.2"/>
    <n v="24432"/>
    <n v="8"/>
    <s v="₹200-500"/>
    <s v="Medium"/>
    <n v="12191568"/>
    <x v="0"/>
  </r>
  <r>
    <s v="B07XLML2YS"/>
    <s v="TP-Link Tapo 360¬∞ 2MP 1080p Full HD Pan/Tilt Home Security Wi-Fi Smart Camera| Alexa Enabled| 2-Way Audio| Night Vision| Motion Detection| Sound and Light Alarm| Indoor CCTV (Tapo C200) White"/>
    <s v="Electronics "/>
    <m/>
    <n v="2499"/>
    <n v="3299"/>
    <x v="58"/>
    <n v="4.2"/>
    <n v="93112"/>
    <n v="8"/>
    <s v="&gt;₹500"/>
    <s v="Low"/>
    <n v="307176488"/>
    <x v="2"/>
  </r>
  <r>
    <s v="B086WMSCN3"/>
    <s v="boAt Airdopes 171 in Ear Bluetooth True Wireless Earbuds with Upto 13 Hours Battery, IPX4, Bluetooth v5.0, Dual Tone Finish with Mic (Mysterious Blue)"/>
    <s v="Electronics "/>
    <m/>
    <n v="1199"/>
    <n v="5999"/>
    <x v="22"/>
    <n v="3.9"/>
    <n v="47521"/>
    <n v="8"/>
    <s v="&gt;₹500"/>
    <s v="High"/>
    <n v="285078479"/>
    <x v="1"/>
  </r>
  <r>
    <s v="B003B00484"/>
    <s v="Duracell Plus AAA Rechargeable Batteries (750 mAh) Pack of 4"/>
    <s v="Electronics "/>
    <m/>
    <n v="399"/>
    <n v="499"/>
    <x v="41"/>
    <n v="4.3"/>
    <n v="27201"/>
    <n v="8"/>
    <s v="₹200-500"/>
    <s v="Low"/>
    <n v="13573299"/>
    <x v="2"/>
  </r>
  <r>
    <s v="B09P18XVW6"/>
    <s v="Noise Pulse Buzz 1.69&quot; Bluetooth Calling Smart Watch with Call Function, 150 Watch Faces, 60 Sports Modes, Spo2 &amp; Heart Rate Monitoring, Calling Smart Watch for Men &amp; Women - Jet Black"/>
    <s v="Electronics "/>
    <m/>
    <n v="2499"/>
    <n v="4999"/>
    <x v="9"/>
    <n v="3.9"/>
    <n v="7571"/>
    <n v="8"/>
    <s v="&gt;₹500"/>
    <s v="High"/>
    <n v="37847429"/>
    <x v="0"/>
  </r>
  <r>
    <s v="B0B217Z5VK"/>
    <s v="Noise Buds VS402 Truly Wireless in Ear Earbuds, 35-Hours of Playtime, Instacharge, Quad Mic with ENC, Hyper Sync, Low Latency, 10mm Driver, Bluetooth v5.3 and Breathing LED Lights (Neon Black)"/>
    <s v="Electronics "/>
    <m/>
    <n v="1799"/>
    <n v="3999"/>
    <x v="11"/>
    <n v="3.9"/>
    <n v="3517"/>
    <n v="8"/>
    <s v="&gt;₹500"/>
    <s v="High"/>
    <n v="14064483"/>
    <x v="0"/>
  </r>
  <r>
    <s v="B07B88KQZ8"/>
    <s v="JBL Go 2, Wireless Portable Bluetooth Speaker with Mic, JBL Signature Sound, Vibrant Color Options with IPX7 Waterproof &amp; AUX (Blue)"/>
    <s v="Electronics "/>
    <m/>
    <n v="1999"/>
    <n v="2999"/>
    <x v="10"/>
    <n v="4.3"/>
    <n v="63899"/>
    <n v="8"/>
    <s v="&gt;₹500"/>
    <s v="Medium"/>
    <n v="191633101"/>
    <x v="2"/>
  </r>
  <r>
    <s v="B07YY1BY5B"/>
    <s v="Noise ColorFit Pro 2 Full Touch Control Smart Watch with 35g Weight &amp; Upgraded LCD Display,IP68 Waterproof,Heart Rate Monitor,Sleep &amp; Step Tracker,Call &amp; Message Alerts &amp; Long Battery Life (Jet Black)"/>
    <s v="Electronics "/>
    <m/>
    <n v="1499"/>
    <n v="4999"/>
    <x v="17"/>
    <n v="4"/>
    <n v="92588"/>
    <n v="8"/>
    <s v="&gt;₹500"/>
    <s v="High"/>
    <n v="462847412"/>
    <x v="1"/>
  </r>
  <r>
    <s v="B08VRMK55F"/>
    <s v="Zebronics Zeb Buds C2 in Ear Type C Wired Earphones with Mic, Braided 1.2 Metre Cable, Metallic Design, 10mm Drivers, in Line Mic &amp; Volume Controller (Blue)"/>
    <s v="Electronics "/>
    <m/>
    <n v="399"/>
    <n v="699"/>
    <x v="2"/>
    <n v="3.4"/>
    <n v="3454"/>
    <n v="8"/>
    <s v="&gt;₹500"/>
    <s v="Medium"/>
    <n v="2414346"/>
    <x v="0"/>
  </r>
  <r>
    <s v="B0972BQ2RS"/>
    <s v="Fire-Boltt India's No 1 Smartwatch Brand Ring Bluetooth Calling with SpO2 &amp; 1.7‚Äù Metal Body with Blood Oxygen Monitoring, Continuous Heart Rate, Full Touch &amp; Multiple Watch Faces"/>
    <s v="Electronics "/>
    <m/>
    <n v="2499"/>
    <n v="9999"/>
    <x v="33"/>
    <n v="4.0999999999999996"/>
    <n v="42139"/>
    <n v="8"/>
    <s v="&gt;₹500"/>
    <s v="High"/>
    <n v="421347861"/>
    <x v="1"/>
  </r>
  <r>
    <s v="B00ZRBWPA0"/>
    <s v="Eveready Red 1012 AAA Batteries - Pack of 10"/>
    <s v="Electronics "/>
    <m/>
    <n v="159"/>
    <n v="180"/>
    <x v="88"/>
    <n v="4.3"/>
    <n v="989"/>
    <n v="8"/>
    <s v="&lt;₹200"/>
    <s v="Low"/>
    <n v="178020"/>
    <x v="3"/>
  </r>
  <r>
    <s v="B0B2DD66GS"/>
    <s v="SanDisk Extreme microSD UHS I Card 128GB for 4K Video on Smartphones,Action Cams 190MB/s Read,90MB/s Write"/>
    <s v="Electronics "/>
    <m/>
    <n v="1329"/>
    <n v="2900"/>
    <x v="27"/>
    <n v="4.5"/>
    <n v="19624"/>
    <n v="8"/>
    <s v="&gt;₹500"/>
    <s v="High"/>
    <n v="56909600"/>
    <x v="0"/>
  </r>
  <r>
    <s v="B07W6VWZ8C"/>
    <s v="Infinity (JBL Fuze Pint, Wireless Ultra Portable Mini Speaker with Mic, Deep Bass, Dual Equalizer, Bluetooth 5.0 with Voice Assistant Support for Mobiles (Black)"/>
    <s v="Electronics "/>
    <m/>
    <n v="899"/>
    <n v="1999"/>
    <x v="11"/>
    <n v="4.0999999999999996"/>
    <n v="30469"/>
    <n v="8"/>
    <s v="&gt;₹500"/>
    <s v="High"/>
    <n v="60907531"/>
    <x v="0"/>
  </r>
  <r>
    <s v="B01MF8MB65"/>
    <s v="boAt Bassheads 225 in Ear Wired Earphones with Mic(Blue)"/>
    <s v="Electronics "/>
    <m/>
    <n v="699"/>
    <n v="999"/>
    <x v="55"/>
    <n v="4.0999999999999996"/>
    <n v="273189"/>
    <n v="8"/>
    <s v="&gt;₹500"/>
    <s v="Medium"/>
    <n v="272915811"/>
    <x v="2"/>
  </r>
  <r>
    <s v="B08QDPB1SL"/>
    <s v="Duracell Chhota Power AA Battery Set of 10 Pcs"/>
    <s v="Electronics "/>
    <m/>
    <n v="190"/>
    <n v="220"/>
    <x v="77"/>
    <n v="4.4000000000000004"/>
    <n v="2866"/>
    <n v="8"/>
    <s v="₹200-500"/>
    <s v="Low"/>
    <n v="630520"/>
    <x v="3"/>
  </r>
  <r>
    <s v="B0B31FR4Y2"/>
    <s v="Boult Audio Omega with 30dB ANC+ ENC, 32H Playtime, 45ms Latency Gaming Mode, Quad Mic Zen ENC, 3 Equalizer Modes, ANC, Type-C Fast Charging, IPX5 True Wireless in Ear Bluetooth Earbuds (Black)"/>
    <s v="Electronics "/>
    <m/>
    <n v="1999"/>
    <n v="9999"/>
    <x v="22"/>
    <n v="3.7"/>
    <n v="1986"/>
    <n v="8"/>
    <s v="&gt;₹500"/>
    <s v="High"/>
    <n v="19858014"/>
    <x v="1"/>
  </r>
  <r>
    <s v="B09Y14JLP3"/>
    <s v="STRIFF UPH2W Multi Angle Tablet/Mobile Stand. Holder for iPhone, Android, Samsung, OnePlus, Xiaomi. Portable,Foldable Stand.Perfect for Bed,Office, Home,Gift and Desktop (White)"/>
    <s v="Electronics "/>
    <m/>
    <n v="99"/>
    <n v="499"/>
    <x v="22"/>
    <n v="4.0999999999999996"/>
    <n v="2451"/>
    <n v="8"/>
    <s v="₹200-500"/>
    <s v="High"/>
    <n v="1223049"/>
    <x v="1"/>
  </r>
  <r>
    <s v="B08CFCK6CW"/>
    <s v="Boult Audio Truebuds with 30H Playtime, IPX7 Waterproof, Lightning Boult‚Ñ¢ Type C Fast Charging (10 Min=100Mins), BoomX‚Ñ¢ Tech Rich Bass, Pro+ Calling HD Mic, Touch Controls in Ear Earbuds TWS (Grey)"/>
    <s v="Electronics "/>
    <m/>
    <n v="1199"/>
    <n v="7999"/>
    <x v="6"/>
    <n v="3.6"/>
    <n v="25910"/>
    <n v="8"/>
    <s v="&gt;₹500"/>
    <s v="High"/>
    <n v="207254090"/>
    <x v="1"/>
  </r>
  <r>
    <s v="B098R25TGC"/>
    <s v="Noise Buds VS201 V2 in-Ear Truly Wireless Earbuds with Dual Equalizer | with Mic | Total 14-Hour Playtime | Full Touch Control | IPX5 Water Resistance and Bluetooth v5.1 (Olive Green)"/>
    <s v="Electronics "/>
    <m/>
    <n v="1299"/>
    <n v="2999"/>
    <x v="36"/>
    <n v="3.8"/>
    <n v="14629"/>
    <n v="8"/>
    <s v="&gt;₹500"/>
    <s v="High"/>
    <n v="43872371"/>
    <x v="0"/>
  </r>
  <r>
    <s v="B07DKZCZ89"/>
    <s v="Gizga Essentials Earphone Carrying Case, Multi-Purpose Pocket Storage Travel Organizer for Earphones, Headset, Pen Drives, SD Cards, Shock-Proof Ballistic Nylon, Soft Fabric, Mesh Pocket, Green"/>
    <s v="Electronics "/>
    <m/>
    <n v="119"/>
    <n v="499"/>
    <x v="74"/>
    <n v="4.3"/>
    <n v="15032"/>
    <n v="8"/>
    <s v="₹200-500"/>
    <s v="High"/>
    <n v="7500968"/>
    <x v="1"/>
  </r>
  <r>
    <s v="B08GYG6T12"/>
    <s v="SanDisk Ultra SDHC UHS-I Card 32GB 120MB/s R for DSLR Cameras, for Full HD Recording, 10Y Warranty"/>
    <s v="Electronics "/>
    <m/>
    <n v="449"/>
    <n v="800"/>
    <x v="32"/>
    <n v="4.4000000000000004"/>
    <n v="69585"/>
    <n v="8"/>
    <s v="&gt;₹500"/>
    <s v="Medium"/>
    <n v="55668000"/>
    <x v="0"/>
  </r>
  <r>
    <s v="B09BN2NPBD"/>
    <s v="DIGITEK¬Æ (DRL-14C) Professional (31cm) Dual Temperature LED Ring Light with Tripod Stand &amp; Mini Tripod for YouTube, Photo-Shoot, Video Shoot, Live Stream, Makeup, Vlogging &amp; More"/>
    <s v="Electronics "/>
    <s v="SelfieLights"/>
    <n v="1699"/>
    <n v="3495"/>
    <x v="19"/>
    <n v="4.0999999999999996"/>
    <n v="14371"/>
    <n v="8"/>
    <s v="&gt;₹500"/>
    <s v="High"/>
    <n v="50226645"/>
    <x v="0"/>
  </r>
  <r>
    <s v="B07NC12T2R"/>
    <s v="boAt Stone 650 10W Bluetooth Speaker with Upto 7 Hours Playback, IPX5 and Integrated Controls (Blue)"/>
    <s v="Electronics "/>
    <m/>
    <n v="1799"/>
    <n v="4990"/>
    <x v="1"/>
    <n v="4.2"/>
    <n v="41226"/>
    <n v="8"/>
    <s v="&gt;₹500"/>
    <s v="High"/>
    <n v="205717740"/>
    <x v="1"/>
  </r>
  <r>
    <s v="B08JMC1988"/>
    <s v="boAt Stone 180 5W Bluetooth Speaker with Upto 10 Hours Playback, 1.75&quot; Driver, IPX7 &amp; TWS Feature(Black)"/>
    <s v="Electronics "/>
    <m/>
    <n v="999"/>
    <n v="2490"/>
    <x v="13"/>
    <n v="4.0999999999999996"/>
    <n v="18331"/>
    <n v="8"/>
    <s v="&gt;₹500"/>
    <s v="High"/>
    <n v="45644190"/>
    <x v="1"/>
  </r>
  <r>
    <s v="B09GFWJDY1"/>
    <s v="ZEBRONICS Zeb-Evolve Wireless in Ear Neckband Earphone with Supporting Bluetooth v5.0, Voice Assistant, Rapid Charge, Call Function &amp; Magnetic Earpiece, with mic (Metallic Blue)"/>
    <s v="Electronics "/>
    <m/>
    <n v="499"/>
    <n v="1499"/>
    <x v="23"/>
    <n v="3.6"/>
    <n v="9169"/>
    <n v="8"/>
    <s v="&gt;₹500"/>
    <s v="High"/>
    <n v="13744331"/>
    <x v="1"/>
  </r>
  <r>
    <s v="B07L3NDN24"/>
    <s v="ZEBRONICS Zeb-Fame 5watts 2.0 Multi Media Speakers with AUX, USB and Volume Control (Black)"/>
    <s v="Electronics "/>
    <m/>
    <n v="499"/>
    <n v="799"/>
    <x v="15"/>
    <n v="3.9"/>
    <n v="6742"/>
    <n v="8"/>
    <s v="&gt;₹500"/>
    <s v="Medium"/>
    <n v="5386858"/>
    <x v="2"/>
  </r>
  <r>
    <s v="B09RKFBCV7"/>
    <s v="Fire-Boltt Ninja Calling 1.69&quot; Bluetooth Calling Smart Watch, Dial Pad, Speaker, AI Voice Assistant with 450 NITS Peak Brightness, Wrist Gaming &amp; 100+ Watch Faces with SpO2, HR, Multiple Sports Mode"/>
    <s v="Electronics "/>
    <m/>
    <n v="1999"/>
    <n v="7999"/>
    <x v="33"/>
    <n v="4.2"/>
    <n v="31305"/>
    <n v="8"/>
    <s v="&gt;₹500"/>
    <s v="High"/>
    <n v="250408695"/>
    <x v="1"/>
  </r>
  <r>
    <s v="B08B6XWQ1C"/>
    <s v="DIGITEK¬Æ (DTR-200MT) (18 CM) Portable &amp; Flexible Mini Tripod with Mobile Holder &amp; 360 Degree Ball Head, For Smart Phones, Compact Cameras, GoPro, Maximum Operating Height: 7.87 Inch, Maximum Load Upto: 1 kgs"/>
    <s v="Electronics "/>
    <m/>
    <n v="349"/>
    <n v="995"/>
    <x v="7"/>
    <n v="4.2"/>
    <n v="6676"/>
    <n v="8"/>
    <s v="&gt;₹500"/>
    <s v="High"/>
    <n v="6642620"/>
    <x v="1"/>
  </r>
  <r>
    <s v="B00E3DVQFS"/>
    <s v="Duracell Rechargeable AA 2500mAh Batteries, 4 Pcs"/>
    <s v="Electronics "/>
    <m/>
    <n v="879"/>
    <n v="1109"/>
    <x v="71"/>
    <n v="4.4000000000000004"/>
    <n v="31599"/>
    <n v="8"/>
    <s v="&gt;₹500"/>
    <s v="Low"/>
    <n v="35043291"/>
    <x v="2"/>
  </r>
  <r>
    <s v="B00BN5SNF0"/>
    <s v="ENVIE¬Æ (AA10004PLNi-CD) AA Rechargeable Batteries, Low Self Discharge, AA 1000mAh Ni-CD (Pack of 4)"/>
    <s v="Electronics "/>
    <m/>
    <n v="250"/>
    <n v="250"/>
    <x v="21"/>
    <n v="3.9"/>
    <n v="13971"/>
    <n v="8"/>
    <s v="₹200-500"/>
    <s v="Low"/>
    <n v="3492750"/>
    <x v="3"/>
  </r>
  <r>
    <s v="B09SGGRKV8"/>
    <s v="ZEBRONICS Zeb-Buds 30 3.5Mm Stereo Wired in Ear Earphones with Mic for Calling, Volume Control, Multifunction Button, 14Mm Drivers, Stylish Eartip,1.2 Meter Durable Cable and Lightweight Design(Red)"/>
    <s v="Electronics "/>
    <m/>
    <n v="199"/>
    <n v="499"/>
    <x v="13"/>
    <n v="3.6"/>
    <n v="2492"/>
    <n v="8"/>
    <s v="₹200-500"/>
    <s v="High"/>
    <n v="1243508"/>
    <x v="1"/>
  </r>
  <r>
    <s v="B00N3XLDW0"/>
    <s v="ENVIE ECR-20 Charger for AA &amp; AAA Rechargeable Batteries"/>
    <s v="Electronics "/>
    <m/>
    <n v="299"/>
    <n v="400"/>
    <x v="18"/>
    <n v="3.8"/>
    <n v="40895"/>
    <n v="8"/>
    <s v="₹200-500"/>
    <s v="Low"/>
    <n v="16358000"/>
    <x v="2"/>
  </r>
  <r>
    <s v="B09X76VL5L"/>
    <s v="boAt Airdopes 191G True Wireless Earbuds with ENx‚Ñ¢ Tech Equipped Quad Mics, Beast‚Ñ¢ Mode(Low Latency- 65ms) for Gaming, 2x6mm Dual Drivers, 30H Playtime, IPX5, IWP‚Ñ¢, Appealing Case LEDs(Sport Blue)"/>
    <s v="Electronics "/>
    <m/>
    <n v="1599"/>
    <n v="3490"/>
    <x v="27"/>
    <n v="3.7"/>
    <n v="676"/>
    <n v="8"/>
    <s v="&gt;₹500"/>
    <s v="High"/>
    <n v="2359240"/>
    <x v="0"/>
  </r>
  <r>
    <s v="B091JF2TFD"/>
    <s v="Boult Audio BassBuds Oak in-Ear Wired Earphones with 10mm Extra Bass Driver and HD Sound with mic(Brown)"/>
    <s v="Electronics "/>
    <m/>
    <n v="499"/>
    <n v="1299"/>
    <x v="26"/>
    <n v="3.9"/>
    <n v="1173"/>
    <n v="8"/>
    <s v="&gt;₹500"/>
    <s v="High"/>
    <n v="1523727"/>
    <x v="1"/>
  </r>
  <r>
    <s v="B09NC2TY11"/>
    <s v="Noise ColorFit Ultra Buzz Bluetooth Calling Smart Watch with 1.75&quot; HD Display, 320x385 px Resolution, 100 Sports Modes, Stock Market Info Smartwatch for Men &amp; Women (Olive Green)"/>
    <s v="Electronics "/>
    <m/>
    <n v="2499"/>
    <n v="5999"/>
    <x v="24"/>
    <n v="4.0999999999999996"/>
    <n v="5852"/>
    <n v="8"/>
    <s v="&gt;₹500"/>
    <s v="High"/>
    <n v="35106148"/>
    <x v="0"/>
  </r>
  <r>
    <s v="B09X7DY7Q4"/>
    <s v="SanDisk Extreme SD UHS I 64GB Card for 4K Video for DSLR and Mirrorless Cameras 170MB/s Read &amp; 80MB/s Write"/>
    <s v="Electronics "/>
    <m/>
    <n v="939"/>
    <n v="1800"/>
    <x v="46"/>
    <n v="4.5"/>
    <n v="205052"/>
    <n v="8"/>
    <s v="&gt;₹500"/>
    <s v="Medium"/>
    <n v="369093600"/>
    <x v="0"/>
  </r>
  <r>
    <s v="B09YV575RK"/>
    <s v="Fire-Boltt Ring Pro Bluetooth Calling, 1.75‚Äù 320*385px High Res, IP68 &amp; SpO2 Monitoring, Pin Code Locking Functionality &amp; Split Screen Access, Built in Mic &amp; Speaker for HD Calls, Black, Free Size"/>
    <s v="Electronics "/>
    <m/>
    <n v="2499"/>
    <n v="9999"/>
    <x v="33"/>
    <n v="4"/>
    <n v="9090"/>
    <n v="8"/>
    <s v="&gt;₹500"/>
    <s v="High"/>
    <n v="90890910"/>
    <x v="1"/>
  </r>
  <r>
    <s v="B09ND94ZRG"/>
    <s v="Boult Audio Airbass Propods X TWS Bluetooth Truly Wireless in Ear Earbuds with Mic, 32H Playtime, Fast Charging Type-C, Ipx5 Water Resistant, Touch Controls and Voice Assistant (Red)"/>
    <s v="Electronics "/>
    <m/>
    <n v="1099"/>
    <n v="5999"/>
    <x v="80"/>
    <n v="3.5"/>
    <n v="12966"/>
    <n v="8"/>
    <s v="&gt;₹500"/>
    <s v="High"/>
    <n v="77783034"/>
    <x v="1"/>
  </r>
  <r>
    <s v="B09NNHFSSF"/>
    <s v="CP PLUS 2MP Full HD Smart Wi-fi CCTV Security Camera | 360¬∞ with Pan Tilt | Two Way Talk | Cloud Monitor | Motion Detect | Night Vision | Supports SD Card (Up to 128 GB) | Alexa &amp; Ok Google | CP-E21A"/>
    <s v="Electronics "/>
    <m/>
    <n v="1999"/>
    <n v="4700"/>
    <x v="36"/>
    <n v="3.8"/>
    <n v="1880"/>
    <n v="8"/>
    <s v="&gt;₹500"/>
    <s v="High"/>
    <n v="8836000"/>
    <x v="0"/>
  </r>
  <r>
    <s v="B09YLFHFDW"/>
    <s v="Sony WI-C100 Wireless Headphones with Customizable Equalizer for Deep Bass &amp; 25 Hrs Battery, DSEE-Upscale, Splash Proof, 360RA, Fast Pair, in-Ear Bluetooth Headset with mic for Phone Calls (Black)"/>
    <s v="Electronics "/>
    <m/>
    <n v="1599"/>
    <n v="2790"/>
    <x v="2"/>
    <n v="3.6"/>
    <n v="2272"/>
    <n v="8"/>
    <s v="&gt;₹500"/>
    <s v="Medium"/>
    <n v="6338880"/>
    <x v="0"/>
  </r>
  <r>
    <s v="B0873L7J6X"/>
    <s v="Infinity (JBL Glide 510, 72 Hrs Playtime with Quick Charge, Wireless On Ear Headphone with Mic, Deep Bass, Dual Equalizer, Bluetooth 5.0 with Voice Assistant Support (Black)"/>
    <s v="Electronics "/>
    <m/>
    <n v="1499"/>
    <n v="3999"/>
    <x v="12"/>
    <n v="4.2"/>
    <n v="42775"/>
    <n v="8"/>
    <s v="&gt;₹500"/>
    <s v="High"/>
    <n v="171057225"/>
    <x v="1"/>
  </r>
  <r>
    <s v="B0B2931FCV"/>
    <s v="ZEBRONICS Zeb-Sound Bomb N1 True Wireless in Ear Earbuds with Mic ENC, Gaming Mode (up to 50ms), up to 18H Playback, BT V5.2, Fidget Case, Voice Assistant, Splash Proof, Type C (Midnight Black)"/>
    <s v="Electronics "/>
    <m/>
    <n v="999"/>
    <n v="4199"/>
    <x v="74"/>
    <n v="3.5"/>
    <n v="1913"/>
    <n v="8"/>
    <s v="&gt;₹500"/>
    <s v="High"/>
    <n v="8032687"/>
    <x v="1"/>
  </r>
  <r>
    <s v="B08KRMK9LZ"/>
    <s v="Tukzer Stylus Pen, iPad Pencil with Palm Rejection Tilt Sensor| 2nd Gen for 2018-2022 iPad 6/7/8/9th Gen; iPad 10.2&quot;, Pro 12.9/11&quot;, Mini 6/5th, Air 5/4/3rd, Precise for Writing/Drawing (3 Spare Tips)"/>
    <s v="Electronics "/>
    <m/>
    <n v="2025"/>
    <n v="5999"/>
    <x v="35"/>
    <n v="4.2"/>
    <n v="6233"/>
    <n v="8"/>
    <s v="&gt;₹500"/>
    <s v="High"/>
    <n v="37391767"/>
    <x v="1"/>
  </r>
  <r>
    <s v="B0814ZY6FP"/>
    <s v="Zebronics ZEB-VITA Wireless Bluetooth 10W Portable Bar Speaker With Supporting USB, SD Card, AUX, FM, TWS &amp; Call Function"/>
    <s v="Electronics "/>
    <m/>
    <n v="899"/>
    <n v="1199"/>
    <x v="18"/>
    <n v="3.8"/>
    <n v="10751"/>
    <n v="8"/>
    <s v="&gt;₹500"/>
    <s v="Low"/>
    <n v="12890449"/>
    <x v="2"/>
  </r>
  <r>
    <s v="B07X963JNS"/>
    <s v="URBN 10000 mAh Lithium Power Bank UPR10K with 12 Watt Fast Charging, Blue"/>
    <s v="Electronics "/>
    <m/>
    <n v="900"/>
    <n v="2499"/>
    <x v="1"/>
    <n v="4"/>
    <n v="36384"/>
    <n v="8"/>
    <s v="&gt;₹500"/>
    <s v="High"/>
    <n v="90923616"/>
    <x v="1"/>
  </r>
  <r>
    <s v="B09LD3116F"/>
    <s v="Qubo Smart Cam 360 from Hero Group | Made in India | 2MP 1080p Full HD | CCTV Wi-Fi Camera | 360 Degree Coverage| Two Way Talk | Mobile App Connectivity | Night Vision | Cloud &amp; SD Card Recording"/>
    <s v="Electronics "/>
    <m/>
    <n v="2490"/>
    <n v="3990"/>
    <x v="15"/>
    <n v="4.0999999999999996"/>
    <n v="3606"/>
    <n v="8"/>
    <s v="&gt;₹500"/>
    <s v="Medium"/>
    <n v="14387940"/>
    <x v="2"/>
  </r>
  <r>
    <s v="B08Y5QJTVK"/>
    <s v="Duracell CR2025 3V Lithium Coin Battery, 5 pcs, 2025 Coin Button Cell Battery, DL2025"/>
    <s v="Electronics "/>
    <m/>
    <n v="116"/>
    <n v="200"/>
    <x v="0"/>
    <n v="4.4000000000000004"/>
    <n v="357"/>
    <n v="8"/>
    <s v="₹200-500"/>
    <s v="Medium"/>
    <n v="71400"/>
    <x v="0"/>
  </r>
  <r>
    <s v="B094JB13XL"/>
    <s v="Noise ColorFit Ultra Smart Watch with 1.75&quot; HD Display, Aluminium Alloy Body, 60 Sports Modes, Spo2, Lightweight, Stock Market Info, Calls &amp; SMS Reply (Space Blue)"/>
    <s v="Electronics "/>
    <m/>
    <n v="2499"/>
    <n v="5999"/>
    <x v="24"/>
    <n v="4.0999999999999996"/>
    <n v="38879"/>
    <n v="8"/>
    <s v="&gt;₹500"/>
    <s v="High"/>
    <n v="233235121"/>
    <x v="0"/>
  </r>
  <r>
    <s v="B08CRRQK6Z"/>
    <s v="Zebronics Zeb-JUKEBAR 3900, 80W Multimedia soundbar with subwoofer Supporting Bluetooth, HDMI(ARC), Coaxial Input, AUX, USB &amp; Remote Control (Black)"/>
    <s v="Electronics "/>
    <m/>
    <n v="4999"/>
    <n v="12499"/>
    <x v="13"/>
    <n v="4.2"/>
    <n v="4541"/>
    <n v="8"/>
    <s v="&gt;₹500"/>
    <s v="High"/>
    <n v="56757959"/>
    <x v="1"/>
  </r>
  <r>
    <s v="B08MTLLSL8"/>
    <s v="boAt Bassheads 102 Wired in Ear Earphones with Mic (Mint Green)"/>
    <s v="Electronics "/>
    <m/>
    <n v="399"/>
    <n v="1290"/>
    <x v="31"/>
    <n v="4.2"/>
    <n v="76042"/>
    <n v="8"/>
    <s v="&gt;₹500"/>
    <s v="High"/>
    <n v="98094180"/>
    <x v="1"/>
  </r>
  <r>
    <s v="B08Y57TPDM"/>
    <s v="Duracell CR2016 3V Lithium Coin Battery, 5 pcs, 2016 Coin Button Cell Battery, DL2016"/>
    <s v="Electronics "/>
    <m/>
    <n v="116"/>
    <n v="200"/>
    <x v="0"/>
    <n v="4.3"/>
    <n v="485"/>
    <n v="8"/>
    <s v="₹200-500"/>
    <s v="Medium"/>
    <n v="97000"/>
    <x v="0"/>
  </r>
  <r>
    <s v="B09CYTJV3N"/>
    <s v="MI 360¬∞ Home Security Wireless Camera 2K Pro with Bluetooth Gateway BLE 4.2 l Dual Band Wi-fi Connection l 3 Million 1296p| Full Color in Low-Light | AI Human Detection, White"/>
    <s v="Electronics "/>
    <m/>
    <n v="4499"/>
    <n v="5999"/>
    <x v="18"/>
    <n v="4.3"/>
    <n v="44696"/>
    <n v="8"/>
    <s v="&gt;₹500"/>
    <s v="Low"/>
    <n v="268131304"/>
    <x v="2"/>
  </r>
  <r>
    <s v="B08FY4FG5X"/>
    <s v="Boult Audio Bass Buds Q2 Lightweight Stereo Wired Over Ear Headphones Set with Mic with Deep Bass, Comfortable Ear Cushions, &amp; Long Cord (Black)"/>
    <s v="Electronics "/>
    <m/>
    <n v="649"/>
    <n v="2499"/>
    <x v="86"/>
    <n v="3.9"/>
    <n v="13049"/>
    <n v="8"/>
    <s v="&gt;₹500"/>
    <s v="High"/>
    <n v="32609451"/>
    <x v="1"/>
  </r>
  <r>
    <s v="B08X77LM8C"/>
    <s v="Silicone Rubber Earbuds Tips, Eartips, Earpads, Earplugs, for Replacement in Earphones and Bluetooth Medium Size (10 Pcs Black)"/>
    <s v="Electronics "/>
    <m/>
    <n v="99"/>
    <n v="999"/>
    <x v="3"/>
    <n v="3.8"/>
    <n v="594"/>
    <n v="8"/>
    <s v="&gt;₹500"/>
    <s v="High"/>
    <n v="593406"/>
    <x v="1"/>
  </r>
  <r>
    <s v="B07XJWTYM2"/>
    <s v="realme Buds Wireless in Ear Bluetooth Earphones with mic, 11.2mm Bass Boost Driver, Magnetic Fast Pair, Fast Charging and 12 Hrs Playtime (Yellow)"/>
    <s v="Electronics "/>
    <m/>
    <n v="1679"/>
    <n v="1999"/>
    <x v="75"/>
    <n v="4.0999999999999996"/>
    <n v="72563"/>
    <n v="6"/>
    <s v="&gt;₹500"/>
    <s v="Low"/>
    <n v="145053437"/>
    <x v="3"/>
  </r>
  <r>
    <s v="B0B5GJRTHB"/>
    <s v="Wecool Moonwalk M1 ENC True Wireless in Ear Earbuds with Mic, Titanium Drivers for Rich Bass Experience, 40+ Hours Play Time, Type C Fast Charging, Low Latency, BT 5.3, IPX5, Deep Bass (Black)"/>
    <s v="Electronics "/>
    <m/>
    <n v="889"/>
    <n v="1999"/>
    <x v="29"/>
    <n v="4.2"/>
    <n v="2284"/>
    <n v="8"/>
    <s v="&gt;₹500"/>
    <s v="High"/>
    <n v="4565716"/>
    <x v="0"/>
  </r>
  <r>
    <s v="B09TBCVJS3"/>
    <s v="Amazfit GTS2 Mini (New Version) Smart Watch with Always-on AMOLED Display, Alexa Built-in, SpO2, 14 Days' Battery Life, 68 Sports Modes, GPS, HR, Sleep &amp; Stress Monitoring (Meteor Black)"/>
    <s v="Electronics "/>
    <m/>
    <n v="5998"/>
    <n v="7999"/>
    <x v="18"/>
    <n v="4.2"/>
    <n v="30355"/>
    <n v="5"/>
    <s v="&gt;₹500"/>
    <s v="Low"/>
    <n v="242809645"/>
    <x v="2"/>
  </r>
  <r>
    <s v="B088GXTJM3"/>
    <s v="DIGITEK¬Æ (DLS-9FT) Lightweight &amp; Portable Aluminum Alloy Light Stand for Ring Light, Reflector, Flash Units, Diffuser, Portrait, Softbox, Studio Lighting &amp; More Ideal for Outdoor &amp; Indoor Shoots"/>
    <s v="Electronics "/>
    <s v="BackgroundSupports"/>
    <n v="699"/>
    <n v="1299"/>
    <x v="16"/>
    <n v="4.3"/>
    <n v="6183"/>
    <n v="8"/>
    <s v="&gt;₹500"/>
    <s v="Medium"/>
    <n v="8031717"/>
    <x v="0"/>
  </r>
  <r>
    <s v="B07RZZ1QSW"/>
    <s v="SLOVIC¬Æ Tripod Mount Adapter| Tripod Mobile Holder|Tripod Phone Mount(Made in India)| Smartphone Clip Clipper 360 Degree for Taking Magic Video Shots &amp; Pictures."/>
    <s v="Electronics "/>
    <m/>
    <n v="326"/>
    <n v="799"/>
    <x v="48"/>
    <n v="4.4000000000000004"/>
    <n v="10773"/>
    <n v="8"/>
    <s v="&gt;₹500"/>
    <s v="High"/>
    <n v="8607627"/>
    <x v="0"/>
  </r>
  <r>
    <s v="B075DB1F13"/>
    <s v="Panasonic Eneloop BQ-CC55N Advanced, Smart and Quick Charger for AA &amp; AAA Rechargeable Batteries, White"/>
    <s v="Electronics "/>
    <m/>
    <n v="1500"/>
    <n v="1500"/>
    <x v="21"/>
    <n v="4.4000000000000004"/>
    <n v="25996"/>
    <n v="8"/>
    <s v="&gt;₹500"/>
    <s v="Low"/>
    <n v="38994000"/>
    <x v="3"/>
  </r>
  <r>
    <s v="B0083T231O"/>
    <s v="Belkin Essential Series 4-Socket Surge Protector Universal Socket with 5ft Heavy Duty Cable (Grey)"/>
    <s v="Electronics "/>
    <m/>
    <n v="1289"/>
    <n v="1499"/>
    <x v="77"/>
    <n v="4.5"/>
    <n v="20668"/>
    <n v="8"/>
    <s v="&gt;₹500"/>
    <s v="Low"/>
    <n v="30981332"/>
    <x v="3"/>
  </r>
  <r>
    <s v="B07YFWVRCM"/>
    <s v="Imou 360¬∞ 1080P Full HD Security Camera, Human Detection, Motion Tracking, 2-Way Audio, Night Vision, Dome Camera with WiFi &amp; Ethernet Connection, Alexa Google Assistant, Up to 256GB SD Card Support"/>
    <s v="Electronics "/>
    <m/>
    <n v="2299"/>
    <n v="7500"/>
    <x v="31"/>
    <n v="4.0999999999999996"/>
    <n v="5554"/>
    <n v="8"/>
    <s v="&gt;₹500"/>
    <s v="High"/>
    <n v="41655000"/>
    <x v="1"/>
  </r>
  <r>
    <s v="B083T5G5PM"/>
    <s v="Sennheiser CX 80S in-Ear Wired Headphones with in-line One-Button Smart Remote with Microphone Black"/>
    <s v="Electronics "/>
    <m/>
    <n v="1490"/>
    <n v="1990"/>
    <x v="18"/>
    <n v="4.0999999999999996"/>
    <n v="98250"/>
    <n v="2"/>
    <s v="&gt;₹500"/>
    <s v="Low"/>
    <n v="195517500"/>
    <x v="2"/>
  </r>
  <r>
    <s v="B08MWJTST6"/>
    <s v="Tukzer Fully Foldable Tabletop Desktop Tablet Mobile Stand Holder - Angle &amp; Height Adjustable for Desk, Cradle, Dock, Compatible with Smartphones &amp; Tablets (White)"/>
    <s v="Electronics "/>
    <m/>
    <n v="279"/>
    <n v="1299"/>
    <x v="72"/>
    <n v="4"/>
    <n v="5072"/>
    <n v="8"/>
    <s v="&gt;₹500"/>
    <s v="High"/>
    <n v="6588528"/>
    <x v="1"/>
  </r>
  <r>
    <s v="B08SMJT55F"/>
    <s v="boAt Stone 250 Portable Wireless Speaker with 5W RMS Immersive Audio, RGB LEDs, Up to 8HRS Playtime, IPX7 Water Resistance, Multi-Compatibility Modes(Black)"/>
    <s v="Electronics "/>
    <m/>
    <n v="1199"/>
    <n v="3990"/>
    <x v="17"/>
    <n v="4.2"/>
    <n v="2908"/>
    <n v="8"/>
    <s v="&gt;₹500"/>
    <s v="High"/>
    <n v="11602920"/>
    <x v="1"/>
  </r>
  <r>
    <s v="B014SZPBM4"/>
    <s v="Duracell Ultra Alkaline D Battery, 2 Pcs"/>
    <s v="Electronics "/>
    <m/>
    <n v="380"/>
    <n v="400"/>
    <x v="87"/>
    <n v="4.4000000000000004"/>
    <n v="2111"/>
    <n v="8"/>
    <s v="₹200-500"/>
    <s v="Low"/>
    <n v="844400"/>
    <x v="3"/>
  </r>
  <r>
    <s v="B078W65FJ7"/>
    <s v="boAt BassHeads 900 On-Ear Wired Headphones with Mic (White)"/>
    <s v="Electronics "/>
    <m/>
    <n v="849"/>
    <n v="2490"/>
    <x v="35"/>
    <n v="4.2"/>
    <n v="91188"/>
    <n v="8"/>
    <s v="&gt;₹500"/>
    <s v="High"/>
    <n v="227058120"/>
    <x v="1"/>
  </r>
  <r>
    <s v="B08S74GTBT"/>
    <s v="Zebronics Astra 10 Portable Wireless BT v5.0 Speaker, 10W RMS Power, 15* Hours Backup, 2.25&quot; Drive Size, up to 6.4&quot; Mobile Holder Support, Carry Handle, USB, mSD, AUX Input and FM Radio with Antenna"/>
    <s v="Electronics "/>
    <m/>
    <n v="799"/>
    <n v="1999"/>
    <x v="13"/>
    <n v="3.7"/>
    <n v="418"/>
    <n v="8"/>
    <s v="&gt;₹500"/>
    <s v="High"/>
    <n v="835582"/>
    <x v="1"/>
  </r>
  <r>
    <s v="B07W7Z6DVL"/>
    <s v="Infinity (JBL Fuze 100, Wireless Portable Bluetooth Speaker with Mic, Deep Bass, Dual Equalizer, IPX7 Waterproof, Rugged Fabric Design (Black)"/>
    <s v="Electronics "/>
    <m/>
    <n v="1499"/>
    <n v="2999"/>
    <x v="9"/>
    <n v="4.0999999999999996"/>
    <n v="25262"/>
    <n v="8"/>
    <s v="&gt;₹500"/>
    <s v="High"/>
    <n v="75760738"/>
    <x v="0"/>
  </r>
  <r>
    <s v="B07BKSSDR2"/>
    <s v="Dr Trust Electronic Kitchen Digital Scale Weighing Machine (Blue)"/>
    <s v="Health &amp; PersonalCare"/>
    <m/>
    <n v="899"/>
    <n v="1900"/>
    <x v="4"/>
    <n v="4"/>
    <n v="3663"/>
    <n v="4"/>
    <s v="&gt;₹500"/>
    <s v="High"/>
    <n v="6959700"/>
    <x v="0"/>
  </r>
  <r>
    <s v="B00N1U9AJS"/>
    <s v="3M Scotch Double Sided Heavy Duty Tape(1m holds 4.5Kgs) for indoor hanging applications (Photo frames, Mirrors, Key Holders, Car Interiors, Extension Boards, Wall decoration, etc)(L: 3m, W: 24mm)"/>
    <s v="Home &amp; Kitchen"/>
    <m/>
    <n v="130"/>
    <n v="165"/>
    <x v="71"/>
    <n v="3.9"/>
    <n v="14778"/>
    <n v="8"/>
    <s v="&lt;₹200"/>
    <s v="Low"/>
    <n v="2438370"/>
    <x v="2"/>
  </r>
  <r>
    <s v="B00LXTFMRS"/>
    <s v="PIDILITE Fevicryl Acrylic Colours Sunflower Kit (10 Colors x 15 ml) DIY Paint, Rich Pigment, Non-Craking Paint for Canvas, Wood, Leather, Earthenware, Metal, Diwali Gifts for Diwali"/>
    <s v="Home &amp; Kitchen"/>
    <m/>
    <n v="191"/>
    <n v="225"/>
    <x v="45"/>
    <n v="4.4000000000000004"/>
    <n v="7203"/>
    <n v="8"/>
    <s v="₹200-500"/>
    <s v="Low"/>
    <n v="1620675"/>
    <x v="3"/>
  </r>
  <r>
    <s v="B00VA7YYUO"/>
    <s v="Apsara Platinum Pencils Value Pack - Pack of 20"/>
    <s v="Home &amp; Kitchen"/>
    <s v="WoodenPencils"/>
    <n v="99"/>
    <n v="99"/>
    <x v="21"/>
    <n v="4.3"/>
    <n v="5036"/>
    <n v="8"/>
    <s v="&lt;₹200"/>
    <s v="Low"/>
    <n v="498564"/>
    <x v="3"/>
  </r>
  <r>
    <s v="B00KIE28X0"/>
    <s v="Camel Artist Acrylic Color Box - 9ml Tubes, 12 Shades"/>
    <s v="Home &amp; Kitchen"/>
    <m/>
    <n v="310"/>
    <n v="310"/>
    <x v="21"/>
    <n v="4.5"/>
    <n v="5882"/>
    <n v="8"/>
    <s v="₹200-500"/>
    <s v="Low"/>
    <n v="1823420"/>
    <x v="3"/>
  </r>
  <r>
    <s v="B07JB2Y4SR"/>
    <s v="Classmate Octane Colour Burst-Multicolour Gel Pens (Pack of 10) | Gold &amp; Silver Glitter Sparkle Pens|10 colour ink shades for art lovers and kids|Fun at home essentials"/>
    <s v="Home &amp; Kitchen"/>
    <m/>
    <n v="90"/>
    <n v="100"/>
    <x v="69"/>
    <n v="4.4000000000000004"/>
    <n v="10718"/>
    <n v="8"/>
    <s v="&lt;₹200"/>
    <s v="Low"/>
    <n v="1071800"/>
    <x v="3"/>
  </r>
  <r>
    <s v="B00LY1FN1K"/>
    <s v="Camel Fabrica Acrylic Ultra Color - 15ml each, 10 Shades"/>
    <s v="Home &amp; Kitchen"/>
    <m/>
    <n v="200"/>
    <n v="230"/>
    <x v="14"/>
    <n v="4.4000000000000004"/>
    <n v="10170"/>
    <n v="8"/>
    <s v="₹200-500"/>
    <s v="Low"/>
    <n v="2339100"/>
    <x v="3"/>
  </r>
  <r>
    <s v="B00LY12TH6"/>
    <s v="Camel Oil Pastel with Reusable Plastic Box - 50 Shades"/>
    <s v="Home &amp; Kitchen"/>
    <m/>
    <n v="230"/>
    <n v="230"/>
    <x v="21"/>
    <n v="4.5"/>
    <n v="9427"/>
    <n v="8"/>
    <s v="₹200-500"/>
    <s v="Low"/>
    <n v="2168210"/>
    <x v="3"/>
  </r>
  <r>
    <s v="B07WMS7TWB"/>
    <s v="Pigeon by Stovekraft Amaze Plus Electric Kettle (14289) with Stainless Steel Body, 1.5 litre, used for boiling Water, making tea and coffee, instant noodles, soup etc. 1500 Watt (Silver)"/>
    <s v="Home &amp; Kitchen"/>
    <m/>
    <n v="649"/>
    <n v="1245"/>
    <x v="46"/>
    <n v="3.9"/>
    <n v="123365"/>
    <n v="8"/>
    <s v="&gt;₹500"/>
    <s v="Medium"/>
    <n v="153589425"/>
    <x v="0"/>
  </r>
  <r>
    <s v="B00H47GVGY"/>
    <s v="USHA Quartz Room Heater with Overheating Protection (3002, Ivory, 800 Watts)"/>
    <s v="Home &amp; Kitchen"/>
    <m/>
    <n v="1199"/>
    <n v="1695"/>
    <x v="43"/>
    <n v="3.6"/>
    <n v="13300"/>
    <n v="8"/>
    <s v="&gt;₹500"/>
    <s v="Low"/>
    <n v="22543500"/>
    <x v="2"/>
  </r>
  <r>
    <s v="B07VX71FZP"/>
    <s v="Amazon Brand - Solimo 2000/1000 Watts Room Heater with Adjustable Thermostat (ISI certified, White colour, Ideal for small to medium room/area)"/>
    <s v="Home &amp; Kitchen"/>
    <m/>
    <n v="1199"/>
    <n v="2000"/>
    <x v="42"/>
    <n v="4"/>
    <n v="18543"/>
    <n v="8"/>
    <s v="&gt;₹500"/>
    <s v="Medium"/>
    <n v="37086000"/>
    <x v="0"/>
  </r>
  <r>
    <s v="B07NCKMXVZ"/>
    <s v="StyleHouse Lint Remover for Woolen Clothes, Electric Lint Remover, Best Lint Shaver for Clothes"/>
    <s v="Home &amp; Kitchen"/>
    <m/>
    <n v="455"/>
    <n v="999"/>
    <x v="27"/>
    <n v="4.0999999999999996"/>
    <n v="3578"/>
    <n v="8"/>
    <s v="&gt;₹500"/>
    <s v="High"/>
    <n v="3574422"/>
    <x v="0"/>
  </r>
  <r>
    <s v="B0B61DSF17"/>
    <s v="beatXP Kitchen Scale Multipurpose Portable Electronic Digital Weighing Scale | Weight Machine With Back light LCD Display | White |10 kg | 2 Year Warranty |"/>
    <s v="Home &amp; Kitchen"/>
    <m/>
    <n v="199"/>
    <n v="1999"/>
    <x v="3"/>
    <n v="3.7"/>
    <n v="2031"/>
    <n v="8"/>
    <s v="&gt;₹500"/>
    <s v="High"/>
    <n v="4059969"/>
    <x v="1"/>
  </r>
  <r>
    <s v="B07VQGVL68"/>
    <s v="Glun Multipurpose Portable Electronic Digital Weighing Scale Weight Machine (10 Kg - with Back Light)"/>
    <s v="Home &amp; Kitchen"/>
    <m/>
    <n v="293"/>
    <n v="499"/>
    <x v="47"/>
    <n v="3.9"/>
    <n v="44994"/>
    <n v="8"/>
    <s v="₹200-500"/>
    <s v="Medium"/>
    <n v="22452006"/>
    <x v="0"/>
  </r>
  <r>
    <s v="B01LWYDEQ7"/>
    <s v="Pigeon Polypropylene Mini Handy and Compact Chopper with 3 Blades for Effortlessly Chopping Vegetables and Fruits for Your Kitchen (12420, Green, 400 ml)"/>
    <s v="Home &amp; Kitchen"/>
    <m/>
    <n v="199"/>
    <n v="495"/>
    <x v="13"/>
    <n v="4.0999999999999996"/>
    <n v="270563"/>
    <n v="8"/>
    <s v="₹200-500"/>
    <s v="High"/>
    <n v="133928685"/>
    <x v="1"/>
  </r>
  <r>
    <s v="B07VNFP3C2"/>
    <s v="Prestige 1.5 Litre Kettle 1500-watts, Red"/>
    <s v="Home &amp; Kitchen"/>
    <m/>
    <n v="749"/>
    <n v="1245"/>
    <x v="42"/>
    <n v="3.9"/>
    <n v="31783"/>
    <n v="8"/>
    <s v="&gt;₹500"/>
    <s v="Medium"/>
    <n v="39569835"/>
    <x v="0"/>
  </r>
  <r>
    <s v="B00LUGTJGO"/>
    <s v="Bajaj RHX-2 800-Watt Room Heater (White)"/>
    <s v="Home &amp; Kitchen"/>
    <m/>
    <n v="1399"/>
    <n v="1549"/>
    <x v="69"/>
    <n v="3.9"/>
    <n v="2602"/>
    <n v="8"/>
    <s v="&gt;₹500"/>
    <s v="Low"/>
    <n v="4030498"/>
    <x v="3"/>
  </r>
  <r>
    <s v="B01MQZ7J8K"/>
    <s v="Prestige Electric Kettle PKOSS - 1500watts, Steel (1.5Ltr), Black"/>
    <s v="Home &amp; Kitchen"/>
    <m/>
    <n v="749"/>
    <n v="1445"/>
    <x v="46"/>
    <n v="3.9"/>
    <n v="63350"/>
    <n v="8"/>
    <s v="&gt;₹500"/>
    <s v="Medium"/>
    <n v="91540750"/>
    <x v="0"/>
  </r>
  <r>
    <s v="B01GFTEV5Y"/>
    <s v="Pigeon by Stovekraft Cruise 1800 watt Induction Cooktop (Black)"/>
    <s v="Home &amp; Kitchen"/>
    <m/>
    <n v="1699"/>
    <n v="3193"/>
    <x v="40"/>
    <n v="3.8"/>
    <n v="54032"/>
    <n v="8"/>
    <s v="&gt;₹500"/>
    <s v="Medium"/>
    <n v="172524176"/>
    <x v="0"/>
  </r>
  <r>
    <s v="B00NW4UWN6"/>
    <s v="Prestige PKGSS 1.7L 1500W Electric Kettle (Stainless Steel)"/>
    <s v="Home &amp; Kitchen"/>
    <m/>
    <n v="1043"/>
    <n v="1345"/>
    <x v="70"/>
    <n v="3.8"/>
    <n v="15592"/>
    <n v="8"/>
    <s v="&gt;₹500"/>
    <s v="Low"/>
    <n v="20971240"/>
    <x v="2"/>
  </r>
  <r>
    <s v="B01NCVJMKX"/>
    <s v="SHOPTOSHOP Electric Lint Remover, Best Lint Shaver for Clothes,Lint Remover for Woolen Clothes ,Lint Remover for Sweaters"/>
    <s v="Home &amp; Kitchen"/>
    <m/>
    <n v="499"/>
    <n v="999"/>
    <x v="9"/>
    <n v="4.0999999999999996"/>
    <n v="4859"/>
    <n v="8"/>
    <s v="&gt;₹500"/>
    <s v="High"/>
    <n v="4854141"/>
    <x v="0"/>
  </r>
  <r>
    <s v="B00O24PUO6"/>
    <s v="Orpat OEH-1260 2000-Watt Fan Heater (Grey)"/>
    <s v="Home &amp; Kitchen"/>
    <m/>
    <n v="1464"/>
    <n v="1650"/>
    <x v="81"/>
    <n v="4.0999999999999996"/>
    <n v="14120"/>
    <n v="8"/>
    <s v="&gt;₹500"/>
    <s v="Low"/>
    <n v="23298000"/>
    <x v="3"/>
  </r>
  <r>
    <s v="B07GXPDLYQ"/>
    <s v="PRO365 Indo Mocktails/Coffee Foamer/Cappuccino/Lemonade/Milk Frother (6 Months Warranty)"/>
    <s v="Home &amp; Kitchen"/>
    <m/>
    <n v="249"/>
    <n v="499"/>
    <x v="9"/>
    <n v="3.3"/>
    <n v="8427"/>
    <n v="8"/>
    <s v="₹200-500"/>
    <s v="High"/>
    <n v="4205073"/>
    <x v="0"/>
  </r>
  <r>
    <s v="B01C8P29N0"/>
    <s v="Bajaj DX-6 1000W Dry Iron with Advance Soleplate and Anti-bacterial German Coating Technology, White"/>
    <s v="Home &amp; Kitchen"/>
    <s v="DryIrons"/>
    <n v="625"/>
    <n v="1400"/>
    <x v="11"/>
    <n v="4.2"/>
    <n v="23316"/>
    <n v="8"/>
    <s v="&gt;₹500"/>
    <s v="High"/>
    <n v="32642400"/>
    <x v="0"/>
  </r>
  <r>
    <s v="B08KDBLMQP"/>
    <s v="Croma 500W Mixer Grinder with 3 Stainless Steel Leak-proof Jars, 3 speed &amp; Pulse function, 2 years warranty (CRAK4184, White &amp; Purple)"/>
    <s v="Home &amp; Kitchen"/>
    <m/>
    <n v="1290"/>
    <n v="2500"/>
    <x v="46"/>
    <n v="4"/>
    <n v="6530"/>
    <n v="8"/>
    <s v="&gt;₹500"/>
    <s v="Medium"/>
    <n v="16325000"/>
    <x v="0"/>
  </r>
  <r>
    <s v="B078JDNZJ8"/>
    <s v="Havells Instanio 3-Litre Instant Geyser (White/Blue)"/>
    <s v="Home &amp; Kitchen"/>
    <m/>
    <n v="3600"/>
    <n v="6190"/>
    <x v="0"/>
    <n v="4.3"/>
    <n v="11924"/>
    <n v="8"/>
    <s v="&gt;₹500"/>
    <s v="Medium"/>
    <n v="73809560"/>
    <x v="0"/>
  </r>
  <r>
    <s v="B01M5F614J"/>
    <s v="Morphy Richards OFR Room Heater, 09 Fin 2000 Watts Oil Filled Room Heater , ISI Approved (OFR 9 Grey)"/>
    <s v="Home &amp; Kitchen"/>
    <m/>
    <n v="6549"/>
    <n v="13999"/>
    <x v="4"/>
    <n v="4"/>
    <n v="2961"/>
    <n v="8"/>
    <s v="&gt;₹500"/>
    <s v="High"/>
    <n v="41451039"/>
    <x v="0"/>
  </r>
  <r>
    <s v="B083GKDRKR"/>
    <s v="Havells Aqua Plus 1.2 litre Double Wall Kettle / 304 Stainless Steel Inner Body / Cool touch outer body / Wider mouth/ 2 Year warranty (Black, 1500 Watt)"/>
    <s v="Home &amp; Kitchen"/>
    <m/>
    <n v="1625"/>
    <n v="2995"/>
    <x v="16"/>
    <n v="4.5"/>
    <n v="23484"/>
    <n v="8"/>
    <s v="&gt;₹500"/>
    <s v="Medium"/>
    <n v="70334580"/>
    <x v="0"/>
  </r>
  <r>
    <s v="B097R2V1W8"/>
    <s v="Bajaj Splendora 3 Litre 3KW IWH Instant Water Heater (Geyser), White"/>
    <s v="Home &amp; Kitchen"/>
    <m/>
    <n v="2599"/>
    <n v="5890"/>
    <x v="29"/>
    <n v="4.0999999999999996"/>
    <n v="21783"/>
    <n v="8"/>
    <s v="&gt;₹500"/>
    <s v="High"/>
    <n v="128301870"/>
    <x v="0"/>
  </r>
  <r>
    <s v="B07YR26BJ3"/>
    <s v="KENT 16052 Elegant Electric Glass Kettle 1.8L 2000 W | Blue LED Illumination | Borosilicate Glass Body | Boil Drying Protection | Used as Boiler | Milk | Tea | Water &amp; Soup | 1 Year Warranty"/>
    <s v="Home &amp; Kitchen"/>
    <m/>
    <n v="1199"/>
    <n v="2000"/>
    <x v="42"/>
    <n v="4"/>
    <n v="14030"/>
    <n v="8"/>
    <s v="&gt;₹500"/>
    <s v="Medium"/>
    <n v="28060000"/>
    <x v="0"/>
  </r>
  <r>
    <s v="B097R45BH8"/>
    <s v="Bajaj New Shakti Neo 15L Vertical Storage Water Heater (Geyser 15 litres) 4 Star BEE Rated Heater For Water Heating with Titanium Armour, Swirl Flow Technology, Glasslined Tank (White), 1 Yr Warranty"/>
    <s v="Home &amp; Kitchen"/>
    <m/>
    <n v="5499"/>
    <n v="13150"/>
    <x v="24"/>
    <n v="4.2"/>
    <n v="6398"/>
    <n v="8"/>
    <s v="&gt;₹500"/>
    <s v="High"/>
    <n v="84133700"/>
    <x v="0"/>
  </r>
  <r>
    <s v="B09X5C9VLK"/>
    <s v="Lifelong LLMG23 Power Pro 500-Watt Mixer Grinder with 3 Jars (Liquidizing, Wet Grinding and Chutney Jar), Stainless Steel blades, 1 Year Warranty (Black)"/>
    <s v="Home &amp; Kitchen"/>
    <m/>
    <n v="1299"/>
    <n v="3500"/>
    <x v="12"/>
    <n v="3.8"/>
    <n v="44050"/>
    <n v="8"/>
    <s v="&gt;₹500"/>
    <s v="High"/>
    <n v="154175000"/>
    <x v="1"/>
  </r>
  <r>
    <s v="B01C8P29T4"/>
    <s v="Bajaj Majesty DX-11 1000W Dry Iron with Advance Soleplate and Anti-bacterial German Coating Technology, White and Blue"/>
    <s v="Home &amp; Kitchen"/>
    <s v="DryIrons"/>
    <n v="599"/>
    <n v="785"/>
    <x v="58"/>
    <n v="4.2"/>
    <n v="24247"/>
    <n v="8"/>
    <s v="&gt;₹500"/>
    <s v="Low"/>
    <n v="19033895"/>
    <x v="2"/>
  </r>
  <r>
    <s v="B00HVXS7WC"/>
    <s v="Bajaj Rex 500W Mixer Grinder with Nutri-Pro Feature, 3 Jars, White"/>
    <s v="Home &amp; Kitchen"/>
    <m/>
    <n v="1999"/>
    <n v="3210"/>
    <x v="15"/>
    <n v="4.2"/>
    <n v="41349"/>
    <n v="8"/>
    <s v="&gt;₹500"/>
    <s v="Medium"/>
    <n v="132730290"/>
    <x v="2"/>
  </r>
  <r>
    <s v="B096YCN3SD"/>
    <s v="Lifelong LLEK15 Electric Kettle 1.5L with Stainless Steel Body, Easy and Fast Boiling of Water for Instant Noodles, Soup, Tea etc. (1 Year Warranty, Silver)"/>
    <s v="Home &amp; Kitchen"/>
    <m/>
    <n v="549"/>
    <n v="1000"/>
    <x v="25"/>
    <n v="3.6"/>
    <n v="1074"/>
    <n v="8"/>
    <s v="&gt;₹500"/>
    <s v="Medium"/>
    <n v="1074000"/>
    <x v="0"/>
  </r>
  <r>
    <s v="B09LQH3SD9"/>
    <s v="Lifelong LLQH922 Regalia 800 W (ISI Certified) Quartz Room Heater with 2 Power settings, Overheating Protection, 2 Rod Heater (1 Year Warranty, White)"/>
    <s v="Home &amp; Kitchen"/>
    <m/>
    <n v="999"/>
    <n v="2000"/>
    <x v="9"/>
    <n v="3.8"/>
    <n v="1163"/>
    <n v="8"/>
    <s v="&gt;₹500"/>
    <s v="High"/>
    <n v="2326000"/>
    <x v="0"/>
  </r>
  <r>
    <s v="B09KNMLH4Y"/>
    <s v="R B Nova Lint/Fabric Shaver for Cloths, Lint Remover for Woolen Sweaters, Blankets, Jackets/Burr Remover Pill Remover from Carpets, Pack of 1"/>
    <s v="Home &amp; Kitchen"/>
    <m/>
    <n v="398"/>
    <n v="1999"/>
    <x v="22"/>
    <n v="4.0999999999999996"/>
    <n v="257"/>
    <n v="8"/>
    <s v="&gt;₹500"/>
    <s v="High"/>
    <n v="513743"/>
    <x v="1"/>
  </r>
  <r>
    <s v="B00ABMASXG"/>
    <s v="Bajaj Immersion Rod Water Heater 1500 Watts, Silver"/>
    <s v="Home &amp; Kitchen"/>
    <m/>
    <n v="539"/>
    <n v="720"/>
    <x v="18"/>
    <n v="4.0999999999999996"/>
    <n v="36017"/>
    <n v="8"/>
    <s v="&gt;₹500"/>
    <s v="Low"/>
    <n v="25932240"/>
    <x v="2"/>
  </r>
  <r>
    <s v="B07QDSN9V6"/>
    <s v="INALSA Electric Kettle 1.5 Litre with Stainless Steel Body - Absa|Auto Shut Off &amp; Boil Dry Protection Safety Features| Cordless Base &amp; Cord Winder|Hot Water Kettle |Water Heater Jug"/>
    <s v="Home &amp; Kitchen"/>
    <m/>
    <n v="699"/>
    <n v="1595"/>
    <x v="29"/>
    <n v="4.0999999999999996"/>
    <n v="8090"/>
    <n v="8"/>
    <s v="&gt;₹500"/>
    <s v="High"/>
    <n v="12903550"/>
    <x v="0"/>
  </r>
  <r>
    <s v="B00YMJ0OI8"/>
    <s v="Prestige PIC 20 1600 Watt Induction Cooktop with Push button (Black)"/>
    <s v="Home &amp; Kitchen"/>
    <m/>
    <n v="2148"/>
    <n v="3645"/>
    <x v="47"/>
    <n v="4.0999999999999996"/>
    <n v="31388"/>
    <n v="8"/>
    <s v="&gt;₹500"/>
    <s v="Medium"/>
    <n v="114409260"/>
    <x v="0"/>
  </r>
  <r>
    <s v="B0B8XNPQPN"/>
    <s v="Pigeon Healthifry Digital Air Fryer, 360¬∞ High Speed Air Circulation Technology 1200 W with Non-Stick 4.2 L Basket - Green"/>
    <s v="Home &amp; Kitchen"/>
    <m/>
    <n v="3599"/>
    <n v="7950"/>
    <x v="11"/>
    <n v="4.2"/>
    <n v="136"/>
    <n v="8"/>
    <s v="&gt;₹500"/>
    <s v="High"/>
    <n v="1081200"/>
    <x v="0"/>
  </r>
  <r>
    <s v="B0814P4L98"/>
    <s v="PrettyKrafts Laundry Basket for clothes with Lid &amp; Handles, Toys Organiser, 75 Ltr Black &amp; Grey"/>
    <s v="Home &amp; Kitchen"/>
    <m/>
    <n v="351"/>
    <n v="999"/>
    <x v="7"/>
    <n v="4"/>
    <n v="5380"/>
    <n v="8"/>
    <s v="&gt;₹500"/>
    <s v="High"/>
    <n v="5374620"/>
    <x v="1"/>
  </r>
  <r>
    <s v="B008QTK47Q"/>
    <s v="Philips GC1905 1440-Watt Steam Iron with Spray (Blue)"/>
    <s v="Home &amp; Kitchen"/>
    <s v="SteamIrons"/>
    <n v="1614"/>
    <n v="1745"/>
    <x v="53"/>
    <n v="4.3"/>
    <n v="37974"/>
    <n v="8"/>
    <s v="&gt;₹500"/>
    <s v="Low"/>
    <n v="66264630"/>
    <x v="3"/>
  </r>
  <r>
    <s v="B088ZTJT2R"/>
    <s v="Havells Immersion HB15 1500 Watt (White Blue)"/>
    <s v="Home &amp; Kitchen"/>
    <m/>
    <n v="719"/>
    <n v="1295"/>
    <x v="32"/>
    <n v="4.2"/>
    <n v="17218"/>
    <n v="8"/>
    <s v="&gt;₹500"/>
    <s v="Medium"/>
    <n v="22297310"/>
    <x v="0"/>
  </r>
  <r>
    <s v="B0BK1K598K"/>
    <s v="AGARO LR2007 Lint Remover, Rechargeable, for Woolen Sweaters, Blankets, Jackets, Burr Remover, Pill Remover From Carpets, Curtains"/>
    <s v="Home &amp; Kitchen"/>
    <m/>
    <n v="678"/>
    <n v="1499"/>
    <x v="11"/>
    <n v="4.2"/>
    <n v="900"/>
    <n v="8"/>
    <s v="&gt;₹500"/>
    <s v="High"/>
    <n v="1349100"/>
    <x v="0"/>
  </r>
  <r>
    <s v="B09Y5FZK9N"/>
    <s v="Pigeon 1.5 litre Hot Kettle and Stainless Steel Water Bottle Combo used for boiling Water, Making Tea and Coffee, Instant Noodles, Soup, 1500 Watt with Auto Shut- off Feature - (Silver)"/>
    <s v="Home &amp; Kitchen"/>
    <m/>
    <n v="809"/>
    <n v="1545"/>
    <x v="46"/>
    <n v="3.7"/>
    <n v="976"/>
    <n v="8"/>
    <s v="&gt;₹500"/>
    <s v="Medium"/>
    <n v="1507920"/>
    <x v="0"/>
  </r>
  <r>
    <s v="B09J2SCVQT"/>
    <s v="NutriPro Juicer Mixer Grinder - Smoothie Maker - 500 Watts (3 Jars 2 Blades)"/>
    <s v="Home &amp; Kitchen"/>
    <m/>
    <n v="1969"/>
    <n v="5000"/>
    <x v="5"/>
    <n v="4.0999999999999996"/>
    <n v="4927"/>
    <n v="8"/>
    <s v="&gt;₹500"/>
    <s v="High"/>
    <n v="24635000"/>
    <x v="1"/>
  </r>
  <r>
    <s v="B00TDD0YM4"/>
    <s v="Philips GC026/30 Fabric Shaver, Lint Remover for Woolen Sweaters, Blankets, Jackets/Burr Remover Pill Remover from Carpets, Curtains (White)"/>
    <s v="Home &amp; Kitchen"/>
    <m/>
    <n v="1490"/>
    <n v="1695"/>
    <x v="88"/>
    <n v="4.4000000000000004"/>
    <n v="3543"/>
    <n v="8"/>
    <s v="&gt;₹500"/>
    <s v="Low"/>
    <n v="6005385"/>
    <x v="3"/>
  </r>
  <r>
    <s v="B078KRFWQB"/>
    <s v="Havells Cista Room Heater, White, 2000 Watts"/>
    <s v="Home &amp; Kitchen"/>
    <m/>
    <n v="2499"/>
    <n v="3945"/>
    <x v="79"/>
    <n v="3.8"/>
    <n v="2732"/>
    <n v="8"/>
    <s v="&gt;₹500"/>
    <s v="Medium"/>
    <n v="10777740"/>
    <x v="2"/>
  </r>
  <r>
    <s v="B07SRM58TP"/>
    <s v="AGARO Regal 800 Watts Handheld Vacuum Cleaner, Lightweight &amp; Durable Body, Small/Mini Size ( Black)"/>
    <s v="Home &amp; Kitchen"/>
    <s v="HandheldVacuums"/>
    <n v="1665"/>
    <n v="2099"/>
    <x v="71"/>
    <n v="4"/>
    <n v="14368"/>
    <n v="8"/>
    <s v="&gt;₹500"/>
    <s v="Low"/>
    <n v="30158432"/>
    <x v="2"/>
  </r>
  <r>
    <s v="B00EDJJ7FS"/>
    <s v="Philips Viva Collection HD4928/01 2100-Watt Induction Cooktop with Feather Touch Sensor and Crystal Glass Plate (Black)"/>
    <s v="Home &amp; Kitchen"/>
    <m/>
    <n v="3229"/>
    <n v="5295"/>
    <x v="67"/>
    <n v="4.2"/>
    <n v="39724"/>
    <n v="8"/>
    <s v="&gt;₹500"/>
    <s v="Medium"/>
    <n v="210338580"/>
    <x v="2"/>
  </r>
  <r>
    <s v="B0832W3B7Q"/>
    <s v="Pigeon By Stovekraft ABS Plastic Acer Plus Induction Cooktop 1800 Watts With Feather Touch Control - Black"/>
    <s v="Home &amp; Kitchen"/>
    <m/>
    <n v="1799"/>
    <n v="3595"/>
    <x v="9"/>
    <n v="3.8"/>
    <n v="9791"/>
    <n v="8"/>
    <s v="&gt;₹500"/>
    <s v="High"/>
    <n v="35198645"/>
    <x v="0"/>
  </r>
  <r>
    <s v="B07WNK1FFN"/>
    <s v="AGARO Esteem Multi Kettle 1.2 Litre, 600W with 3 Heating Modes &amp; Rapid Boil Technology"/>
    <s v="Home &amp; Kitchen"/>
    <m/>
    <n v="1260"/>
    <n v="1699"/>
    <x v="62"/>
    <n v="4.2"/>
    <n v="2891"/>
    <n v="8"/>
    <s v="&gt;₹500"/>
    <s v="Low"/>
    <n v="4911809"/>
    <x v="2"/>
  </r>
  <r>
    <s v="B009P2LK08"/>
    <s v="Bajaj Minor 1000 Watts Radiant Room Heater (Steel, ISI Approved)"/>
    <s v="Home &amp; Kitchen"/>
    <m/>
    <n v="749"/>
    <n v="1129"/>
    <x v="73"/>
    <n v="4"/>
    <n v="2446"/>
    <n v="8"/>
    <s v="&gt;₹500"/>
    <s v="Medium"/>
    <n v="2761534"/>
    <x v="2"/>
  </r>
  <r>
    <s v="B07DGD4Z4C"/>
    <s v="Butterfly Jet Elite Mixer Grinder, 750W, 4 Jars (Grey)"/>
    <s v="Home &amp; Kitchen"/>
    <m/>
    <n v="3499"/>
    <n v="5795"/>
    <x v="42"/>
    <n v="3.9"/>
    <n v="25340"/>
    <n v="8"/>
    <s v="&gt;₹500"/>
    <s v="Medium"/>
    <n v="146845300"/>
    <x v="0"/>
  </r>
  <r>
    <s v="B07GMFY9QM"/>
    <s v="SOFLIN Egg Boiler Electric Automatic Off 7 Egg Poacher for Steaming, Cooking, Boiling and Frying (400 Watts, Blue)"/>
    <s v="Home &amp; Kitchen"/>
    <m/>
    <n v="379"/>
    <n v="999"/>
    <x v="26"/>
    <n v="4.3"/>
    <n v="3096"/>
    <n v="8"/>
    <s v="&gt;₹500"/>
    <s v="High"/>
    <n v="3092904"/>
    <x v="1"/>
  </r>
  <r>
    <s v="B0BGPN4GGH"/>
    <s v="Lifelong LLQH925 Dyno Quartz Heater 2 Power settings Tip Over Cut-off Switch 800 Watt Silent operation Power Indicator 2 Rod Room Heater (1 Year Warranty, Grey)"/>
    <s v="Home &amp; Kitchen"/>
    <m/>
    <n v="1099"/>
    <n v="2400"/>
    <x v="27"/>
    <n v="3.8"/>
    <n v="4"/>
    <n v="3"/>
    <s v="&gt;₹500"/>
    <s v="High"/>
    <n v="9600"/>
    <x v="0"/>
  </r>
  <r>
    <s v="B0B2DZ5S6R"/>
    <s v="Amazon Basics 1500 W Electric Kettle (Stainless Steel Body, 1.5 L)"/>
    <s v="Home &amp; Kitchen"/>
    <m/>
    <n v="749"/>
    <n v="1299"/>
    <x v="0"/>
    <n v="4"/>
    <n v="119"/>
    <n v="8"/>
    <s v="&gt;₹500"/>
    <s v="Medium"/>
    <n v="154581"/>
    <x v="0"/>
  </r>
  <r>
    <s v="B07S851WX5"/>
    <s v="Prestige Sandwich Maker PGMFD 01, Black"/>
    <s v="Home &amp; Kitchen"/>
    <m/>
    <n v="1299"/>
    <n v="1299"/>
    <x v="21"/>
    <n v="4.2"/>
    <n v="40106"/>
    <n v="8"/>
    <s v="&gt;₹500"/>
    <s v="Low"/>
    <n v="52097694"/>
    <x v="3"/>
  </r>
  <r>
    <s v="B01MY839VW"/>
    <s v="Orient Electric Fabrijoy DIFJ10BP 1000-Watt Dry Iron, Non-Stick (White and Blue)"/>
    <s v="Home &amp; Kitchen"/>
    <s v="DryIrons"/>
    <n v="549"/>
    <n v="1090"/>
    <x v="9"/>
    <n v="4.2"/>
    <n v="13029"/>
    <n v="8"/>
    <s v="&gt;₹500"/>
    <s v="High"/>
    <n v="14201610"/>
    <x v="0"/>
  </r>
  <r>
    <s v="B09LV1CMGH"/>
    <s v="Lifelong LLFH921 Regalia 2000 W Fan Heater, 3 Air Settings, Room Heater with Overheating Protection, 1 Year Warranty ( White, (ISI Certified, Ideal for small to medium room/area)"/>
    <s v="Home &amp; Kitchen"/>
    <m/>
    <n v="899"/>
    <n v="2000"/>
    <x v="11"/>
    <n v="3.6"/>
    <n v="291"/>
    <n v="8"/>
    <s v="&gt;₹500"/>
    <s v="High"/>
    <n v="582000"/>
    <x v="0"/>
  </r>
  <r>
    <s v="B01EY310UM"/>
    <s v="Philips GC181 Heavy Weight 1000-Watt Dry Iron, Pack of 1"/>
    <s v="Home &amp; Kitchen"/>
    <s v="DryIrons"/>
    <n v="1321"/>
    <n v="1545"/>
    <x v="77"/>
    <n v="4.3"/>
    <n v="15453"/>
    <n v="8"/>
    <s v="&gt;₹500"/>
    <s v="Low"/>
    <n v="23874885"/>
    <x v="3"/>
  </r>
  <r>
    <s v="B09NL7LBWT"/>
    <s v="Bulfyss USB Rechargeable Lint Remover Fabric Shaver Pet Hair Remover, Effectively and Quickly Remove Fuzz for Clothes, Sweater, Couch, Sofa, Blanket, Curtain, Wool, Cashmere (Grey, 1 Year Warranty)"/>
    <s v="Home &amp; Kitchen"/>
    <m/>
    <n v="1099"/>
    <n v="1999"/>
    <x v="25"/>
    <n v="4"/>
    <n v="604"/>
    <n v="8"/>
    <s v="&gt;₹500"/>
    <s v="Medium"/>
    <n v="1207396"/>
    <x v="0"/>
  </r>
  <r>
    <s v="B008YW8M0G"/>
    <s v="Bajaj DX-7 1000W Dry Iron with Advance Soleplate and Anti-bacterial German Coating Technology, White"/>
    <s v="Home &amp; Kitchen"/>
    <s v="DryIrons"/>
    <n v="775"/>
    <n v="875"/>
    <x v="81"/>
    <n v="4.2"/>
    <n v="46647"/>
    <n v="8"/>
    <s v="&gt;₹500"/>
    <s v="Low"/>
    <n v="40816125"/>
    <x v="3"/>
  </r>
  <r>
    <s v="B097R3XH9R"/>
    <s v="Bajaj New Shakti Neo 25L Vertical Storage Water Heater (Geyser 25 Litres) 4 Star BEE Rated Heater For Water Heating with Titanium Armour, Swirl Flow Technology, Glasslined Tank(White), 1 Yr Warranty"/>
    <s v="Home &amp; Kitchen"/>
    <m/>
    <n v="6299"/>
    <n v="15270"/>
    <x v="48"/>
    <n v="4.0999999999999996"/>
    <n v="3233"/>
    <n v="8"/>
    <s v="&gt;₹500"/>
    <s v="High"/>
    <n v="49367910"/>
    <x v="0"/>
  </r>
  <r>
    <s v="B08TM71L54"/>
    <s v="PHILIPS Handheld Garment Steamer STH3000/20 - Compact &amp; Foldable, Convenient Vertical Steaming, 1000 Watt Quick Heat Up, up to 20g/min, Kills 99.9%* Bacteria (Reno Blue), Small"/>
    <s v="Home &amp; Kitchen"/>
    <s v="SteamIrons"/>
    <n v="3190"/>
    <n v="4195"/>
    <x v="58"/>
    <n v="4"/>
    <n v="1282"/>
    <n v="8"/>
    <s v="&gt;₹500"/>
    <s v="Low"/>
    <n v="5377990"/>
    <x v="2"/>
  </r>
  <r>
    <s v="B0BPBXNQQT"/>
    <s v="Room Heater Warmer Wall-Outlet 400 Watts Electric Handy Room Heater (Room Heaters Home for Bedroom, Reading Books, Work, bathrooms, Rooms, Offices, Home Offices,2022"/>
    <s v="Home &amp; Kitchen"/>
    <m/>
    <n v="799"/>
    <n v="1989"/>
    <x v="13"/>
    <n v="4.3"/>
    <n v="70"/>
    <n v="8"/>
    <s v="&gt;₹500"/>
    <s v="High"/>
    <n v="139230"/>
    <x v="1"/>
  </r>
  <r>
    <s v="B00W56GLOQ"/>
    <s v="Wonderchef Nutri-blend Mixer, Grinder &amp; Blender | Powerful 400W 22000 RPM motor | Stainless steel Blades | 2 unbreakable jars | 2 Years warranty | Online recipe book by Chef Sanjeev Kapoor | Black"/>
    <s v="Home &amp; Kitchen"/>
    <m/>
    <n v="2699"/>
    <n v="5000"/>
    <x v="16"/>
    <n v="4"/>
    <n v="26164"/>
    <n v="8"/>
    <s v="&gt;₹500"/>
    <s v="Medium"/>
    <n v="130820000"/>
    <x v="0"/>
  </r>
  <r>
    <s v="B0883KDSXC"/>
    <s v="USHA Armor AR1100WB 1100 W Dry Iron with Black Weilburger Soleplate (Purple)"/>
    <s v="Home &amp; Kitchen"/>
    <s v="DryIrons"/>
    <n v="599"/>
    <n v="990"/>
    <x v="67"/>
    <n v="3.9"/>
    <n v="16166"/>
    <n v="8"/>
    <s v="&gt;₹500"/>
    <s v="Medium"/>
    <n v="16004340"/>
    <x v="2"/>
  </r>
  <r>
    <s v="B078V8R9BS"/>
    <s v="Butterfly EKN 1.5-Litre Electric Kettle (Silver with Black)"/>
    <s v="Home &amp; Kitchen"/>
    <m/>
    <n v="749"/>
    <n v="1111"/>
    <x v="10"/>
    <n v="4.2"/>
    <n v="35693"/>
    <n v="8"/>
    <s v="&gt;₹500"/>
    <s v="Medium"/>
    <n v="39654923"/>
    <x v="2"/>
  </r>
  <r>
    <s v="B08GSQXLJ2"/>
    <s v="Crompton Arno Neo 15-L 5 Star Rated Storage Water Heater (Geyser) with Advanced 3 Level Safety (Grey)"/>
    <s v="Home &amp; Kitchen"/>
    <m/>
    <n v="6199"/>
    <n v="10400"/>
    <x v="42"/>
    <n v="4.0999999999999996"/>
    <n v="14391"/>
    <n v="8"/>
    <s v="&gt;₹500"/>
    <s v="Medium"/>
    <n v="149666400"/>
    <x v="0"/>
  </r>
  <r>
    <s v="B01M5B0TPW"/>
    <s v="Borosil Chef Delite BCH20DBB21 300-Watt Chopper (Black)"/>
    <s v="Home &amp; Kitchen"/>
    <m/>
    <n v="1819"/>
    <n v="2490"/>
    <x v="57"/>
    <n v="4.4000000000000004"/>
    <n v="7946"/>
    <n v="8"/>
    <s v="&gt;₹500"/>
    <s v="Low"/>
    <n v="19785540"/>
    <x v="2"/>
  </r>
  <r>
    <s v="B082KVTRW8"/>
    <s v="KENT 16055 Amaze Cool Touch Electric Kettle 1.8 L 1500 W | Plastic Outer &amp; Stainless Steel Inside body | Auto shut off Over heating protection | Multipurpose hot water Kettle | 1 Year Warranty"/>
    <s v="Home &amp; Kitchen"/>
    <m/>
    <n v="1199"/>
    <n v="1900"/>
    <x v="79"/>
    <n v="4"/>
    <n v="1765"/>
    <n v="8"/>
    <s v="&gt;₹500"/>
    <s v="Medium"/>
    <n v="3353500"/>
    <x v="2"/>
  </r>
  <r>
    <s v="B08CFJBZRK"/>
    <s v="Prestige IRIS Plus 750 watt mixer grinder"/>
    <s v="Home &amp; Kitchen"/>
    <m/>
    <n v="3249"/>
    <n v="6295"/>
    <x v="46"/>
    <n v="3.8"/>
    <n v="14062"/>
    <n v="8"/>
    <s v="&gt;₹500"/>
    <s v="Medium"/>
    <n v="88520290"/>
    <x v="0"/>
  </r>
  <r>
    <s v="B07H3WDC4X"/>
    <s v="Simxen Egg Boiler Electric Automatic Off 7 Egg Poacher for Steaming, Cooking Also Boiling and Frying 400 W (Blue, Pink)"/>
    <s v="Home &amp; Kitchen"/>
    <m/>
    <n v="349"/>
    <n v="999"/>
    <x v="7"/>
    <n v="4"/>
    <n v="15646"/>
    <n v="8"/>
    <s v="&gt;₹500"/>
    <s v="High"/>
    <n v="15630354"/>
    <x v="1"/>
  </r>
  <r>
    <s v="B09ZTZ9N3Q"/>
    <s v="Amazon Basics 2000/1000 Watt Room Heater with Adjustable Thermostat (ISI certified, White color, Ideal for small to medium room/area)"/>
    <s v="Home &amp; Kitchen"/>
    <m/>
    <n v="1049"/>
    <n v="1699"/>
    <x v="15"/>
    <n v="3.1"/>
    <n v="111"/>
    <n v="8"/>
    <s v="&gt;₹500"/>
    <s v="Medium"/>
    <n v="188589"/>
    <x v="2"/>
  </r>
  <r>
    <s v="B083P71WKK"/>
    <s v="HealthSense Weight Machine for Kitchen, Kitchen Food Weighing Scale for Health, Fitness, Home Baking &amp; Cooking with Hanging Design, Touch Button, Tare Function &amp; 1 Year Warranty ‚Äì Chef-Mate KS 40"/>
    <s v="Home &amp; Kitchen"/>
    <m/>
    <n v="799"/>
    <n v="1500"/>
    <x v="40"/>
    <n v="4.3"/>
    <n v="9695"/>
    <n v="8"/>
    <s v="&gt;₹500"/>
    <s v="Medium"/>
    <n v="14542500"/>
    <x v="0"/>
  </r>
  <r>
    <s v="B097R4D42G"/>
    <s v="Bajaj New Shakti Neo 10L Vertical Storage Water Heater (Geyser 10 Litres) 4 Star BEE Rated Heater For Water Heating with Titanium Armour, Swirl Flow Technology, Glasslined Tank(White), 1 Yr Warranty"/>
    <s v="Home &amp; Kitchen"/>
    <m/>
    <n v="4999"/>
    <n v="9650"/>
    <x v="46"/>
    <n v="4.2"/>
    <n v="1772"/>
    <n v="8"/>
    <s v="&gt;₹500"/>
    <s v="Medium"/>
    <n v="17099800"/>
    <x v="0"/>
  </r>
  <r>
    <s v="B07MKMFKPG"/>
    <s v="Bosch Pro 1000W Mixer Grinder MGM8842MIN - Black"/>
    <s v="Home &amp; Kitchen"/>
    <m/>
    <n v="6999"/>
    <n v="10590"/>
    <x v="73"/>
    <n v="4.4000000000000004"/>
    <n v="11499"/>
    <n v="8"/>
    <s v="&gt;₹500"/>
    <s v="Medium"/>
    <n v="121774410"/>
    <x v="2"/>
  </r>
  <r>
    <s v="B0949FPSFY"/>
    <s v="Bulfyss Stainless Steel Digital Kitchen Weighing Scale &amp; Food Weight Machine for Diet, Nutrition, Health, Fitness, Baking &amp; Cooking (5Kgs, Stainless Steel, 2 Years Warranty)"/>
    <s v="Home &amp; Kitchen"/>
    <m/>
    <n v="799"/>
    <n v="1999"/>
    <x v="13"/>
    <n v="4.0999999999999996"/>
    <n v="2162"/>
    <n v="8"/>
    <s v="&gt;₹500"/>
    <s v="High"/>
    <n v="4321838"/>
    <x v="1"/>
  </r>
  <r>
    <s v="B08F47T4X5"/>
    <s v="VR 18 Pcs - 3 Different Size Plastic Food Snack Bag Pouch Clip Sealer Large, Medium, Small Plastic Snack Seal Sealing Bag Clips Vacuum Sealer (Set of 18, Multi-Color) (Multicolor)"/>
    <s v="Home &amp; Kitchen"/>
    <m/>
    <n v="89"/>
    <n v="89"/>
    <x v="21"/>
    <n v="4.2"/>
    <n v="19621"/>
    <n v="8"/>
    <s v="&lt;₹200"/>
    <s v="Low"/>
    <n v="1746269"/>
    <x v="3"/>
  </r>
  <r>
    <s v="B01M0505SJ"/>
    <s v="Orient Electric Apex-FX 1200mm Ultra High Speed 400 RPM Ceiling Fan (Brown)"/>
    <s v="Home &amp; Kitchen"/>
    <m/>
    <n v="1400"/>
    <n v="2485"/>
    <x v="32"/>
    <n v="4.0999999999999996"/>
    <n v="19998"/>
    <n v="8"/>
    <s v="&gt;₹500"/>
    <s v="Medium"/>
    <n v="49695030"/>
    <x v="0"/>
  </r>
  <r>
    <s v="B08D6RCM3Q"/>
    <s v="PrettyKrafts Folding Laundry Basket for Clothes with Lid &amp; Handle, Toys Organiser, 75 Litre, (Pack of 1), Mushroom Print"/>
    <s v="Home &amp; Kitchen"/>
    <m/>
    <n v="355"/>
    <n v="899"/>
    <x v="5"/>
    <n v="4.0999999999999996"/>
    <n v="1051"/>
    <n v="8"/>
    <s v="&gt;₹500"/>
    <s v="High"/>
    <n v="944849"/>
    <x v="1"/>
  </r>
  <r>
    <s v="B009P2LITG"/>
    <s v="Bajaj Majesty RX11 2000 Watts Heat Convector Room Heater (White, ISI Approved)"/>
    <s v="Home &amp; Kitchen"/>
    <m/>
    <n v="2169"/>
    <n v="3279"/>
    <x v="73"/>
    <n v="4.0999999999999996"/>
    <n v="1716"/>
    <n v="8"/>
    <s v="&gt;₹500"/>
    <s v="Medium"/>
    <n v="5626764"/>
    <x v="2"/>
  </r>
  <r>
    <s v="B00V9NHDI4"/>
    <s v="Eureka Forbes Trendy Zip 1000 Watts powerful suction vacuum cleaner with resuable dust bag &amp; 5 accessories,1 year warrantycompact,light weight &amp; easy to use (Black)"/>
    <s v="Home &amp; Kitchen"/>
    <s v="CanisterVacuums"/>
    <n v="2799"/>
    <n v="3799"/>
    <x v="62"/>
    <n v="3.9"/>
    <n v="32931"/>
    <n v="8"/>
    <s v="&gt;₹500"/>
    <s v="Low"/>
    <n v="125104869"/>
    <x v="2"/>
  </r>
  <r>
    <s v="B07WGPBXY9"/>
    <s v="Pigeon by Stovekraft Quartz Electric Kettle (14299) 1.7 Litre with Stainless Steel Body, used for boiling Water, making tea and coffee, instant noodles, soup etc. 1500 Watt (Silver)"/>
    <s v="Home &amp; Kitchen"/>
    <m/>
    <n v="899"/>
    <n v="1249"/>
    <x v="65"/>
    <n v="3.9"/>
    <n v="17424"/>
    <n v="8"/>
    <s v="&gt;₹500"/>
    <s v="Low"/>
    <n v="21762576"/>
    <x v="2"/>
  </r>
  <r>
    <s v="B00KRCBA6E"/>
    <s v="Maharaja Whiteline Lava Neo 1200-Watts Halogen Heater (White and Red)"/>
    <s v="Home &amp; Kitchen"/>
    <m/>
    <n v="2499"/>
    <n v="5000"/>
    <x v="9"/>
    <n v="3.8"/>
    <n v="1889"/>
    <n v="8"/>
    <s v="&gt;₹500"/>
    <s v="High"/>
    <n v="9445000"/>
    <x v="0"/>
  </r>
  <r>
    <s v="B0B3X2BY3M"/>
    <s v="Crompton Gracee 5-L Instant Water Heater (Geyser)"/>
    <s v="Home &amp; Kitchen"/>
    <m/>
    <n v="3599"/>
    <n v="7299"/>
    <x v="19"/>
    <n v="4"/>
    <n v="10324"/>
    <n v="8"/>
    <s v="&gt;₹500"/>
    <s v="High"/>
    <n v="75354876"/>
    <x v="0"/>
  </r>
  <r>
    <s v="B00F159RIK"/>
    <s v="Bajaj DX-2 600W Dry Iron with Advance Soleplate and Anti-bacterial German Coating Technology, Black"/>
    <s v="Home &amp; Kitchen"/>
    <s v="DryIrons"/>
    <n v="499"/>
    <n v="625"/>
    <x v="41"/>
    <n v="4.2"/>
    <n v="5355"/>
    <n v="8"/>
    <s v="&gt;₹500"/>
    <s v="Low"/>
    <n v="3346875"/>
    <x v="2"/>
  </r>
  <r>
    <s v="B08MV82R99"/>
    <s v="Bajaj Waterproof 1500 Watts Immersion Rod Heater"/>
    <s v="Home &amp; Kitchen"/>
    <m/>
    <n v="653"/>
    <n v="1020"/>
    <x v="61"/>
    <n v="4.0999999999999996"/>
    <n v="3366"/>
    <n v="8"/>
    <s v="&gt;₹500"/>
    <s v="Medium"/>
    <n v="3433320"/>
    <x v="2"/>
  </r>
  <r>
    <s v="B09VKWGZD7"/>
    <s v="AGARO Supreme High Pressure Washer, 1800 Watts, 120 Bars, 6.5L/Min Flow Rate, 8 Meters Outlet Hose, Portable, for Car,Bike and Home Cleaning Purpose, Black and Orange"/>
    <s v="Home &amp; Kitchen"/>
    <m/>
    <n v="4789"/>
    <n v="8990"/>
    <x v="40"/>
    <n v="4.3"/>
    <n v="1017"/>
    <n v="8"/>
    <s v="&gt;₹500"/>
    <s v="Medium"/>
    <n v="9142830"/>
    <x v="0"/>
  </r>
  <r>
    <s v="B009P2LK80"/>
    <s v="Bajaj Deluxe 2000 Watts Halogen Room Heater (Steel, ISI Approved), Multicolor"/>
    <s v="Home &amp; Kitchen"/>
    <m/>
    <n v="1409"/>
    <n v="1639"/>
    <x v="77"/>
    <n v="3.7"/>
    <n v="787"/>
    <n v="8"/>
    <s v="&gt;₹500"/>
    <s v="Low"/>
    <n v="1289893"/>
    <x v="3"/>
  </r>
  <r>
    <s v="B00A7PLVU6"/>
    <s v="Orpat HHB-100E WOB 250-Watt Hand Blender (White)"/>
    <s v="Home &amp; Kitchen"/>
    <m/>
    <n v="753"/>
    <n v="899"/>
    <x v="75"/>
    <n v="4.2"/>
    <n v="18462"/>
    <n v="8"/>
    <s v="&gt;₹500"/>
    <s v="Low"/>
    <n v="16597338"/>
    <x v="3"/>
  </r>
  <r>
    <s v="B0B25DJ352"/>
    <s v="GILTON Egg Boiler Electric Automatic Off 7 Egg Poacher for Steaming, Cooking Also Boiling and Frying, Multi Color"/>
    <s v="Home &amp; Kitchen"/>
    <m/>
    <n v="353"/>
    <n v="1199"/>
    <x v="44"/>
    <n v="4.3"/>
    <n v="629"/>
    <n v="8"/>
    <s v="&gt;₹500"/>
    <s v="High"/>
    <n v="754171"/>
    <x v="1"/>
  </r>
  <r>
    <s v="B013B2WGT6"/>
    <s v="HealthSense Chef-Mate KS 33 Digital Kitchen Weighing Scale &amp; Food Weight Machine for Health, Fitness, Home Baking &amp; Cooking with Free Bowl, 1 Year Warranty &amp; Batteries Included"/>
    <s v="Home &amp; Kitchen"/>
    <m/>
    <n v="1099"/>
    <n v="1899"/>
    <x v="0"/>
    <n v="4.3"/>
    <n v="15276"/>
    <n v="8"/>
    <s v="&gt;₹500"/>
    <s v="Medium"/>
    <n v="29009124"/>
    <x v="0"/>
  </r>
  <r>
    <s v="B097RJ867P"/>
    <s v="PHILIPS Digital Air Fryer HD9252/90 with Touch Panel, uses up to 90% less fat, 7 Pre-set Menu, 1400W, 4.1 Liter, with Rapid Air Technology (Black), Large"/>
    <s v="Home &amp; Kitchen"/>
    <m/>
    <n v="8799"/>
    <n v="11595"/>
    <x v="58"/>
    <n v="4.4000000000000004"/>
    <n v="2981"/>
    <n v="8"/>
    <s v="&gt;₹500"/>
    <s v="Low"/>
    <n v="34564695"/>
    <x v="2"/>
  </r>
  <r>
    <s v="B091V8HK8Z"/>
    <s v="Milton Go Electro 2.0 Stainless Steel Electric Kettle, 1 Piece, 2 Litres, Silver | Power Indicator | 1500 Watts | Auto Cut-off | Detachable 360 Degree Connector | Boiler for Water"/>
    <s v="Home &amp; Kitchen"/>
    <m/>
    <n v="1345"/>
    <n v="1750"/>
    <x v="8"/>
    <n v="3.8"/>
    <n v="2466"/>
    <n v="8"/>
    <s v="&gt;₹500"/>
    <s v="Low"/>
    <n v="4315500"/>
    <x v="2"/>
  </r>
  <r>
    <s v="B071VNHMX2"/>
    <s v="Philips Daily Collection HD2582/00 830-Watt 2-Slice Pop-up Toaster (White)"/>
    <s v="Home &amp; Kitchen"/>
    <m/>
    <n v="2095"/>
    <n v="2095"/>
    <x v="21"/>
    <n v="4.5"/>
    <n v="7949"/>
    <n v="8"/>
    <s v="&gt;₹500"/>
    <s v="Low"/>
    <n v="16653155"/>
    <x v="3"/>
  </r>
  <r>
    <s v="B08MVSGXMY"/>
    <s v="Crompton Insta Comfy 800 Watt Room Heater with 2 Heat Settings(Grey Blue)"/>
    <s v="Home &amp; Kitchen"/>
    <m/>
    <n v="1498"/>
    <n v="2300"/>
    <x v="51"/>
    <n v="3.8"/>
    <n v="95"/>
    <n v="8"/>
    <s v="&gt;₹500"/>
    <s v="Medium"/>
    <n v="218500"/>
    <x v="2"/>
  </r>
  <r>
    <s v="B00H0B29DI"/>
    <s v="USHA Heat Convector 812 T 2000-Watt with Instant Heating Feature (Black)"/>
    <s v="Home &amp; Kitchen"/>
    <m/>
    <n v="2199"/>
    <n v="2990"/>
    <x v="62"/>
    <n v="3.8"/>
    <n v="1558"/>
    <n v="8"/>
    <s v="&gt;₹500"/>
    <s v="Low"/>
    <n v="4658420"/>
    <x v="2"/>
  </r>
  <r>
    <s v="B01GZSQJPA"/>
    <s v="Philips HL7756/00 Mixer Grinder, 750W, 3 Jars (Black)"/>
    <s v="Home &amp; Kitchen"/>
    <m/>
    <n v="3699"/>
    <n v="4295"/>
    <x v="77"/>
    <n v="4.0999999999999996"/>
    <n v="26543"/>
    <n v="8"/>
    <s v="&gt;₹500"/>
    <s v="Low"/>
    <n v="114002185"/>
    <x v="3"/>
  </r>
  <r>
    <s v="B08VGFX2B6"/>
    <s v="Kuber Industries Waterproof Round Non Wovan Laundry Bag/Hamper|Metalic Printed With Handles|Foldable Bin &amp; 45 Liter Capicity|Size 37 x 37 x 49, Pack of 1 (Beige &amp; Brown)-KUBMART11450"/>
    <s v="Home &amp; Kitchen"/>
    <m/>
    <n v="177"/>
    <n v="199"/>
    <x v="81"/>
    <n v="4.0999999999999996"/>
    <n v="3688"/>
    <n v="8"/>
    <s v="&lt;₹200"/>
    <s v="Low"/>
    <n v="733912"/>
    <x v="3"/>
  </r>
  <r>
    <s v="B09GYBZPHF"/>
    <s v="Lifelong LLMG93 500 Watt Duos Mixer Grinder, 2 Stainless Steel Jar (Liquidizing and Chutney Jar)| ABS Body, Stainless Steel Blades, 3 Speed Options with Whip (1 Year Warranty, Black)"/>
    <s v="Home &amp; Kitchen"/>
    <m/>
    <n v="1149"/>
    <n v="2499"/>
    <x v="27"/>
    <n v="3.8"/>
    <n v="4383"/>
    <n v="8"/>
    <s v="&gt;₹500"/>
    <s v="High"/>
    <n v="10953117"/>
    <x v="0"/>
  </r>
  <r>
    <s v="B0B4KPCBSH"/>
    <s v="IKEA Frother for Milk"/>
    <s v="Home &amp; Kitchen"/>
    <m/>
    <n v="244"/>
    <n v="499"/>
    <x v="19"/>
    <n v="3.3"/>
    <n v="478"/>
    <n v="8"/>
    <s v="₹200-500"/>
    <s v="High"/>
    <n v="238522"/>
    <x v="0"/>
  </r>
  <r>
    <s v="B09CGLY5CX"/>
    <s v="Crompton Insta Comfort Heater 2000 Watts Heat Convector with Adjustable Thermostats, Hybrid Cyan, Standard (‚ÄéACGRH- INSTACOMFORT)"/>
    <s v="Home &amp; Kitchen"/>
    <m/>
    <n v="1959"/>
    <n v="2400"/>
    <x v="54"/>
    <n v="4"/>
    <n v="237"/>
    <n v="8"/>
    <s v="&gt;₹500"/>
    <s v="Low"/>
    <n v="568800"/>
    <x v="3"/>
  </r>
  <r>
    <s v="B09JN37WBX"/>
    <s v="Lint Remover Woolen Clothes Lint Extractor Battery Lint Removing Machine Bhur Remover"/>
    <s v="Home &amp; Kitchen"/>
    <m/>
    <n v="319"/>
    <n v="749"/>
    <x v="36"/>
    <n v="4.5999999999999996"/>
    <n v="124"/>
    <n v="8"/>
    <s v="&gt;₹500"/>
    <s v="High"/>
    <n v="92876"/>
    <x v="0"/>
  </r>
  <r>
    <s v="B01I1LDZGA"/>
    <s v="Pigeon Kessel Multipurpose Kettle (12173) 1.2 litres with Stainless Steel Body, used for boiling Water and milk, Tea, Coffee, Oats, Noodles, Soup etc. 600 Watt (Black &amp; Silver)"/>
    <s v="Home &amp; Kitchen"/>
    <m/>
    <n v="1499"/>
    <n v="1775"/>
    <x v="75"/>
    <n v="3.9"/>
    <n v="14667"/>
    <n v="8"/>
    <s v="&gt;₹500"/>
    <s v="Low"/>
    <n v="26033925"/>
    <x v="3"/>
  </r>
  <r>
    <s v="B0BN2576GQ"/>
    <s v="C (DEVICE) Lint Remover for Woolen Clothes, Electric Lint Remover, Best Lint Shaver for Clothes Pack of 1"/>
    <s v="Home &amp; Kitchen"/>
    <m/>
    <n v="469"/>
    <n v="1599"/>
    <x v="44"/>
    <n v="3.7"/>
    <n v="6"/>
    <n v="2"/>
    <s v="&gt;₹500"/>
    <s v="High"/>
    <n v="9594"/>
    <x v="1"/>
  </r>
  <r>
    <s v="B06XPYRWV5"/>
    <s v="Pigeon by Stovekraft 2 Slice Auto Pop up Toaster. A Smart Bread Toaster for Your Home (750 Watt) (black)"/>
    <s v="Home &amp; Kitchen"/>
    <m/>
    <n v="1099"/>
    <n v="1795"/>
    <x v="67"/>
    <n v="4.2"/>
    <n v="4244"/>
    <n v="8"/>
    <s v="&gt;₹500"/>
    <s v="Medium"/>
    <n v="7617980"/>
    <x v="2"/>
  </r>
  <r>
    <s v="B01N1XVVLC"/>
    <s v="Bajaj OFR Room Heater, 13 Fin 2900 Watts Oil Filled Room Heater with 400W PTC Ceramic Fan Heater, ISI Approved (Majesty 13F Plus Black)"/>
    <s v="Home &amp; Kitchen"/>
    <m/>
    <n v="9590"/>
    <n v="15999"/>
    <x v="42"/>
    <n v="4.0999999999999996"/>
    <n v="1017"/>
    <n v="8"/>
    <s v="&gt;₹500"/>
    <s v="Medium"/>
    <n v="16270983"/>
    <x v="0"/>
  </r>
  <r>
    <s v="B00O2R38C4"/>
    <s v="Luminous Vento Deluxe 150 mm Exhaust Fan for Kitchen, Bathroom with Strong Air Suction, Rust Proof Body and Dust Protection Shutters (2-Year Warranty, White)"/>
    <s v="Home &amp; Kitchen"/>
    <m/>
    <n v="999"/>
    <n v="1490"/>
    <x v="10"/>
    <n v="4.0999999999999996"/>
    <n v="12999"/>
    <n v="8"/>
    <s v="&gt;₹500"/>
    <s v="Medium"/>
    <n v="19368510"/>
    <x v="2"/>
  </r>
  <r>
    <s v="B0B2CZTCL2"/>
    <s v="Wipro Vesta 1.8 litre Cool touch electric Kettle with Auto cut off | Double Layer outer body | Triple Protection - Dry Boil, Steam &amp; Over Heat |Stainless Steel Inner Body | (Black, 1500 Watt)"/>
    <s v="Home &amp; Kitchen"/>
    <m/>
    <n v="1299"/>
    <n v="1999"/>
    <x v="51"/>
    <n v="3.8"/>
    <n v="311"/>
    <n v="8"/>
    <s v="&gt;₹500"/>
    <s v="Medium"/>
    <n v="621689"/>
    <x v="2"/>
  </r>
  <r>
    <s v="B00PVT30YI"/>
    <s v="Kitchen Mart Stainless Steel South Indian Filter Coffee Drip Maker, Madras Kappi, Drip Decotion Maker160ml (2 Cup)"/>
    <s v="Home &amp; Kitchen"/>
    <m/>
    <n v="292"/>
    <n v="499"/>
    <x v="47"/>
    <n v="4.0999999999999996"/>
    <n v="4238"/>
    <n v="8"/>
    <s v="₹200-500"/>
    <s v="Medium"/>
    <n v="2114762"/>
    <x v="0"/>
  </r>
  <r>
    <s v="B00SH18114"/>
    <s v="Ikea 903.391.72 Polypropylene Plastic Solid Bevara Sealing Clip (Multicolour) - 30 Pack, Adjustable"/>
    <s v="Home &amp; Kitchen"/>
    <m/>
    <n v="160"/>
    <n v="299"/>
    <x v="16"/>
    <n v="4.5999999999999996"/>
    <n v="2781"/>
    <n v="8"/>
    <s v="₹200-500"/>
    <s v="Medium"/>
    <n v="831519"/>
    <x v="0"/>
  </r>
  <r>
    <s v="B00E9G8KOY"/>
    <s v="HUL Pureit Germkill kit for Classic 23 L water purifier - 1500 L Capacity"/>
    <s v="Home &amp; Kitchen"/>
    <m/>
    <n v="600"/>
    <n v="600"/>
    <x v="21"/>
    <n v="4.0999999999999996"/>
    <n v="10907"/>
    <n v="8"/>
    <s v="&gt;₹500"/>
    <s v="Low"/>
    <n v="6544200"/>
    <x v="3"/>
  </r>
  <r>
    <s v="B00H3H03Q4"/>
    <s v="HUL Pureit Germkill kit for Classic 23 L water purifier - 3000 L Capacity"/>
    <s v="Home &amp; Kitchen"/>
    <m/>
    <n v="1130"/>
    <n v="1130"/>
    <x v="21"/>
    <n v="4.2"/>
    <n v="13250"/>
    <n v="8"/>
    <s v="&gt;₹500"/>
    <s v="Low"/>
    <n v="14972500"/>
    <x v="3"/>
  </r>
  <r>
    <s v="B0756K5DYZ"/>
    <s v="Prestige Iris 750 Watt Mixer Grinder with 3 Stainless Steel Jar + 1 Juicer Jar (White and Blue)"/>
    <s v="Home &amp; Kitchen"/>
    <m/>
    <n v="3249"/>
    <n v="6295"/>
    <x v="46"/>
    <n v="3.9"/>
    <n v="43070"/>
    <n v="8"/>
    <s v="&gt;₹500"/>
    <s v="Medium"/>
    <n v="271125650"/>
    <x v="0"/>
  </r>
  <r>
    <s v="B0188KPKB2"/>
    <s v="Preethi Blue Leaf Diamond MG-214 mixer grinder 750 watt (Blue/White), 3 jars &amp; Flexi Lid, FBT motor with 2yr Guarantee &amp; Lifelong Free Service"/>
    <s v="Home &amp; Kitchen"/>
    <m/>
    <n v="3599"/>
    <n v="9455"/>
    <x v="26"/>
    <n v="4.0999999999999996"/>
    <n v="11828"/>
    <n v="8"/>
    <s v="&gt;₹500"/>
    <s v="High"/>
    <n v="111833740"/>
    <x v="1"/>
  </r>
  <r>
    <s v="B091KNVNS9"/>
    <s v="Themisto 350 Watts Egg Boiler-Blue"/>
    <s v="Home &amp; Kitchen"/>
    <m/>
    <n v="368"/>
    <n v="699"/>
    <x v="40"/>
    <n v="4.0999999999999996"/>
    <n v="1240"/>
    <n v="8"/>
    <s v="&gt;₹500"/>
    <s v="Medium"/>
    <n v="866760"/>
    <x v="0"/>
  </r>
  <r>
    <s v="B075JJ5NQC"/>
    <s v="Butterfly Smart Mixer Grinder, 750W, 4 Jars (Grey)"/>
    <s v="Home &amp; Kitchen"/>
    <m/>
    <n v="3199"/>
    <n v="4999"/>
    <x v="61"/>
    <n v="4"/>
    <n v="20869"/>
    <n v="8"/>
    <s v="&gt;₹500"/>
    <s v="Medium"/>
    <n v="104324131"/>
    <x v="2"/>
  </r>
  <r>
    <s v="B0B5KZ3C53"/>
    <s v="KENT Smart Multi Cooker Cum Kettle 1.2 Liter 800 Watts, Electric Cooker with Steamer &amp; Boiler for Idlis, Instant Noodles, Momos, Eggs, &amp; Steam Vegetables, Inner Stainless Steel &amp; Cool Touch Outer Body"/>
    <s v="Home &amp; Kitchen"/>
    <m/>
    <n v="1599"/>
    <n v="2900"/>
    <x v="25"/>
    <n v="3.7"/>
    <n v="441"/>
    <n v="8"/>
    <s v="&gt;₹500"/>
    <s v="Medium"/>
    <n v="1278900"/>
    <x v="0"/>
  </r>
  <r>
    <s v="B09NTHQRW3"/>
    <s v="InstaCuppa Portable Blender for Smoothie, Milk Shakes, Crushing Ice and Juices, USB Rechargeable Personal Blender Machine for Kitchen with 2000 mAh Rechargeable Battery, 150 Watt Motor, 400 ML"/>
    <s v="Home &amp; Kitchen"/>
    <m/>
    <n v="1999"/>
    <n v="2499"/>
    <x v="41"/>
    <n v="4.0999999999999996"/>
    <n v="1034"/>
    <n v="8"/>
    <s v="&gt;₹500"/>
    <s v="Low"/>
    <n v="2583966"/>
    <x v="2"/>
  </r>
  <r>
    <s v="B008YW3CYM"/>
    <s v="USHA EI 1602 1000 W Lightweight Dry Iron with Non-Stick Soleplate (Multi-colour)"/>
    <s v="Home &amp; Kitchen"/>
    <s v="DryIrons"/>
    <n v="616"/>
    <n v="1190"/>
    <x v="46"/>
    <n v="4.0999999999999996"/>
    <n v="37126"/>
    <n v="8"/>
    <s v="&gt;₹500"/>
    <s v="Medium"/>
    <n v="44179940"/>
    <x v="0"/>
  </r>
  <r>
    <s v="B07QHHCB27"/>
    <s v="KENT 16044 Hand Blender Stainless Steel 400 W | Variable Speed Control | Easy to Clean and Store | Low Noise Operation"/>
    <s v="Home &amp; Kitchen"/>
    <m/>
    <n v="1499"/>
    <n v="2100"/>
    <x v="43"/>
    <n v="4.0999999999999996"/>
    <n v="6355"/>
    <n v="8"/>
    <s v="&gt;₹500"/>
    <s v="Low"/>
    <n v="13345500"/>
    <x v="2"/>
  </r>
  <r>
    <s v="B0BMFD94VD"/>
    <s v="White Feather Portable Heat Sealer Mini Sealing Machine for Food Storage Vacuum Bag, Chip, Plastic, Snack Bags, Package Home Closer Storage Tool (Multicolor) Random Colour"/>
    <s v="Home &amp; Kitchen"/>
    <m/>
    <n v="199"/>
    <n v="499"/>
    <x v="13"/>
    <n v="3.3"/>
    <n v="12"/>
    <n v="6"/>
    <s v="₹200-500"/>
    <s v="High"/>
    <n v="5988"/>
    <x v="1"/>
  </r>
  <r>
    <s v="B00HZIOGXW"/>
    <s v="Crompton IHL 152 1500-Watt Immersion Water Heater with Copper Heating Element (Black)"/>
    <s v="Home &amp; Kitchen"/>
    <m/>
    <n v="610"/>
    <n v="825"/>
    <x v="62"/>
    <n v="4.0999999999999996"/>
    <n v="13165"/>
    <n v="8"/>
    <s v="&gt;₹500"/>
    <s v="Low"/>
    <n v="10861125"/>
    <x v="2"/>
  </r>
  <r>
    <s v="B09CKSYBLR"/>
    <s v="InstaCuppa Rechargeable Mini Electric Chopper - Stainless Steel Blades, One Touch Operation, for Mincing Garlic, Ginger, Onion, Vegetable, Meat, Nuts, (White, 250 ML, Pack of 1, 45 Watts)"/>
    <s v="Home &amp; Kitchen"/>
    <m/>
    <n v="999"/>
    <n v="1499"/>
    <x v="10"/>
    <n v="4.0999999999999996"/>
    <n v="1646"/>
    <n v="8"/>
    <s v="&gt;₹500"/>
    <s v="Medium"/>
    <n v="2467354"/>
    <x v="2"/>
  </r>
  <r>
    <s v="B072J83V9W"/>
    <s v="Philips PowerPro FC9352/01 Compact Bagless Vacuum Cleaner (Blue)"/>
    <s v="Home &amp; Kitchen"/>
    <s v="CanisterVacuums"/>
    <n v="8999"/>
    <n v="9995"/>
    <x v="69"/>
    <n v="4.4000000000000004"/>
    <n v="17994"/>
    <n v="8"/>
    <s v="&gt;₹500"/>
    <s v="Low"/>
    <n v="179850030"/>
    <x v="3"/>
  </r>
  <r>
    <s v="B09MTLG4TP"/>
    <s v="SAIELLIN Electric Lint Remover for Clothes Fabric Shaver Lint Shaver for Woolen Clothes Blanket Jackets Stainless Steel Blades, Clothes and Furniture Lint Roller for Fabrics Portable Lint Shavers (White Orange)"/>
    <s v="Home &amp; Kitchen"/>
    <m/>
    <n v="453"/>
    <n v="999"/>
    <x v="11"/>
    <n v="4.3"/>
    <n v="610"/>
    <n v="8"/>
    <s v="&gt;₹500"/>
    <s v="High"/>
    <n v="609390"/>
    <x v="0"/>
  </r>
  <r>
    <s v="B097XJQZ8H"/>
    <s v="Cookwell Bullet Mixer Grinder (5 Jars, 3 Blades, Silver)"/>
    <s v="Home &amp; Kitchen"/>
    <m/>
    <n v="2464"/>
    <n v="6000"/>
    <x v="48"/>
    <n v="4.0999999999999996"/>
    <n v="8866"/>
    <n v="8"/>
    <s v="&gt;₹500"/>
    <s v="High"/>
    <n v="53196000"/>
    <x v="0"/>
  </r>
  <r>
    <s v="B00935MD1C"/>
    <s v="Prestige PRWO 1.8-2 700-Watts Delight Electric Rice Cooker with 2 Aluminium Cooking Pans - 1.8 Liters, White"/>
    <s v="Home &amp; Kitchen"/>
    <m/>
    <n v="2719"/>
    <n v="3945"/>
    <x v="76"/>
    <n v="3.7"/>
    <n v="13406"/>
    <n v="8"/>
    <s v="&gt;₹500"/>
    <s v="Medium"/>
    <n v="52886670"/>
    <x v="2"/>
  </r>
  <r>
    <s v="B0BR4F878Q"/>
    <s v="Swiffer Instant Electric Water Heater Faucet Tap Home-Kitchen Instantaneous Water Heater Tank less for Tap, LED Electric Head Water Heaters Tail Gallon Comfort(3000W) ((Pack of 1))"/>
    <s v="Home &amp; Kitchen"/>
    <m/>
    <n v="1439"/>
    <n v="1999"/>
    <x v="65"/>
    <n v="4.8"/>
    <n v="53803"/>
    <n v="3"/>
    <s v="&gt;₹500"/>
    <s v="Low"/>
    <n v="107552197"/>
    <x v="2"/>
  </r>
  <r>
    <s v="B0B3G5XZN5"/>
    <s v="InstaCuppa Portable Blender for Smoothie, Milk Shakes, Crushing Ice and Juices, USB Rechargeable Personal Blender Machine for Kitchen with 4000 mAh Rechargeable Battery, 230 Watt Motor, 500 ML"/>
    <s v="Home &amp; Kitchen"/>
    <m/>
    <n v="2799"/>
    <n v="3499"/>
    <x v="41"/>
    <n v="4.5"/>
    <n v="546"/>
    <n v="8"/>
    <s v="&gt;₹500"/>
    <s v="Low"/>
    <n v="1910454"/>
    <x v="2"/>
  </r>
  <r>
    <s v="B07WKB69RS"/>
    <s v="Lifelong LLWH106 Flash 3 Litres Instant Water Heater for Home Use, 8 Bar Pressure,Power On/Off Indicator and Advanced Safety, (3000W, ISI Certified, 2 Years Warranty)"/>
    <s v="Home &amp; Kitchen"/>
    <m/>
    <n v="2088"/>
    <n v="5550"/>
    <x v="26"/>
    <n v="4"/>
    <n v="5292"/>
    <n v="8"/>
    <s v="&gt;₹500"/>
    <s v="High"/>
    <n v="29370600"/>
    <x v="1"/>
  </r>
  <r>
    <s v="B09DL9978Y"/>
    <s v="Hindware Atlantic Compacto 3 Litre Instant water heater with Stainless Steel Tank, Robust Construction, Pressure Relief Valve And I-thermostat Feature (White And Grey)"/>
    <s v="Home &amp; Kitchen"/>
    <m/>
    <n v="2399"/>
    <n v="4590"/>
    <x v="46"/>
    <n v="4.0999999999999996"/>
    <n v="444"/>
    <n v="8"/>
    <s v="&gt;₹500"/>
    <s v="Medium"/>
    <n v="2037960"/>
    <x v="0"/>
  </r>
  <r>
    <s v="B06XMZV7RH"/>
    <s v="ATOM Selves-MH 200 GM Digital Pocket Scale"/>
    <s v="Home &amp; Kitchen"/>
    <m/>
    <n v="308"/>
    <n v="499"/>
    <x v="15"/>
    <n v="3.9"/>
    <n v="4584"/>
    <n v="8"/>
    <s v="₹200-500"/>
    <s v="Medium"/>
    <n v="2287416"/>
    <x v="2"/>
  </r>
  <r>
    <s v="B09WMTJPG7"/>
    <s v="Crompton InstaBliss 3-L Instant Water Heater (Geyser) with Advanced 4 Level Safety"/>
    <s v="Home &amp; Kitchen"/>
    <m/>
    <n v="2599"/>
    <n v="4400"/>
    <x v="47"/>
    <n v="4.0999999999999996"/>
    <n v="14947"/>
    <n v="8"/>
    <s v="&gt;₹500"/>
    <s v="Medium"/>
    <n v="65766800"/>
    <x v="0"/>
  </r>
  <r>
    <s v="B09ZK6THRR"/>
    <s v="Croma 1100 W Dry Iron with Weilburger Dual Soleplate Coating (CRSHAH702SIR11, White)"/>
    <s v="Home &amp; Kitchen"/>
    <s v="DryIrons"/>
    <n v="479"/>
    <n v="1000"/>
    <x v="38"/>
    <n v="4.2"/>
    <n v="1559"/>
    <n v="8"/>
    <s v="&gt;₹500"/>
    <s v="High"/>
    <n v="1559000"/>
    <x v="0"/>
  </r>
  <r>
    <s v="B07MP21WJD"/>
    <s v="Lint Roller with 40 Paper Sheets, 22 x 5 cm (Grey)"/>
    <s v="Home &amp; Kitchen"/>
    <m/>
    <n v="245"/>
    <n v="299"/>
    <x v="54"/>
    <n v="4.0999999999999996"/>
    <n v="1660"/>
    <n v="8"/>
    <s v="₹200-500"/>
    <s v="Low"/>
    <n v="496340"/>
    <x v="3"/>
  </r>
  <r>
    <s v="B09XB1R2F3"/>
    <s v="Portable Lint Remover Pet Fur Remover Clothes Fuzz Remover Pet Hairball Quick Epilator Shaver Removing Dust Pet Hair from Clothing Furniture Perfect for Clothing,Furniture,Couch,Carpet (Standard)"/>
    <s v="Home &amp; Kitchen"/>
    <m/>
    <n v="179"/>
    <n v="799"/>
    <x v="52"/>
    <n v="3.5"/>
    <n v="132"/>
    <n v="8"/>
    <s v="&gt;₹500"/>
    <s v="High"/>
    <n v="105468"/>
    <x v="1"/>
  </r>
  <r>
    <s v="B08Y5QJXSR"/>
    <s v="atomberg Renesa 1200mm BLDC Motor with Remote 3 Blade Energy Saving Ceiling Fan (Matt Black)"/>
    <s v="Home &amp; Kitchen"/>
    <m/>
    <n v="3569"/>
    <n v="5190"/>
    <x v="76"/>
    <n v="4.3"/>
    <n v="28629"/>
    <n v="8"/>
    <s v="&gt;₹500"/>
    <s v="Medium"/>
    <n v="148584510"/>
    <x v="2"/>
  </r>
  <r>
    <s v="B07WJXCTG9"/>
    <s v="Pigeon by Stovekraft Amaze Plus Electric Kettle (14313) with Stainless Steel Body, 1.8 litre, used for boiling Water, making tea and coffee, instant noodles, soup etc. 1500 Watt (Silver)"/>
    <s v="Home &amp; Kitchen"/>
    <m/>
    <n v="699"/>
    <n v="1345"/>
    <x v="46"/>
    <n v="3.9"/>
    <n v="8446"/>
    <n v="8"/>
    <s v="&gt;₹500"/>
    <s v="Medium"/>
    <n v="11359870"/>
    <x v="0"/>
  </r>
  <r>
    <s v="B09NBZ36F7"/>
    <s v="Usha CookJoy (CJ1600WPC) 1600 Watt Induction cooktop (Black)"/>
    <s v="Home &amp; Kitchen"/>
    <m/>
    <n v="2089"/>
    <n v="4000"/>
    <x v="46"/>
    <n v="4.2"/>
    <n v="11199"/>
    <n v="8"/>
    <s v="&gt;₹500"/>
    <s v="Medium"/>
    <n v="44796000"/>
    <x v="0"/>
  </r>
  <r>
    <s v="B0BMTZ4T1D"/>
    <s v="!!1000 Watt/2000-Watt Room Heater!! Fan Heater!!Pure White!!HN-2500!!Made in India!!"/>
    <s v="Home &amp; Kitchen"/>
    <m/>
    <n v="784"/>
    <n v="1599"/>
    <x v="19"/>
    <n v="4.5"/>
    <n v="11"/>
    <n v="5"/>
    <s v="&gt;₹500"/>
    <s v="High"/>
    <n v="17589"/>
    <x v="0"/>
  </r>
  <r>
    <s v="B07Z51CGGH"/>
    <s v="Eureka Forbes Wet &amp; Dry Ultimo 1400 Watts Multipurpose Vacuum Cleaner,Power Suction &amp; Blower with 20 litres Tank Capacity,6 Accessories,1 Year Warranty,Compact,Light Weight &amp; Easy to use (Red)"/>
    <s v="Home &amp; Kitchen"/>
    <s v="Wet-DryVacuums"/>
    <n v="5499"/>
    <n v="9999"/>
    <x v="25"/>
    <n v="3.8"/>
    <n v="4353"/>
    <n v="8"/>
    <s v="&gt;₹500"/>
    <s v="Medium"/>
    <n v="43525647"/>
    <x v="0"/>
  </r>
  <r>
    <s v="B0BDG6QDYD"/>
    <s v="Activa Heat-Max 2000 Watts Room Heater (White color ) with ABS body"/>
    <s v="Home &amp; Kitchen"/>
    <m/>
    <n v="899"/>
    <n v="1990"/>
    <x v="11"/>
    <n v="4.0999999999999996"/>
    <n v="185"/>
    <n v="8"/>
    <s v="&gt;₹500"/>
    <s v="High"/>
    <n v="368150"/>
    <x v="0"/>
  </r>
  <r>
    <s v="B00YQLG7GK"/>
    <s v="PHILIPS HL1655/00 Hand Blender, White Jar 250W"/>
    <s v="Home &amp; Kitchen"/>
    <m/>
    <n v="1695"/>
    <n v="1695"/>
    <x v="21"/>
    <n v="4.2"/>
    <n v="14290"/>
    <n v="8"/>
    <s v="&gt;₹500"/>
    <s v="Low"/>
    <n v="24221550"/>
    <x v="3"/>
  </r>
  <r>
    <s v="B00SMJPA9C"/>
    <s v="Bajaj DX-2 600W Dry Iron with Advance Soleplate and Anti-Bacterial German Coating Technology, Grey"/>
    <s v="Home &amp; Kitchen"/>
    <s v="DryIrons"/>
    <n v="499"/>
    <n v="940"/>
    <x v="40"/>
    <n v="4.0999999999999996"/>
    <n v="3036"/>
    <n v="8"/>
    <s v="&gt;₹500"/>
    <s v="Medium"/>
    <n v="2853840"/>
    <x v="0"/>
  </r>
  <r>
    <s v="B0B9RN5X8B"/>
    <s v="V-Guard Zio Instant Water Geyser | 3 Litre | 3000 W Heating | White-Blue | | 2 Year Warranty"/>
    <s v="Home &amp; Kitchen"/>
    <m/>
    <n v="2699"/>
    <n v="4700"/>
    <x v="2"/>
    <n v="4.2"/>
    <n v="1296"/>
    <n v="8"/>
    <s v="&gt;₹500"/>
    <s v="Medium"/>
    <n v="6091200"/>
    <x v="0"/>
  </r>
  <r>
    <s v="B08QW937WV"/>
    <s v="Homeistic Applience‚Ñ¢ Instant Electric Water Heater Faucet Tap For Kitchen And Bathroom Sink Digital Water Heating Tap with Shower Head ABS Body- Shock Proof (Pack Of 1. White)"/>
    <s v="Home &amp; Kitchen"/>
    <m/>
    <n v="1448"/>
    <n v="2999"/>
    <x v="38"/>
    <n v="4.5"/>
    <n v="19"/>
    <n v="8"/>
    <s v="&gt;₹500"/>
    <s v="High"/>
    <n v="56981"/>
    <x v="0"/>
  </r>
  <r>
    <s v="B0B4PPD89B"/>
    <s v="Kitchenwell 18Pc Plastic Food Snack Bag Pouch Clip Sealer for Keeping Food Fresh for Home, Kitchen, Camping Snack Seal Sealing Bag Clips (Multi-Color) | (Pack of 18)|"/>
    <s v="Home &amp; Kitchen"/>
    <m/>
    <n v="79"/>
    <n v="79"/>
    <x v="21"/>
    <n v="4"/>
    <n v="97"/>
    <n v="8"/>
    <s v="&lt;₹200"/>
    <s v="Low"/>
    <n v="7663"/>
    <x v="3"/>
  </r>
  <r>
    <s v="B08GM5S4CQ"/>
    <s v="Havells Instanio 10 Litre Storage Water Heater with Flexi Pipe and Free installation (White Blue)"/>
    <s v="Home &amp; Kitchen"/>
    <m/>
    <n v="6990"/>
    <n v="14290"/>
    <x v="19"/>
    <n v="4.4000000000000004"/>
    <n v="1771"/>
    <n v="8"/>
    <s v="&gt;₹500"/>
    <s v="High"/>
    <n v="25307590"/>
    <x v="0"/>
  </r>
  <r>
    <s v="B00NM6MO26"/>
    <s v="Prestige PIC 16.0+ 1900W Induction Cooktop with Soft Touch Push Buttons (Black)"/>
    <s v="Home &amp; Kitchen"/>
    <m/>
    <n v="2698"/>
    <n v="3945"/>
    <x v="63"/>
    <n v="4"/>
    <n v="15034"/>
    <n v="8"/>
    <s v="&gt;₹500"/>
    <s v="Medium"/>
    <n v="59309130"/>
    <x v="2"/>
  </r>
  <r>
    <s v="B083M7WPZD"/>
    <s v="AGARO 33398 Rapid 1000-Watt, 10-Litre Wet &amp; Dry Vacuum Cleaner, with Blower Function (Red &amp; Black)"/>
    <s v="Home &amp; Kitchen"/>
    <s v="Wet-DryVacuums"/>
    <n v="3199"/>
    <n v="5999"/>
    <x v="40"/>
    <n v="4"/>
    <n v="3242"/>
    <n v="8"/>
    <s v="&gt;₹500"/>
    <s v="Medium"/>
    <n v="19448758"/>
    <x v="0"/>
  </r>
  <r>
    <s v="B07GLSKXS1"/>
    <s v="KENT 16026 Electric Kettle Stainless Steel 1.8 L | 1500W | Superfast Boiling | Auto Shut-Off | Boil Dry Protection | 360¬∞ Rotating Base | Water Level Indicator"/>
    <s v="Home &amp; Kitchen"/>
    <m/>
    <n v="1199"/>
    <n v="1950"/>
    <x v="67"/>
    <n v="3.9"/>
    <n v="2832"/>
    <n v="8"/>
    <s v="&gt;₹500"/>
    <s v="Medium"/>
    <n v="5522400"/>
    <x v="2"/>
  </r>
  <r>
    <s v="B09F6KL23R"/>
    <s v="SKYTONE Stainless Steel Electric Meat Grinders with Bowl 700W Heavy for Kitchen Food Chopper, Meat, Vegetables, Onion , Garlic Slicer Dicer, Fruit &amp; Nuts Blender (2L, 700 Watts)"/>
    <s v="Home &amp; Kitchen"/>
    <m/>
    <n v="1414"/>
    <n v="2799"/>
    <x v="68"/>
    <n v="4"/>
    <n v="1498"/>
    <n v="8"/>
    <s v="&gt;₹500"/>
    <s v="Medium"/>
    <n v="4192902"/>
    <x v="0"/>
  </r>
  <r>
    <s v="B094G9L9LT"/>
    <s v="KENT 16088 Vogue Electric Kettle 1.8 Litre 1500 W | Stainless Steel body | Auto shut off over heating protection | 1 Year Warranty"/>
    <s v="Home &amp; Kitchen"/>
    <m/>
    <n v="999"/>
    <n v="1950"/>
    <x v="68"/>
    <n v="3.8"/>
    <n v="305"/>
    <n v="8"/>
    <s v="&gt;₹500"/>
    <s v="Medium"/>
    <n v="594750"/>
    <x v="0"/>
  </r>
  <r>
    <s v="B09FZ89DK6"/>
    <s v="Eureka Forbes Supervac 1600 Watts Powerful Suction,bagless Vacuum Cleaner with cyclonic Technology,7 Accessories,1 Year Warranty,Compact,Lightweight &amp; Easy to use (Red)"/>
    <s v="Home &amp; Kitchen"/>
    <s v="CanisterVacuums"/>
    <n v="5999"/>
    <n v="9999"/>
    <x v="42"/>
    <n v="4.2"/>
    <n v="1191"/>
    <n v="8"/>
    <s v="&gt;₹500"/>
    <s v="Medium"/>
    <n v="11908809"/>
    <x v="0"/>
  </r>
  <r>
    <s v="B0811VCGL5"/>
    <s v="Mi Air Purifier 3 with True HEPA Filter, removes air pollutants, smoke, odor, bacteria &amp; viruses with 99.97% efficiency, coverage area up to 484 sq. ft., Wi-Fi &amp; Voice control - Alexa/GA (white)"/>
    <s v="Home &amp; Kitchen"/>
    <m/>
    <n v="9970"/>
    <n v="12999"/>
    <x v="8"/>
    <n v="4.3"/>
    <n v="4049"/>
    <n v="8"/>
    <s v="&gt;₹500"/>
    <s v="Low"/>
    <n v="52632951"/>
    <x v="2"/>
  </r>
  <r>
    <s v="B07FXLC2G2"/>
    <s v="Tata Swach Bulb 6000-Litre Cartridge, 1 Piece, White, Hollow Fiber Membrane"/>
    <s v="Home &amp; Kitchen"/>
    <m/>
    <n v="698"/>
    <n v="699"/>
    <x v="21"/>
    <n v="4.2"/>
    <n v="3160"/>
    <n v="8"/>
    <s v="&gt;₹500"/>
    <s v="Low"/>
    <n v="2208840"/>
    <x v="3"/>
  </r>
  <r>
    <s v="B01LYU3BZF"/>
    <s v="Havells Ambrose 1200mm Ceiling Fan (Gold Mist Wood)"/>
    <s v="Home &amp; Kitchen"/>
    <m/>
    <n v="2199"/>
    <n v="3190"/>
    <x v="76"/>
    <n v="4.3"/>
    <n v="9650"/>
    <n v="8"/>
    <s v="&gt;₹500"/>
    <s v="Medium"/>
    <n v="30783500"/>
    <x v="2"/>
  </r>
  <r>
    <s v="B083RC4WFJ"/>
    <s v="PrettyKrafts Laundry Bag / Basket for Dirty Clothes, Folding Round Laundry Bag,Set of 2, Black Wave"/>
    <s v="Home &amp; Kitchen"/>
    <m/>
    <n v="320"/>
    <n v="799"/>
    <x v="13"/>
    <n v="4.2"/>
    <n v="3846"/>
    <n v="8"/>
    <s v="&gt;₹500"/>
    <s v="High"/>
    <n v="3072954"/>
    <x v="1"/>
  </r>
  <r>
    <s v="B09SFRNKSR"/>
    <s v="FABWARE Lint Remover for Clothes - Sticky Lint Roller for Clothes, Furniture, Wool, Coat, Car Seats, Carpet, Fabric, Dust Cleaner, Pet Hair Remover with 1 Handle &amp; 1 Refill Total 60 Sheets &amp; 1 Cover"/>
    <s v="Home &amp; Kitchen"/>
    <m/>
    <n v="298"/>
    <n v="499"/>
    <x v="42"/>
    <n v="4.4000000000000004"/>
    <n v="290"/>
    <n v="8"/>
    <s v="₹200-500"/>
    <s v="Medium"/>
    <n v="144710"/>
    <x v="0"/>
  </r>
  <r>
    <s v="B07NRTCDS5"/>
    <s v="Brayden Fito Atom Rechargeable Smoothie Blender with 2000 mAh Battery and 3.7V Motor with 400ml Tritan Jar (Blue)"/>
    <s v="Home &amp; Kitchen"/>
    <m/>
    <n v="1199"/>
    <n v="1499"/>
    <x v="41"/>
    <n v="3.8"/>
    <n v="2206"/>
    <n v="8"/>
    <s v="&gt;₹500"/>
    <s v="Low"/>
    <n v="3306794"/>
    <x v="2"/>
  </r>
  <r>
    <s v="B07SPVMSC6"/>
    <s v="Bajaj Frore 1200 mm Ceiling Fan (Brown)"/>
    <s v="Home &amp; Kitchen"/>
    <m/>
    <n v="1399"/>
    <n v="2660"/>
    <x v="40"/>
    <n v="4.0999999999999996"/>
    <n v="9349"/>
    <n v="8"/>
    <s v="&gt;₹500"/>
    <s v="Medium"/>
    <n v="24868340"/>
    <x v="0"/>
  </r>
  <r>
    <s v="B09H3BXWTK"/>
    <s v="Venus Digital Kitchen Weighing Scale &amp; Food Weight Machine for Health, Fitness, Home Baking &amp; Cooking Scale, 2 Year Warranty &amp; Battery Included (Weighing Scale Without Bowl) Capacity 10 Kg, 1 Gm"/>
    <s v="Home &amp; Kitchen"/>
    <m/>
    <n v="599"/>
    <n v="2799"/>
    <x v="72"/>
    <n v="3.9"/>
    <n v="578"/>
    <n v="8"/>
    <s v="&gt;₹500"/>
    <s v="High"/>
    <n v="1617822"/>
    <x v="1"/>
  </r>
  <r>
    <s v="B0073QGKAS"/>
    <s v="Bajaj ATX 4 750-Watt Pop-up Toaster (White)"/>
    <s v="Home &amp; Kitchen"/>
    <m/>
    <n v="1499"/>
    <n v="1499"/>
    <x v="21"/>
    <n v="4.3"/>
    <n v="9331"/>
    <n v="8"/>
    <s v="&gt;₹500"/>
    <s v="Low"/>
    <n v="13987169"/>
    <x v="3"/>
  </r>
  <r>
    <s v="B08GJ57MKL"/>
    <s v="Coway Professional Air Purifier for Home, Longest Filter Life 8500 Hrs, Green True HEPA Filter, Traps 99.99% Virus &amp; PM 0.1 Particles, Warranty 7 Years (AirMega 150 (AP-1019C))"/>
    <s v="Home &amp; Kitchen"/>
    <m/>
    <n v="14400"/>
    <n v="59900"/>
    <x v="74"/>
    <n v="4.4000000000000004"/>
    <n v="3837"/>
    <n v="8"/>
    <s v="&gt;₹500"/>
    <s v="High"/>
    <n v="229836300"/>
    <x v="1"/>
  </r>
  <r>
    <s v="B009DA69W6"/>
    <s v="KENT Gold Optima Gravity Water Purifier (11016) | UF Technology Based | Non-Electric &amp; Chemical Free | Counter Top | 10L Storage | White"/>
    <s v="Home &amp; Kitchen"/>
    <m/>
    <n v="1699"/>
    <n v="1900"/>
    <x v="81"/>
    <n v="3.6"/>
    <n v="11456"/>
    <n v="8"/>
    <s v="&gt;₹500"/>
    <s v="Low"/>
    <n v="21766400"/>
    <x v="3"/>
  </r>
  <r>
    <s v="B099PR2GQJ"/>
    <s v="HOMEPACK 750W Radiant Room Home Office Heaters For Winter"/>
    <s v="Home &amp; Kitchen"/>
    <m/>
    <n v="649"/>
    <n v="999"/>
    <x v="51"/>
    <n v="3.8"/>
    <n v="49"/>
    <n v="8"/>
    <s v="&gt;₹500"/>
    <s v="Medium"/>
    <n v="48951"/>
    <x v="2"/>
  </r>
  <r>
    <s v="B08G8H8DPL"/>
    <s v="Bajaj Rex 750W Mixer Grinder with Nutri Pro Feature, 4 Jars, White"/>
    <s v="Home &amp; Kitchen"/>
    <m/>
    <n v="3249"/>
    <n v="6375"/>
    <x v="68"/>
    <n v="4"/>
    <n v="4978"/>
    <n v="8"/>
    <s v="&gt;₹500"/>
    <s v="Medium"/>
    <n v="31734750"/>
    <x v="0"/>
  </r>
  <r>
    <s v="B08VGM3YMF"/>
    <s v="Heart Home Waterproof Round Non Wovan Laundry Bag/Hamper|Metalic Printed With Handles|Foldable Bin &amp; 45 Liter Capicity|Size 37 x 37 x 49, Pack of 1 (Grey &amp; Black)-HEARTXY11447"/>
    <s v="Home &amp; Kitchen"/>
    <m/>
    <n v="199"/>
    <n v="499"/>
    <x v="13"/>
    <n v="4.0999999999999996"/>
    <n v="1996"/>
    <n v="8"/>
    <s v="₹200-500"/>
    <s v="High"/>
    <n v="996004"/>
    <x v="1"/>
  </r>
  <r>
    <s v="B08TTRVWKY"/>
    <s v="MILTON Smart Egg Boiler 360-Watts (Transparent and Silver Grey), Boil Up to 7 Eggs"/>
    <s v="Home &amp; Kitchen"/>
    <m/>
    <n v="1099"/>
    <n v="1899"/>
    <x v="0"/>
    <n v="4.3"/>
    <n v="1811"/>
    <n v="8"/>
    <s v="&gt;₹500"/>
    <s v="Medium"/>
    <n v="3439089"/>
    <x v="0"/>
  </r>
  <r>
    <s v="B07T4D9FNY"/>
    <s v="iBELL SEK15L Premium 1.5 Litre Stainless Steel Electric Kettle,1500W Auto Cut-Off Feature,Silver with Black"/>
    <s v="Home &amp; Kitchen"/>
    <m/>
    <n v="664"/>
    <n v="1490"/>
    <x v="11"/>
    <n v="4"/>
    <n v="2198"/>
    <n v="8"/>
    <s v="&gt;₹500"/>
    <s v="High"/>
    <n v="3275020"/>
    <x v="0"/>
  </r>
  <r>
    <s v="B07RX42D3D"/>
    <s v="Tosaa T2STSR Sandwich Gas Toaster Regular (Black)"/>
    <s v="Home &amp; Kitchen"/>
    <m/>
    <n v="260"/>
    <n v="350"/>
    <x v="62"/>
    <n v="3.9"/>
    <n v="13127"/>
    <n v="8"/>
    <s v="₹200-500"/>
    <s v="Low"/>
    <n v="4594450"/>
    <x v="2"/>
  </r>
  <r>
    <s v="B08WRKSF9D"/>
    <s v="V-Guard Divino 5 Star Rated 15 Litre Storage Water Heater (Geyser) with Advanced Safety Features, White"/>
    <s v="Home &amp; Kitchen"/>
    <m/>
    <n v="6499"/>
    <n v="8500"/>
    <x v="58"/>
    <n v="4.4000000000000004"/>
    <n v="5865"/>
    <n v="8"/>
    <s v="&gt;₹500"/>
    <s v="Low"/>
    <n v="49852500"/>
    <x v="2"/>
  </r>
  <r>
    <s v="B09R83SFYV"/>
    <s v="Akiara¬Æ - Makes life easy Mini Sewing Machine with Table Set | Tailoring Machine | Hand Sewing Machine with extension table, foot pedal, adapter"/>
    <s v="Home &amp; Kitchen"/>
    <m/>
    <n v="1484"/>
    <n v="2499"/>
    <x v="47"/>
    <n v="3.7"/>
    <n v="1067"/>
    <n v="8"/>
    <s v="&gt;₹500"/>
    <s v="Medium"/>
    <n v="2666433"/>
    <x v="0"/>
  </r>
  <r>
    <s v="B07989VV5K"/>
    <s v="Usha Steam Pro SI 3713, 1300 W Steam Iron, Powerful steam Output up to 18 g/min, Non-Stick Soleplate (White &amp; Blue)"/>
    <s v="Home &amp; Kitchen"/>
    <s v="SteamIrons"/>
    <n v="999"/>
    <n v="1560"/>
    <x v="61"/>
    <n v="3.6"/>
    <n v="4881"/>
    <n v="8"/>
    <s v="&gt;₹500"/>
    <s v="Medium"/>
    <n v="7614360"/>
    <x v="2"/>
  </r>
  <r>
    <s v="B07FL3WRX5"/>
    <s v="Wonderchef Nutri-blend Complete Kitchen Machine | 22000 RPM Mixer Grinder, Blender, Chopper, Juicer | 400W Powerful motor | SS Blades | 4 Unbreakable Jars | 2 Years Warranty | Online Recipe Book By Chef Sanjeev Kapoor | Black"/>
    <s v="Home &amp; Kitchen"/>
    <m/>
    <n v="3299"/>
    <n v="6500"/>
    <x v="68"/>
    <n v="3.7"/>
    <n v="11217"/>
    <n v="8"/>
    <s v="&gt;₹500"/>
    <s v="Medium"/>
    <n v="72910500"/>
    <x v="0"/>
  </r>
  <r>
    <s v="B0BPCJM7TB"/>
    <s v="WIDEWINGS Electric Handheld Milk Wand Mixer Frother for Latte Coffee Hot Milk, Milk Frother for Coffee, Egg Beater, Hand Blender, Coffee Beater with Stand"/>
    <s v="Home &amp; Kitchen"/>
    <m/>
    <n v="259"/>
    <n v="999"/>
    <x v="86"/>
    <n v="4"/>
    <n v="43"/>
    <n v="8"/>
    <s v="&gt;₹500"/>
    <s v="High"/>
    <n v="42957"/>
    <x v="1"/>
  </r>
  <r>
    <s v="B08H673XKN"/>
    <s v="Morphy Richards Icon Superb 750W Mixer Grinder, 4 Jars, Silver and Black"/>
    <s v="Home &amp; Kitchen"/>
    <m/>
    <n v="3249"/>
    <n v="7795"/>
    <x v="24"/>
    <n v="4.2"/>
    <n v="4664"/>
    <n v="8"/>
    <s v="&gt;₹500"/>
    <s v="High"/>
    <n v="36355880"/>
    <x v="0"/>
  </r>
  <r>
    <s v="B07DXRGWDJ"/>
    <s v="Philips Handheld Garment Steamer GC360/30 - Vertical &amp; Horizontal Steaming, 1200 Watt, up to 22g/min"/>
    <s v="Home &amp; Kitchen"/>
    <s v="SteamIrons"/>
    <n v="4280"/>
    <n v="5995"/>
    <x v="43"/>
    <n v="3.8"/>
    <n v="2112"/>
    <n v="8"/>
    <s v="&gt;₹500"/>
    <s v="Low"/>
    <n v="12661440"/>
    <x v="2"/>
  </r>
  <r>
    <s v="B08243SKCK"/>
    <s v="Vedini Transparent Empty Refillable Reusable Fine Mist Spray Bottle for Perfume, Travel with DIY Sticker Set ( 100ml, Pack of 4)"/>
    <s v="Home &amp; Kitchen"/>
    <m/>
    <n v="189"/>
    <n v="299"/>
    <x v="79"/>
    <n v="4.2"/>
    <n v="2737"/>
    <n v="8"/>
    <s v="₹200-500"/>
    <s v="Medium"/>
    <n v="818363"/>
    <x v="2"/>
  </r>
  <r>
    <s v="B09SPTNG58"/>
    <s v="Crompton Sea Sapphira 1200 mm Ultra High Speed 3 Blade Ceiling Fan (Lustre Brown, Pack of 1)"/>
    <s v="Home &amp; Kitchen"/>
    <m/>
    <n v="1449"/>
    <n v="2349"/>
    <x v="15"/>
    <n v="3.9"/>
    <n v="9019"/>
    <n v="8"/>
    <s v="&gt;₹500"/>
    <s v="Medium"/>
    <n v="21185631"/>
    <x v="2"/>
  </r>
  <r>
    <s v="B083J64CBB"/>
    <s v="Kuber Industries Waterproof Canvas Laundry Bag/Hamper|Metalic Printed With Handles|Foldable Bin &amp; 45 Liter Capicity|Size 37 x 37 x 46, Pack of 1 (Brown)"/>
    <s v="Home &amp; Kitchen"/>
    <m/>
    <n v="199"/>
    <n v="499"/>
    <x v="13"/>
    <n v="4"/>
    <n v="10234"/>
    <n v="8"/>
    <s v="₹200-500"/>
    <s v="High"/>
    <n v="5106766"/>
    <x v="1"/>
  </r>
  <r>
    <s v="B08JV91JTK"/>
    <s v="JM SELLER 180 W 2021 Edition Electric Beater High Speed Hand Mixer Egg Beater for Cake Making and Whipping Cream with 7 Speed Control (White) with Free Spatula and Oil Brush"/>
    <s v="Home &amp; Kitchen"/>
    <m/>
    <n v="474"/>
    <n v="1299"/>
    <x v="1"/>
    <n v="4.0999999999999996"/>
    <n v="550"/>
    <n v="8"/>
    <s v="&gt;₹500"/>
    <s v="High"/>
    <n v="714450"/>
    <x v="1"/>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 &amp; Kitchen"/>
    <m/>
    <n v="279"/>
    <n v="499"/>
    <x v="32"/>
    <n v="4.8"/>
    <n v="28"/>
    <n v="8"/>
    <s v="₹200-500"/>
    <s v="Medium"/>
    <n v="13972"/>
    <x v="0"/>
  </r>
  <r>
    <s v="B09MT94QLL"/>
    <s v="Havells Glaze 74W Pearl Ivory Gold Ceiling Fan, Sweep: 1200 Mm"/>
    <s v="Home &amp; Kitchen"/>
    <m/>
    <n v="1999"/>
    <n v="4775"/>
    <x v="24"/>
    <n v="4.2"/>
    <n v="1353"/>
    <n v="8"/>
    <s v="&gt;₹500"/>
    <s v="High"/>
    <n v="6460575"/>
    <x v="0"/>
  </r>
  <r>
    <s v="B07NKNBTT3"/>
    <s v="Pick Ur Needs¬Æ Lint Remover for Clothes High Range Rechargeable Lint Shaver for All Types of Clothes, Fabrics, Blanket with 1 Extra Blade Multicolor (Rechargeable)"/>
    <s v="Home &amp; Kitchen"/>
    <m/>
    <n v="799"/>
    <n v="1230"/>
    <x v="51"/>
    <n v="4.0999999999999996"/>
    <n v="2138"/>
    <n v="8"/>
    <s v="&gt;₹500"/>
    <s v="Medium"/>
    <n v="2629740"/>
    <x v="2"/>
  </r>
  <r>
    <s v="B09KPXTZXN"/>
    <s v="Rico Japanese Technology Rechargeable Wireless Electric Chopper with Replacement Warranty - Stainless Steel Blades, One Touch Operation, 10 Seconds Chopping, Mincing Vegetable, Meat - 250 ML, 30 Watts"/>
    <s v="Home &amp; Kitchen"/>
    <m/>
    <n v="949"/>
    <n v="1999"/>
    <x v="4"/>
    <n v="4"/>
    <n v="1679"/>
    <n v="8"/>
    <s v="&gt;₹500"/>
    <s v="High"/>
    <n v="3356321"/>
    <x v="0"/>
  </r>
  <r>
    <s v="B078HG2ZPS"/>
    <s v="Butterfly Smart Wet Grinder, 2L (White) with Coconut Scrapper Attachment, Output - 150 W, Input 260 W"/>
    <s v="Home &amp; Kitchen"/>
    <m/>
    <n v="3657.66"/>
    <n v="5156"/>
    <x v="43"/>
    <n v="3.9"/>
    <n v="12837"/>
    <n v="8"/>
    <s v="&gt;₹500"/>
    <s v="Low"/>
    <n v="66187572"/>
    <x v="2"/>
  </r>
  <r>
    <s v="B07N2MGB3G"/>
    <s v="AGARO Marvel 9 Liters Oven Toaster Griller, Cake Baking OTG (Black)"/>
    <s v="Home &amp; Kitchen"/>
    <m/>
    <n v="1699"/>
    <n v="1999"/>
    <x v="45"/>
    <n v="4.0999999999999996"/>
    <n v="8873"/>
    <n v="8"/>
    <s v="&gt;₹500"/>
    <s v="Low"/>
    <n v="17737127"/>
    <x v="3"/>
  </r>
  <r>
    <s v="B008LN8KDM"/>
    <s v="Philips GC1920/28 1440-Watt Non-Stick Soleplate Steam Iron"/>
    <s v="Home &amp; Kitchen"/>
    <s v="SteamIrons"/>
    <n v="1849"/>
    <n v="2095"/>
    <x v="88"/>
    <n v="4.3"/>
    <n v="7681"/>
    <n v="8"/>
    <s v="&gt;₹500"/>
    <s v="Low"/>
    <n v="16091695"/>
    <x v="3"/>
  </r>
  <r>
    <s v="B08MZNT7GP"/>
    <s v="Havells OFR 13 Wave Fin with PTC Fan Heater 2900 Watts (Black)"/>
    <s v="Home &amp; Kitchen"/>
    <m/>
    <n v="12499"/>
    <n v="19825"/>
    <x v="79"/>
    <n v="4.0999999999999996"/>
    <n v="322"/>
    <n v="8"/>
    <s v="&gt;₹500"/>
    <s v="Medium"/>
    <n v="6383650"/>
    <x v="2"/>
  </r>
  <r>
    <s v="B009P2L7CO"/>
    <s v="Bajaj DHX-9 1000W Heavy Weight Dry Iron with Advance Soleplate and Anti-Bacterial German Coating Technology, Ivory"/>
    <s v="Home &amp; Kitchen"/>
    <s v="DryIrons"/>
    <n v="1099"/>
    <n v="1920"/>
    <x v="2"/>
    <n v="4.2"/>
    <n v="9772"/>
    <n v="8"/>
    <s v="&gt;₹500"/>
    <s v="Medium"/>
    <n v="18762240"/>
    <x v="0"/>
  </r>
  <r>
    <s v="B07YC8JHMB"/>
    <s v="Aquasure From Aquaguard Amaze RO+UV+MTDS,7L storage water purifier,suitable for borewell,tanker,municipal water (Grey) from Eureka Forbes"/>
    <s v="Home &amp; Kitchen"/>
    <m/>
    <n v="8199"/>
    <n v="16000"/>
    <x v="68"/>
    <n v="3.9"/>
    <n v="18497"/>
    <n v="8"/>
    <s v="&gt;₹500"/>
    <s v="Medium"/>
    <n v="295952000"/>
    <x v="0"/>
  </r>
  <r>
    <s v="B0BNQMF152"/>
    <s v="ROYAL STEP Portable Electric USB Juice Maker Juicer Bottle Blender Grinder Mixer,6 Blades Rechargeable Bottle with (MULTII) (MULTI COLOUR 6 BLED JUICER MIXER)"/>
    <s v="Home &amp; Kitchen"/>
    <m/>
    <n v="499"/>
    <n v="2199"/>
    <x v="28"/>
    <n v="3.7"/>
    <n v="53"/>
    <n v="8"/>
    <s v="&gt;₹500"/>
    <s v="High"/>
    <n v="116547"/>
    <x v="1"/>
  </r>
  <r>
    <s v="B08J7VCT12"/>
    <s v="KENT 16068 Zoom Vacuum Cleaner for Home and Car 130 W | Cordless, Hoseless, Rechargeable HEPA Filters Vacuum Cleaner with Cyclonic Technology | Bagless Design and Multi Nozzle Operation | Blue"/>
    <s v="Home &amp; Kitchen"/>
    <s v="HandheldVacuums"/>
    <n v="6999"/>
    <n v="14999"/>
    <x v="4"/>
    <n v="4.0999999999999996"/>
    <n v="1728"/>
    <n v="8"/>
    <s v="&gt;₹500"/>
    <s v="High"/>
    <n v="25918272"/>
    <x v="0"/>
  </r>
  <r>
    <s v="B0989W6J2F"/>
    <s v="ENEM Sealing Machine | 12 Inch (300 mm) | 1 Year Warranty | Full Customer Support | Beep Sound Function | Plastic Packing Machine | Plastic Bag Sealing Machine | Heat Sealer Machine | Plastic Sealing Machine | Blue | Made in India"/>
    <s v="Home &amp; Kitchen"/>
    <m/>
    <n v="1595"/>
    <n v="1799"/>
    <x v="81"/>
    <n v="4"/>
    <n v="2877"/>
    <n v="8"/>
    <s v="&gt;₹500"/>
    <s v="Low"/>
    <n v="5175723"/>
    <x v="3"/>
  </r>
  <r>
    <s v="B0B84KSH3X"/>
    <s v="Wipro Vesta 1200 Watt GD203 Heavyweight Automatic Dry Iron| Quick Heat Up| Anti bacterial German Weilburger Double Coated Black Soleplate |2 Years Warranty"/>
    <s v="Home &amp; Kitchen"/>
    <s v="DryIrons"/>
    <n v="1049"/>
    <n v="1950"/>
    <x v="16"/>
    <n v="3.8"/>
    <n v="250"/>
    <n v="8"/>
    <s v="&gt;₹500"/>
    <s v="Medium"/>
    <n v="487500"/>
    <x v="0"/>
  </r>
  <r>
    <s v="B08HLC7Z3G"/>
    <s v="Inalsa Electric Kettle Prism Inox - 1350 W with LED Illumination &amp; Boro-Silicate Body, 1.8 L Capacity along with Cordless Base, 2 Year Warranty (Black)"/>
    <s v="Home &amp; Kitchen"/>
    <m/>
    <n v="1182"/>
    <n v="2995"/>
    <x v="5"/>
    <n v="4.2"/>
    <n v="5178"/>
    <n v="8"/>
    <s v="&gt;₹500"/>
    <s v="High"/>
    <n v="15508110"/>
    <x v="1"/>
  </r>
  <r>
    <s v="B0BN6M3TCM"/>
    <s v="VRPRIME Lint Roller Lint Remover for Clothes, Pet | 360 Sheets Reusable Sticky Easy-Tear Sheet Brush for Clothes, Furniture, Carpet, Dog Fur, Sweater, Dust &amp; Dirt (4 Rolls - 90 Sheet Each Roll)"/>
    <s v="Home &amp; Kitchen"/>
    <m/>
    <n v="499"/>
    <n v="999"/>
    <x v="9"/>
    <n v="4.5999999999999996"/>
    <n v="79"/>
    <n v="8"/>
    <s v="&gt;₹500"/>
    <s v="High"/>
    <n v="78921"/>
    <x v="0"/>
  </r>
  <r>
    <s v="B01L6MT7E0"/>
    <s v="Philips AC1215/20 Air purifier, removes 99.97% airborne pollutants, 4-stage filtration with True HEPA filter (white)"/>
    <s v="Home &amp; Kitchen"/>
    <m/>
    <n v="8799"/>
    <n v="11995"/>
    <x v="57"/>
    <n v="4.0999999999999996"/>
    <n v="4157"/>
    <n v="8"/>
    <s v="&gt;₹500"/>
    <s v="Low"/>
    <n v="49863215"/>
    <x v="2"/>
  </r>
  <r>
    <s v="B0B9F9PT8R"/>
    <s v="Eopora PTC Ceramic Fast Heating Room Heater for Bedroom, 1500/1000 Watts Room Heater for Home, Electric Heater, Electric Fan Heater for Home Office Bedroom (White)"/>
    <s v="Home &amp; Kitchen"/>
    <m/>
    <n v="1529"/>
    <n v="2999"/>
    <x v="68"/>
    <n v="3.3"/>
    <n v="29"/>
    <n v="8"/>
    <s v="&gt;₹500"/>
    <s v="Medium"/>
    <n v="86971"/>
    <x v="0"/>
  </r>
  <r>
    <s v="B0883LQJ6B"/>
    <s v="Usha Goliath GO1200WG Heavy Weight 1200-Watt Dry Iron, 1.8 Kg(Red)"/>
    <s v="Home &amp; Kitchen"/>
    <s v="DryIrons"/>
    <n v="1199"/>
    <n v="1690"/>
    <x v="43"/>
    <n v="4.2"/>
    <n v="4580"/>
    <n v="8"/>
    <s v="&gt;₹500"/>
    <s v="Low"/>
    <n v="7740200"/>
    <x v="2"/>
  </r>
  <r>
    <s v="B099Z83VRC"/>
    <s v="Wipro Vesta Electric Egg Boiler, 360 Watts, 3 Boiling Modes, Stainless Steel Body and Heating Plate, Boils up to 7 Eggs at a time, Automatic Shut Down, White, Standard (VB021070)"/>
    <s v="Home &amp; Kitchen"/>
    <m/>
    <n v="1052"/>
    <n v="1790"/>
    <x v="47"/>
    <n v="4.3"/>
    <n v="1404"/>
    <n v="8"/>
    <s v="&gt;₹500"/>
    <s v="Medium"/>
    <n v="2513160"/>
    <x v="0"/>
  </r>
  <r>
    <s v="B00S9BSJC8"/>
    <s v="Philips Viva Collection HR1832/00 1.5-Litre400-Watt Juicer (Ink Black)"/>
    <s v="Home &amp; Kitchen"/>
    <m/>
    <n v="6499"/>
    <n v="8995"/>
    <x v="65"/>
    <n v="4.3"/>
    <n v="2810"/>
    <n v="8"/>
    <s v="&gt;₹500"/>
    <s v="Low"/>
    <n v="25275950"/>
    <x v="2"/>
  </r>
  <r>
    <s v="B0B4SJKRDF"/>
    <s v="Kitchenwell Multipurpose Portable Electronic Digital Weighing Scale Weight Machine | Weight Machine | 10 Kg"/>
    <s v="Home &amp; Kitchen"/>
    <m/>
    <n v="239"/>
    <n v="239"/>
    <x v="21"/>
    <n v="4.3"/>
    <n v="7"/>
    <n v="6"/>
    <s v="₹200-500"/>
    <s v="Low"/>
    <n v="1673"/>
    <x v="3"/>
  </r>
  <r>
    <s v="B0BM4KTNL1"/>
    <s v="FIGMENT Handheld Milk Frother Rechargeable, 3-Speed Electric Frother for Coffee with 2 Whisks and Coffee Decoration Tool, Coffee Frother Mixer, CRESCENT ENTERPRISES VRW0.50BK (A1)"/>
    <s v="Home &amp; Kitchen"/>
    <m/>
    <n v="699"/>
    <n v="1599"/>
    <x v="29"/>
    <n v="4.7"/>
    <n v="1729"/>
    <n v="6"/>
    <s v="&gt;₹500"/>
    <s v="High"/>
    <n v="2764671"/>
    <x v="0"/>
  </r>
  <r>
    <s v="B08S6RKT4L"/>
    <s v="Balzano High Speed Nutri Blender/Mixer/Smoothie Maker - 500 Watt - Silver, 2 Jar"/>
    <s v="Home &amp; Kitchen"/>
    <m/>
    <n v="2599"/>
    <n v="4290"/>
    <x v="67"/>
    <n v="4.4000000000000004"/>
    <n v="2116"/>
    <n v="8"/>
    <s v="&gt;₹500"/>
    <s v="Medium"/>
    <n v="9077640"/>
    <x v="2"/>
  </r>
  <r>
    <s v="B09SZ5TWHW"/>
    <s v="Swiss Military VC03 Wireless Car Vacuum Cleaner | Wireless Vacuum Cleaner for Home, Car, Living Room | Wireless Vacuum Cleaner Dust Collection/Lighting Car Pet Hair Vacuum with Powerful Motor"/>
    <s v="Home &amp; Kitchen"/>
    <s v="HandheldVacuums"/>
    <n v="1547"/>
    <n v="2890"/>
    <x v="16"/>
    <n v="3.9"/>
    <n v="463"/>
    <n v="8"/>
    <s v="&gt;₹500"/>
    <s v="Medium"/>
    <n v="1338070"/>
    <x v="0"/>
  </r>
  <r>
    <s v="B0BLC2BYPX"/>
    <s v="Zuvexa USB Rechargeable Electric Foam Maker - Handheld Milk Wand Mixer Frother for Hot Milk, Hand Blender Coffee, Egg Beater (Black)"/>
    <s v="Home &amp; Kitchen"/>
    <m/>
    <n v="499"/>
    <n v="1299"/>
    <x v="26"/>
    <n v="4.7"/>
    <n v="54"/>
    <n v="8"/>
    <s v="&gt;₹500"/>
    <s v="High"/>
    <n v="70146"/>
    <x v="1"/>
  </r>
  <r>
    <s v="B00P0R95EA"/>
    <s v="Usha IH2415 1500-Watt Immersion Heater (Silver)"/>
    <s v="Home &amp; Kitchen"/>
    <m/>
    <n v="510"/>
    <n v="640"/>
    <x v="41"/>
    <n v="4.0999999999999996"/>
    <n v="7229"/>
    <n v="8"/>
    <s v="&gt;₹500"/>
    <s v="Low"/>
    <n v="4626560"/>
    <x v="2"/>
  </r>
  <r>
    <s v="B07W4HTS8Q"/>
    <s v="ACTIVA Instant 3 LTR 3 KVA SPECIAL Anti Rust Coated Tank Geyser with Full ABS Body with 5 Year Warranty Premium (White)"/>
    <s v="Home &amp; Kitchen"/>
    <m/>
    <n v="1899"/>
    <n v="3790"/>
    <x v="9"/>
    <n v="3.8"/>
    <n v="3842"/>
    <n v="8"/>
    <s v="&gt;₹500"/>
    <s v="High"/>
    <n v="14561180"/>
    <x v="0"/>
  </r>
  <r>
    <s v="B078JBK4GX"/>
    <s v="Havells Instanio 1-Litre 3KW Instant Water Heater (Geyser), White Blue"/>
    <s v="Home &amp; Kitchen"/>
    <m/>
    <n v="2599"/>
    <n v="4560"/>
    <x v="2"/>
    <n v="4.4000000000000004"/>
    <n v="646"/>
    <n v="8"/>
    <s v="&gt;₹500"/>
    <s v="Medium"/>
    <n v="2945760"/>
    <x v="0"/>
  </r>
  <r>
    <s v="B08S7V8YTN"/>
    <s v="Lifelong 2-in1 Egg Boiler and Poacher 500-Watt (Transparent and Silver Grey), Boil 8 eggs, Poach 4 eggs, Easy to clean| 3 Boiling Modes, Stainless Steel Body and Heating Plate, Automatic Turn-Off"/>
    <s v="Home &amp; Kitchen"/>
    <m/>
    <n v="1199"/>
    <n v="3500"/>
    <x v="35"/>
    <n v="4.3"/>
    <n v="1802"/>
    <n v="8"/>
    <s v="&gt;₹500"/>
    <s v="High"/>
    <n v="6307000"/>
    <x v="1"/>
  </r>
  <r>
    <s v="B07H5PBN54"/>
    <s v="INDIAS¬Æ‚Ñ¢ Electro-Instant Water Geyser A.B.S. Body Shock Proof Can be Used in Bathroom, Kitchen, wash Area, Hotels, Hospital etc."/>
    <s v="Home &amp; Kitchen"/>
    <m/>
    <n v="999"/>
    <n v="2600"/>
    <x v="26"/>
    <n v="3.4"/>
    <n v="252"/>
    <n v="8"/>
    <s v="&gt;₹500"/>
    <s v="High"/>
    <n v="655200"/>
    <x v="1"/>
  </r>
  <r>
    <s v="B07YCBSCYB"/>
    <s v="AmazonBasics Induction Cooktop 1600 Watt (Black)"/>
    <s v="Home &amp; Kitchen"/>
    <m/>
    <n v="1999"/>
    <n v="3300"/>
    <x v="67"/>
    <n v="4.2"/>
    <n v="780"/>
    <n v="8"/>
    <s v="&gt;₹500"/>
    <s v="Medium"/>
    <n v="2574000"/>
    <x v="2"/>
  </r>
  <r>
    <s v="B098T9CJVQ"/>
    <s v="Sui Generis Electric Handheld Milk Wand Mixer Frother for Latte Coffee Hot Milk, Milk Frother, Electric Coffee Beater, Egg Beater, Latte Maker, Mini Hand Blender Cappuccino Maker (Multicolor)"/>
    <s v="Home &amp; Kitchen"/>
    <m/>
    <n v="210"/>
    <n v="699"/>
    <x v="17"/>
    <n v="3.7"/>
    <n v="74"/>
    <n v="8"/>
    <s v="&gt;₹500"/>
    <s v="High"/>
    <n v="51726"/>
    <x v="1"/>
  </r>
  <r>
    <s v="B01KCSGBU2"/>
    <s v="Philips Air Purifier Ac2887/20,Vitashield Intelligent Purification,Long Hepa Filter Life Upto 17000 Hours,Removes 99.9% Airborne Viruses &amp; Bacteria,99.97% Airborne Pollutants,Ideal For Master Bedroom"/>
    <s v="Home &amp; Kitchen"/>
    <m/>
    <n v="14499"/>
    <n v="23559"/>
    <x v="15"/>
    <n v="4.3"/>
    <n v="2026"/>
    <n v="8"/>
    <s v="&gt;₹500"/>
    <s v="Medium"/>
    <n v="47730534"/>
    <x v="2"/>
  </r>
  <r>
    <s v="B095XCRDQW"/>
    <s v="Esquire Laundry Basket Brown, 50 Ltr Capacity(Plastic)"/>
    <s v="Home &amp; Kitchen"/>
    <m/>
    <n v="950"/>
    <n v="1599"/>
    <x v="47"/>
    <n v="4.3"/>
    <n v="5911"/>
    <n v="8"/>
    <s v="&gt;₹500"/>
    <s v="Medium"/>
    <n v="9451689"/>
    <x v="0"/>
  </r>
  <r>
    <s v="B09CTWFV5W"/>
    <s v="PHILIPS Air Fryer HD9200/90, uses up to 90% less fat, 1400W, 4.1 Liter, with Rapid Air Technology (Black), Large"/>
    <s v="Home &amp; Kitchen"/>
    <m/>
    <n v="7199"/>
    <n v="9995"/>
    <x v="65"/>
    <n v="4.4000000000000004"/>
    <n v="1964"/>
    <n v="8"/>
    <s v="&gt;₹500"/>
    <s v="Low"/>
    <n v="19630180"/>
    <x v="2"/>
  </r>
  <r>
    <s v="B0B7NWGXS6"/>
    <s v="Havells Bero Quartz Heater Black 800w 2 Heat Settings 2 Year Product Warranty"/>
    <s v="Home &amp; Kitchen"/>
    <m/>
    <n v="2439"/>
    <n v="2545"/>
    <x v="60"/>
    <n v="4.0999999999999996"/>
    <n v="25"/>
    <n v="3"/>
    <s v="&gt;₹500"/>
    <s v="Low"/>
    <n v="63625"/>
    <x v="3"/>
  </r>
  <r>
    <s v="B07DZ986Q2"/>
    <s v="Philips EasyTouch Plus Standing Garment Steamer GC523/60 - 1600 Watt, 5 Steam Settings, Up to 32 g/min steam, with Double Pole"/>
    <s v="Home &amp; Kitchen"/>
    <s v="SteamIrons"/>
    <n v="7799"/>
    <n v="8995"/>
    <x v="14"/>
    <n v="4"/>
    <n v="3160"/>
    <n v="8"/>
    <s v="&gt;₹500"/>
    <s v="Low"/>
    <n v="28424200"/>
    <x v="3"/>
  </r>
  <r>
    <s v="B07KKJPTWB"/>
    <s v="Brayden Chopro, Electric Vegetable Chopper for Kitchen with 500 ML Capacity, 400 Watts Copper Motor and 4 Bi-Level SS Blades (Black)"/>
    <s v="Home &amp; Kitchen"/>
    <m/>
    <n v="1599"/>
    <n v="1999"/>
    <x v="41"/>
    <n v="4.4000000000000004"/>
    <n v="1558"/>
    <n v="8"/>
    <s v="&gt;₹500"/>
    <s v="Low"/>
    <n v="3114442"/>
    <x v="2"/>
  </r>
  <r>
    <s v="B071R3LHFM"/>
    <s v="Wonderchef Nutri-blend Mixer, Grinder &amp; Blender | Powerful 400W 22000 RPM motor | Stainless steel Blades | 3 unbreakable jars | 2 Years warranty | Online recipe book by Chef Sanjeev Kapoor | Black"/>
    <s v="Home &amp; Kitchen"/>
    <m/>
    <n v="2899"/>
    <n v="5500"/>
    <x v="40"/>
    <n v="3.8"/>
    <n v="8958"/>
    <n v="8"/>
    <s v="&gt;₹500"/>
    <s v="Medium"/>
    <n v="49269000"/>
    <x v="0"/>
  </r>
  <r>
    <s v="B086X18Q71"/>
    <s v="Usha Janome Dream Stitch Automatic Zig-Zag Electric Sewing Machine with 14 Stitch Function (White and Blue) with Free Sewing KIT Worth RS 500"/>
    <s v="Home &amp; Kitchen"/>
    <m/>
    <n v="9799"/>
    <n v="12150"/>
    <x v="66"/>
    <n v="4.3"/>
    <n v="13251"/>
    <n v="8"/>
    <s v="&gt;₹500"/>
    <s v="Low"/>
    <n v="160999650"/>
    <x v="3"/>
  </r>
  <r>
    <s v="B07WVQG8WZ"/>
    <s v="Black+Decker Handheld Portable Garment Steamer 1500 Watts with Anti Calc (Violet)"/>
    <s v="Home &amp; Kitchen"/>
    <s v="SteamIrons"/>
    <n v="3299"/>
    <n v="4995"/>
    <x v="73"/>
    <n v="3.8"/>
    <n v="1393"/>
    <n v="8"/>
    <s v="&gt;₹500"/>
    <s v="Medium"/>
    <n v="6958035"/>
    <x v="2"/>
  </r>
  <r>
    <s v="B0BFBNXS94"/>
    <s v="Personal Size Blender, Portable Blender, Battery Powered USB Blender, with Four Blades, Mini Blender Travel Bottle for Juice, Shakes, and Smoothies (Pink)"/>
    <s v="Home &amp; Kitchen"/>
    <m/>
    <n v="669"/>
    <n v="1499"/>
    <x v="11"/>
    <n v="2.2999999999999998"/>
    <n v="13"/>
    <n v="5"/>
    <s v="&gt;₹500"/>
    <s v="High"/>
    <n v="19487"/>
    <x v="0"/>
  </r>
  <r>
    <s v="B071113J7M"/>
    <s v="Sujata Powermatic Plus 900 Watts Juicer Mixer Grinder"/>
    <s v="Home &amp; Kitchen"/>
    <m/>
    <n v="5890"/>
    <n v="7506"/>
    <x v="70"/>
    <n v="4.5"/>
    <n v="7241"/>
    <n v="8"/>
    <s v="&gt;₹500"/>
    <s v="Low"/>
    <n v="54350946"/>
    <x v="2"/>
  </r>
  <r>
    <s v="B09YLWT89W"/>
    <s v="Sure From Aquaguard Delight NXT RO+UV+UF+Taste Adjuster(MTDS),6L water purifier,8 stages purification,Suitable for borewell,tanker,municipal water(Black) from Eureka Forbes"/>
    <s v="Home &amp; Kitchen"/>
    <m/>
    <n v="9199"/>
    <n v="18000"/>
    <x v="68"/>
    <n v="4"/>
    <n v="16020"/>
    <n v="8"/>
    <s v="&gt;₹500"/>
    <s v="Medium"/>
    <n v="288360000"/>
    <x v="0"/>
  </r>
  <r>
    <s v="B0814LP6S9"/>
    <s v="PrettyKrafts Laundry Basket for clothes with Lid &amp; Handles, Toys Organiser, 75 Ltr Grey"/>
    <s v="Home &amp; Kitchen"/>
    <m/>
    <n v="351"/>
    <n v="1099"/>
    <x v="34"/>
    <n v="3.7"/>
    <n v="1470"/>
    <n v="8"/>
    <s v="&gt;₹500"/>
    <s v="High"/>
    <n v="1615530"/>
    <x v="1"/>
  </r>
  <r>
    <s v="B09VGS66FV"/>
    <s v="Tesora - Inspired by you Large Premium Electric Kettle 1.8L, Stainless Steel Inner Body - Auto Power Cut, Boil Dry Protection &amp; Cool Touch Double Wall, Portable | 1500 Watts |1 Year Warranty | (White)"/>
    <s v="Home &amp; Kitchen"/>
    <m/>
    <n v="1349"/>
    <n v="1850"/>
    <x v="57"/>
    <n v="4.4000000000000004"/>
    <n v="638"/>
    <n v="8"/>
    <s v="&gt;₹500"/>
    <s v="Low"/>
    <n v="1180300"/>
    <x v="2"/>
  </r>
  <r>
    <s v="B07RCGTZ4M"/>
    <s v="AGARO Ace 1600 Watts, 21.5 kPa Suction Power, 21 litres Wet &amp; Dry Stainless Steel Vacuum Cleaner with Blower Function and Washable Dust Bag"/>
    <s v="Home &amp; Kitchen"/>
    <s v="Wet-DryVacuums"/>
    <n v="6236"/>
    <n v="9999"/>
    <x v="15"/>
    <n v="4.0999999999999996"/>
    <n v="3552"/>
    <n v="8"/>
    <s v="&gt;₹500"/>
    <s v="Medium"/>
    <n v="35516448"/>
    <x v="2"/>
  </r>
  <r>
    <s v="B0747VDH9L"/>
    <s v="INALSA Hand Blender 1000 Watt with Chopper, Whisker, 600 ml Multipurpose Jar|Variable Speed And Turbo Speed Function |100% Copper Motor |Low Noise |ANTI-SPLASH TECHNOLOGY|2 Year Warranty"/>
    <s v="Home &amp; Kitchen"/>
    <m/>
    <n v="2742"/>
    <n v="3995"/>
    <x v="76"/>
    <n v="4.4000000000000004"/>
    <n v="11148"/>
    <n v="8"/>
    <s v="&gt;₹500"/>
    <s v="Medium"/>
    <n v="44536260"/>
    <x v="2"/>
  </r>
  <r>
    <s v="B08XLR6DSB"/>
    <s v="akiara - Makes life easy Electric Handy Sewing/Stitch Handheld Cordless Portable White Sewing Machine for Home Tailoring, Hand Machine | Mini Silai | White Hand Machine with Adapter"/>
    <s v="Home &amp; Kitchen"/>
    <m/>
    <n v="721"/>
    <n v="1499"/>
    <x v="38"/>
    <n v="3.1"/>
    <n v="2449"/>
    <n v="8"/>
    <s v="&gt;₹500"/>
    <s v="High"/>
    <n v="3671051"/>
    <x v="0"/>
  </r>
  <r>
    <s v="B08H6CZSHT"/>
    <s v="Philips EasySpeed Plus Steam Iron GC2145/20-2200W, Quick Heat Up with up to 30 g/min steam, 110 g steam Boost, Scratch Resistant Ceramic Soleplate, Vertical steam &amp; Drip-Stop"/>
    <s v="Home &amp; Kitchen"/>
    <s v="SteamIrons"/>
    <n v="2903"/>
    <n v="3295"/>
    <x v="88"/>
    <n v="4.3"/>
    <n v="2299"/>
    <n v="8"/>
    <s v="&gt;₹500"/>
    <s v="Low"/>
    <n v="7575205"/>
    <x v="3"/>
  </r>
  <r>
    <s v="B07CVR2L5K"/>
    <s v="INALSA Electric Chopper Bullet- 400 Watts with 100% Pure Copper Motor| Chop, Mince, Puree, Dice | Twin Blade Technology| 900 ml Capacity| One Touch Operation, 1.30mtr Long Power Cord (Black/Silver)"/>
    <s v="Home &amp; Kitchen"/>
    <m/>
    <n v="1656"/>
    <n v="2695"/>
    <x v="67"/>
    <n v="4.4000000000000004"/>
    <n v="6027"/>
    <n v="8"/>
    <s v="&gt;₹500"/>
    <s v="Medium"/>
    <n v="16242765"/>
    <x v="2"/>
  </r>
  <r>
    <s v="B09J4YQYX3"/>
    <s v="Borosil Electric Egg Boiler, 8 Egg Capacity, For Hard, Soft, Medium Boiled Eggs, Steamed Vegetables, Transparent Lid, Stainless Steel Exterior (500 Watts)"/>
    <s v="Home &amp; Kitchen"/>
    <m/>
    <n v="1399"/>
    <n v="2290"/>
    <x v="67"/>
    <n v="4.4000000000000004"/>
    <n v="461"/>
    <n v="8"/>
    <s v="&gt;₹500"/>
    <s v="Medium"/>
    <n v="1055690"/>
    <x v="2"/>
  </r>
  <r>
    <s v="B0B2DD8BQ8"/>
    <s v="Wipro Vesta Grill 1000 Watt Sandwich Maker |Dual function-SW Maker&amp;Griller|Non stick Coat -BPA&amp;PTFE Free |Auto Temp Cut-off| Height Control -180·∂ø&amp;105·∂ø |2 year warranty|SS Finish|Standard size"/>
    <s v="Home &amp; Kitchen"/>
    <m/>
    <n v="2079"/>
    <n v="3099"/>
    <x v="10"/>
    <n v="4.0999999999999996"/>
    <n v="282"/>
    <n v="8"/>
    <s v="&gt;₹500"/>
    <s v="Medium"/>
    <n v="873918"/>
    <x v="2"/>
  </r>
  <r>
    <s v="B0123P3PWE"/>
    <s v="Rico IRPRO 1500 Watt Japanese Technology Electric Water Heater Immersion Rod Shockproof Protection &amp; Stainless Steel Heating Element for Instant Heating| ISI Certified 1 Year Replacement Warranty"/>
    <s v="Home &amp; Kitchen"/>
    <m/>
    <n v="999"/>
    <n v="1075"/>
    <x v="83"/>
    <n v="4.0999999999999996"/>
    <n v="9275"/>
    <n v="8"/>
    <s v="&gt;₹500"/>
    <s v="Low"/>
    <n v="9970625"/>
    <x v="3"/>
  </r>
  <r>
    <s v="B08HDCWDXD"/>
    <s v="Eureka Forbes Active Clean 700 Watts Powerful Suction &amp; Blower Vacuum Cleaner with Washable HEPA Filter &amp; 6 Accessories,1 Year Warranty,Compact,Light Weight &amp; Easy to use (Red &amp; Black)"/>
    <s v="Home &amp; Kitchen"/>
    <s v="HandheldVacuums"/>
    <n v="3179"/>
    <n v="6999"/>
    <x v="11"/>
    <n v="4"/>
    <n v="743"/>
    <n v="8"/>
    <s v="&gt;₹500"/>
    <s v="High"/>
    <n v="5200257"/>
    <x v="0"/>
  </r>
  <r>
    <s v="B0836JGZ74"/>
    <s v="CSI INTERNATIONAL¬Æ Instant Water Geyser, Water Heater, Portable Water Heater, Geyser Made of First Class ABS Plastic 3KW (White)"/>
    <s v="Home &amp; Kitchen"/>
    <m/>
    <n v="1049"/>
    <n v="2499"/>
    <x v="24"/>
    <n v="3.6"/>
    <n v="328"/>
    <n v="8"/>
    <s v="&gt;₹500"/>
    <s v="High"/>
    <n v="819672"/>
    <x v="0"/>
  </r>
  <r>
    <s v="B0BCKJJN8R"/>
    <s v="Hindware Atlantic Xceed 5L 3kW Instant Water Heater with Copper Heating Element and High Grade Stainless Steel Tank"/>
    <s v="Home &amp; Kitchen"/>
    <m/>
    <n v="3599"/>
    <n v="7290"/>
    <x v="19"/>
    <n v="3.9"/>
    <n v="942"/>
    <n v="8"/>
    <s v="&gt;₹500"/>
    <s v="High"/>
    <n v="6867180"/>
    <x v="0"/>
  </r>
  <r>
    <s v="B008P7IF02"/>
    <s v="Morphy Richards New Europa 800-Watt Espresso and Cappuccino 4-Cup Coffee Maker (Black)"/>
    <s v="Home &amp; Kitchen"/>
    <m/>
    <n v="4799"/>
    <n v="5795"/>
    <x v="37"/>
    <n v="3.9"/>
    <n v="3815"/>
    <n v="8"/>
    <s v="&gt;₹500"/>
    <s v="Low"/>
    <n v="22107925"/>
    <x v="3"/>
  </r>
  <r>
    <s v="B08CNLYKW5"/>
    <s v="Lifelong Power - Pro 500 Watt 3 Jar Mixer Grinder with 3 Speed Control and 1100 Watt Dry Non-Stick soleplate Iron Super Combo (White and Grey, 1 Year Warranty)"/>
    <s v="Home &amp; Kitchen"/>
    <m/>
    <n v="1699"/>
    <n v="3398"/>
    <x v="9"/>
    <n v="3.8"/>
    <n v="7988"/>
    <n v="8"/>
    <s v="&gt;₹500"/>
    <s v="High"/>
    <n v="27143224"/>
    <x v="0"/>
  </r>
  <r>
    <s v="B08C7TYHPB"/>
    <s v="iBELL Castor CTEK15L Premium 1.5 Litre Stainless Steel Electric Kettle,1500W Auto Cut-Off Feature,Silver"/>
    <s v="Home &amp; Kitchen"/>
    <m/>
    <n v="664"/>
    <n v="1490"/>
    <x v="11"/>
    <n v="4.0999999999999996"/>
    <n v="925"/>
    <n v="8"/>
    <s v="&gt;₹500"/>
    <s v="High"/>
    <n v="1378250"/>
    <x v="0"/>
  </r>
  <r>
    <s v="B08VJFYH6N"/>
    <s v="BAJAJ PYGMY MINI 110 MM 10 W HIGH SPEED OPERATION, USB CHARGING, MULTI-CLIP FUNCTION PERSONAL FAN"/>
    <s v="Home &amp; Kitchen"/>
    <m/>
    <n v="948"/>
    <n v="1620"/>
    <x v="47"/>
    <n v="4.0999999999999996"/>
    <n v="4370"/>
    <n v="8"/>
    <s v="&gt;₹500"/>
    <s v="Medium"/>
    <n v="7079400"/>
    <x v="0"/>
  </r>
  <r>
    <s v="B08235JZFB"/>
    <s v="Crompton InstaGlide 1000-Watts Dry Iron with American Heritage Coating, Pack of 1 Iron"/>
    <s v="Home &amp; Kitchen"/>
    <s v="DryIrons"/>
    <n v="850"/>
    <n v="1000"/>
    <x v="45"/>
    <n v="4.0999999999999996"/>
    <n v="7619"/>
    <n v="8"/>
    <s v="&gt;₹500"/>
    <s v="Low"/>
    <n v="7619000"/>
    <x v="3"/>
  </r>
  <r>
    <s v="B078XFKBZL"/>
    <s v="Prestige Clean Home Water Purifier Cartridge"/>
    <s v="Home &amp; Kitchen"/>
    <m/>
    <n v="600"/>
    <n v="640"/>
    <x v="56"/>
    <n v="3.8"/>
    <n v="2593"/>
    <n v="8"/>
    <s v="&gt;₹500"/>
    <s v="Low"/>
    <n v="1659520"/>
    <x v="3"/>
  </r>
  <r>
    <s v="B01M265AAK"/>
    <s v="Morphy Richards Aristo 2000 Watts PTC Room Heater (White)"/>
    <s v="Home &amp; Kitchen"/>
    <m/>
    <n v="3711"/>
    <n v="4495"/>
    <x v="37"/>
    <n v="4.3"/>
    <n v="356"/>
    <n v="8"/>
    <s v="&gt;₹500"/>
    <s v="Low"/>
    <n v="1600220"/>
    <x v="3"/>
  </r>
  <r>
    <s v="B0B694PXQJ"/>
    <s v="Gadgetronics Digital Kitchen Weighing Scale &amp; Food Weight Machine for Health, Fitness, Home Baking &amp; Cooking (10 KGs,1 Year Warranty &amp; Batteries Included)"/>
    <s v="Home &amp; Kitchen"/>
    <m/>
    <n v="799"/>
    <n v="2999"/>
    <x v="20"/>
    <n v="4.5"/>
    <n v="63"/>
    <n v="8"/>
    <s v="&gt;₹500"/>
    <s v="High"/>
    <n v="188937"/>
    <x v="1"/>
  </r>
  <r>
    <s v="B00B3VFJY2"/>
    <s v="HUL Pureit Germkill kit for Advanced 23 L water purifier - 3000 L Capacity, Sand, Multicolour"/>
    <s v="Home &amp; Kitchen"/>
    <m/>
    <n v="980"/>
    <n v="980"/>
    <x v="21"/>
    <n v="4.2"/>
    <n v="4740"/>
    <n v="8"/>
    <s v="&gt;₹500"/>
    <s v="Low"/>
    <n v="4645200"/>
    <x v="3"/>
  </r>
  <r>
    <s v="B08W9BK4MD"/>
    <s v="Tom &amp; Jerry Folding Laundry Basket for Clothes with Lid &amp; Handle, Toys Organiser, 75 Litre, Green"/>
    <s v="Home &amp; Kitchen"/>
    <m/>
    <n v="351"/>
    <n v="899"/>
    <x v="5"/>
    <n v="3.9"/>
    <n v="296"/>
    <n v="8"/>
    <s v="&gt;₹500"/>
    <s v="High"/>
    <n v="266104"/>
    <x v="1"/>
  </r>
  <r>
    <s v="B09X5HD5T1"/>
    <s v="Ikea Little Loved Corner PRODUKT Milk-frother, Coffee/Tea Frother, Handheld Milk Wand Mixer Frother, Black"/>
    <s v="Home &amp; Kitchen"/>
    <m/>
    <n v="229"/>
    <n v="499"/>
    <x v="27"/>
    <n v="3.5"/>
    <n v="185"/>
    <n v="8"/>
    <s v="₹200-500"/>
    <s v="High"/>
    <n v="92315"/>
    <x v="0"/>
  </r>
  <r>
    <s v="B08H6B3G96"/>
    <s v="Philips EasySpeed Plus Steam Iron GC2147/30-2400W, Quick Heat up with up to 30 g/min steam, 150g steam Boost, Scratch Resistant Ceramic Soleplate, Vertical steam, Drip-Stop"/>
    <s v="Home &amp; Kitchen"/>
    <s v="SteamIrons"/>
    <n v="3349"/>
    <n v="3995"/>
    <x v="75"/>
    <n v="4.3"/>
    <n v="1954"/>
    <n v="8"/>
    <s v="&gt;₹500"/>
    <s v="Low"/>
    <n v="7806230"/>
    <x v="3"/>
  </r>
  <r>
    <s v="B09N3BFP4M"/>
    <s v="Bajaj New Shakti Neo Plus 15 Litre 4 Star Rated Storage Water Heater (Geyser) with Multiple Safety System, White"/>
    <s v="Home &amp; Kitchen"/>
    <m/>
    <n v="5499"/>
    <n v="11500"/>
    <x v="38"/>
    <n v="3.9"/>
    <n v="959"/>
    <n v="8"/>
    <s v="&gt;₹500"/>
    <s v="High"/>
    <n v="11028500"/>
    <x v="0"/>
  </r>
  <r>
    <s v="B09DSQXCM8"/>
    <s v="House of Quirk Reusable Sticky Picker Cleaner Easy-Tear Sheets Travel Pet Hair Lint Rollers Brush (10cm Sheet, Set of 3 Rolls, 180 Sheets, 60 Sheets Each roll Lint Roller Remover, Multicolour)"/>
    <s v="Home &amp; Kitchen"/>
    <m/>
    <n v="299"/>
    <n v="499"/>
    <x v="42"/>
    <n v="3.9"/>
    <n v="1015"/>
    <n v="8"/>
    <s v="₹200-500"/>
    <s v="Medium"/>
    <n v="506485"/>
    <x v="0"/>
  </r>
  <r>
    <s v="B01M69WCZ6"/>
    <s v="Allin Exporters J66 Ultrasonic Humidifier Cool Mist Air Purifier for Dryness, Cold &amp; Cough Large Capacity for Room, Baby, Plants, Bedroom (2.4 L) (1 Year Warranty)"/>
    <s v="Home &amp; Kitchen"/>
    <m/>
    <n v="2249"/>
    <n v="3550"/>
    <x v="79"/>
    <n v="4"/>
    <n v="3973"/>
    <n v="8"/>
    <s v="&gt;₹500"/>
    <s v="Medium"/>
    <n v="14104150"/>
    <x v="2"/>
  </r>
  <r>
    <s v="B0BM9H2NY9"/>
    <s v="Multifunctional 2 in 1 Electric Egg Boiling Steamer Egg Frying Pan Egg Boiler Electric Automatic Off with Egg Boiler Machine Non-Stick Electric Egg Frying Pan-Tiger Woods (Multy)"/>
    <s v="Home &amp; Kitchen"/>
    <m/>
    <n v="699"/>
    <n v="1599"/>
    <x v="29"/>
    <n v="4.7"/>
    <n v="2300"/>
    <n v="8"/>
    <s v="&gt;₹500"/>
    <s v="High"/>
    <n v="3677700"/>
    <x v="0"/>
  </r>
  <r>
    <s v="B099FDW2ZF"/>
    <s v="Maharaja Whiteline Nano Carbon Neo, 500 Watts Room Heater (Black, White), Standard (5200100986)"/>
    <s v="Home &amp; Kitchen"/>
    <m/>
    <n v="1235"/>
    <n v="1499"/>
    <x v="54"/>
    <n v="4.0999999999999996"/>
    <n v="203"/>
    <n v="8"/>
    <s v="&gt;₹500"/>
    <s v="Low"/>
    <n v="304297"/>
    <x v="3"/>
  </r>
  <r>
    <s v="B0B935YNR7"/>
    <s v="KENT Electric Chopper-B for Kitchen 250 Watt | Chop, Mince, Puree, Whisk, 400 ml Capacity | Stainless Steel Double Chopping Blades | Transparent Chopping Bowl | Anti-Skid | One Touch Operation | Black"/>
    <s v="Home &amp; Kitchen"/>
    <m/>
    <n v="1349"/>
    <n v="2999"/>
    <x v="11"/>
    <n v="3.8"/>
    <n v="441"/>
    <n v="8"/>
    <s v="&gt;₹500"/>
    <s v="High"/>
    <n v="1322559"/>
    <x v="0"/>
  </r>
  <r>
    <s v="B07JGCGNDG"/>
    <s v="Crompton Amica 15-L 5 Star Rated Storage Water Heater (Geyser) with Free Installation (White)"/>
    <s v="Home &amp; Kitchen"/>
    <m/>
    <n v="6800"/>
    <n v="11500"/>
    <x v="47"/>
    <n v="4.0999999999999996"/>
    <n v="10308"/>
    <n v="8"/>
    <s v="&gt;₹500"/>
    <s v="Medium"/>
    <n v="118542000"/>
    <x v="0"/>
  </r>
  <r>
    <s v="B08L12N5H1"/>
    <s v="Eureka Forbes car Vac 100 Watts Powerful Suction Vacuum Cleaner with Washable HEPA Filter, 3 Accessories,Compact,Light Weight &amp; Easy to use (Black and Red)"/>
    <s v="Home &amp; Kitchen"/>
    <s v="HandheldVacuums"/>
    <n v="2099"/>
    <n v="2499"/>
    <x v="75"/>
    <s v="|"/>
    <n v="992"/>
    <n v="8"/>
    <s v="&gt;₹500"/>
    <s v="Low"/>
    <n v="2479008"/>
    <x v="3"/>
  </r>
  <r>
    <s v="B07GWTWFS2"/>
    <s v="KENT 16025 Sandwich Grill 700W | Non-Toxic Ceramic Coating | Automatic Temperature Cut-off with LED Indicator | Adjustable Height Control, Metallic Silver, Standard"/>
    <s v="Home &amp; Kitchen"/>
    <m/>
    <n v="1699"/>
    <n v="1975"/>
    <x v="77"/>
    <n v="4.0999999999999996"/>
    <n v="4716"/>
    <n v="8"/>
    <s v="&gt;₹500"/>
    <s v="Low"/>
    <n v="9314100"/>
    <x v="3"/>
  </r>
  <r>
    <s v="B09KRHXTLN"/>
    <s v="Candes Gloster All in One Silent Blower Fan Room Heater Ideal for Small and Medium Area, 2000 Watts (White)"/>
    <s v="Home &amp; Kitchen"/>
    <m/>
    <n v="1069"/>
    <n v="1699"/>
    <x v="79"/>
    <n v="3.9"/>
    <n v="313"/>
    <n v="8"/>
    <s v="&gt;₹500"/>
    <s v="Medium"/>
    <n v="531787"/>
    <x v="2"/>
  </r>
  <r>
    <s v="B09H34V36W"/>
    <s v="Inalsa Electric Fan Heater Hotty - 2000 Watts Variable Temperature Control Cool/Warm/Hot Air Selector | Over Heat Protection | ISI Certification, White"/>
    <s v="Home &amp; Kitchen"/>
    <m/>
    <n v="1349"/>
    <n v="2495"/>
    <x v="16"/>
    <n v="3.8"/>
    <n v="166"/>
    <n v="8"/>
    <s v="&gt;₹500"/>
    <s v="Medium"/>
    <n v="414170"/>
    <x v="0"/>
  </r>
  <r>
    <s v="B09J2QCKKM"/>
    <s v="Havells Zella Flap Auto Immersion Rod 1500 Watts"/>
    <s v="Home &amp; Kitchen"/>
    <m/>
    <n v="1499"/>
    <n v="3500"/>
    <x v="36"/>
    <n v="4.0999999999999996"/>
    <n v="303"/>
    <n v="8"/>
    <s v="&gt;₹500"/>
    <s v="High"/>
    <n v="1060500"/>
    <x v="0"/>
  </r>
  <r>
    <s v="B09XRBJ94N"/>
    <s v="iBELL SM1301 3-in-1 Sandwich Maker with Detachable Plates for Toast / Waffle / Grill , 750 Watt (Black)"/>
    <s v="Home &amp; Kitchen"/>
    <m/>
    <n v="2092"/>
    <n v="4600"/>
    <x v="11"/>
    <n v="4.3"/>
    <n v="562"/>
    <n v="8"/>
    <s v="&gt;₹500"/>
    <s v="High"/>
    <n v="2585200"/>
    <x v="0"/>
  </r>
  <r>
    <s v="B07SLNG3LW"/>
    <s v="Inalsa Vacuum Cleaner Wet and Dry Micro WD10 with 3in1 Multifunction Wet/Dry/Blowing| 14KPA Suction and Impact Resistant Polymer Tank,(Yellow/Black)"/>
    <s v="Home &amp; Kitchen"/>
    <s v="Wet-DryVacuums"/>
    <n v="3859"/>
    <n v="10295"/>
    <x v="12"/>
    <n v="3.9"/>
    <n v="8095"/>
    <n v="8"/>
    <s v="&gt;₹500"/>
    <s v="High"/>
    <n v="83338025"/>
    <x v="1"/>
  </r>
  <r>
    <s v="B0BNDGL26T"/>
    <s v="MR. BRAND Portable USB Juicer Electric USB Juice Maker Mixer Bottle Blender Grinder Mixer,6 Blades Rechargeable Bottle with (Multi color) (MULTI MIXER 6 BLED)"/>
    <s v="Home &amp; Kitchen"/>
    <m/>
    <n v="499"/>
    <n v="2199"/>
    <x v="28"/>
    <n v="2.8"/>
    <n v="109"/>
    <n v="8"/>
    <s v="&gt;₹500"/>
    <s v="High"/>
    <n v="239691"/>
    <x v="1"/>
  </r>
  <r>
    <s v="B095PWLLY6"/>
    <s v="Crompton Hill Briz Deco 1200mm (48 inch) High Speed Designer Ceiling Fan (Smoked Brown)"/>
    <s v="Home &amp; Kitchen"/>
    <m/>
    <n v="1804"/>
    <n v="2380"/>
    <x v="58"/>
    <n v="4"/>
    <n v="15382"/>
    <n v="8"/>
    <s v="&gt;₹500"/>
    <s v="Low"/>
    <n v="36609160"/>
    <x v="2"/>
  </r>
  <r>
    <s v="B07Y9PY6Y1"/>
    <s v="Sujata Powermatic Plus, Juicer Mixer Grinder with Chutney Jar, 900 Watts, 3 Jars (White)"/>
    <s v="Home &amp; Kitchen"/>
    <m/>
    <n v="6525"/>
    <n v="8820"/>
    <x v="62"/>
    <n v="4.5"/>
    <n v="5137"/>
    <n v="8"/>
    <s v="&gt;₹500"/>
    <s v="Low"/>
    <n v="45308340"/>
    <x v="2"/>
  </r>
  <r>
    <s v="B0BJ966M5K"/>
    <s v="Aquadpure Copper + Mineral RO+UV+UF 10 to 12 Liter RO + UV + TDS ADJUSTER Water Purifier with Copper Charge Technology black &amp; copper Best For Home and Office (Made In India)"/>
    <s v="Home &amp; Kitchen"/>
    <m/>
    <n v="4999"/>
    <n v="24999"/>
    <x v="22"/>
    <n v="4.5999999999999996"/>
    <n v="124"/>
    <n v="8"/>
    <s v="&gt;₹500"/>
    <s v="High"/>
    <n v="3099876"/>
    <x v="1"/>
  </r>
  <r>
    <s v="B086GVRP63"/>
    <s v="Amazon Basics 650 Watt Drip Coffee Maker with Borosilicate Carafe"/>
    <s v="Home &amp; Kitchen"/>
    <m/>
    <n v="1189"/>
    <n v="2400"/>
    <x v="9"/>
    <n v="4.0999999999999996"/>
    <n v="618"/>
    <n v="8"/>
    <s v="&gt;₹500"/>
    <s v="High"/>
    <n v="1483200"/>
    <x v="0"/>
  </r>
  <r>
    <s v="B08MVXPTDG"/>
    <s v="Crompton Insta Delight Fan Circulator Room Heater with 3 Heat Settings (Slate Grey &amp; Black, 2000 Watt)"/>
    <s v="Home &amp; Kitchen"/>
    <m/>
    <n v="2590"/>
    <n v="4200"/>
    <x v="15"/>
    <n v="4.0999999999999996"/>
    <n v="63"/>
    <n v="8"/>
    <s v="&gt;₹500"/>
    <s v="Medium"/>
    <n v="264600"/>
    <x v="2"/>
  </r>
  <r>
    <s v="B0BMZ6SY89"/>
    <s v="!!HANEUL!!1000 Watt/2000-Watt Room Heater!! Fan Heater!!Pure White!!HN-2500!!Made in India!!Thermoset!!"/>
    <s v="Home &amp; Kitchen"/>
    <m/>
    <n v="899"/>
    <n v="1599"/>
    <x v="32"/>
    <n v="3.4"/>
    <n v="15"/>
    <n v="8"/>
    <s v="&gt;₹500"/>
    <s v="Medium"/>
    <n v="23985"/>
    <x v="0"/>
  </r>
  <r>
    <s v="B09P1MFKG1"/>
    <s v="Melbon VM-905 2000-Watt Room Heater (ISI Certified, White Color) Ideal Electric Fan Heater for Small to Medium Room/Area (Plastic Body)"/>
    <s v="Home &amp; Kitchen"/>
    <m/>
    <n v="998"/>
    <n v="2999"/>
    <x v="23"/>
    <n v="4.5999999999999996"/>
    <n v="9"/>
    <n v="7"/>
    <s v="&gt;₹500"/>
    <s v="High"/>
    <n v="26991"/>
    <x v="1"/>
  </r>
  <r>
    <s v="B01LY9W8AF"/>
    <s v="Cello Eliza Plastic Laundry Bag/Basket, 50 litres, Light Grey"/>
    <s v="Home &amp; Kitchen"/>
    <m/>
    <n v="998.06"/>
    <n v="1282"/>
    <x v="70"/>
    <n v="4.2"/>
    <n v="7274"/>
    <n v="8"/>
    <s v="&gt;₹500"/>
    <s v="Low"/>
    <n v="9325268"/>
    <x v="2"/>
  </r>
  <r>
    <s v="B07ZJND9B9"/>
    <s v="ACTIVA 1200 MM HIGH SPEED 390 RPM BEE APPROVED 5 STAR RATED APSRA CEILING FAN BROWN 2 Years Warranty"/>
    <s v="Home &amp; Kitchen"/>
    <m/>
    <n v="1099"/>
    <n v="1990"/>
    <x v="25"/>
    <n v="3.9"/>
    <n v="5911"/>
    <n v="8"/>
    <s v="&gt;₹500"/>
    <s v="Medium"/>
    <n v="11762890"/>
    <x v="0"/>
  </r>
  <r>
    <s v="B0B2CWRDB1"/>
    <s v="Shakti Technology S5 High Pressure Car Washer Machine 1900 Watts and Pressure 125 Bar with 10 Meter Hose Pipe"/>
    <s v="Home &amp; Kitchen"/>
    <m/>
    <n v="5999"/>
    <n v="9999"/>
    <x v="42"/>
    <n v="4.2"/>
    <n v="170"/>
    <n v="8"/>
    <s v="&gt;₹500"/>
    <s v="Medium"/>
    <n v="1699830"/>
    <x v="0"/>
  </r>
  <r>
    <s v="B072NCN9M4"/>
    <s v="AMERICAN MICRONIC- Imported Wet &amp; Dry Vacuum Cleaner, 21 Litre Stainless Steel with Blower &amp; HEPA filter, 1600 Watts 100% Copper Motor 28 KPa suction with washable reusable dust bag (Red/Black/Steel)-AMI-VCD21-1600WDx"/>
    <s v="Home &amp; Kitchen"/>
    <s v="Wet-DryVacuums"/>
    <n v="8886"/>
    <n v="11850"/>
    <x v="18"/>
    <n v="4.2"/>
    <n v="3065"/>
    <n v="8"/>
    <s v="&gt;₹500"/>
    <s v="Low"/>
    <n v="36320250"/>
    <x v="2"/>
  </r>
  <r>
    <s v="B08SKZ2RMG"/>
    <s v="Demokrazy New Nova Lint Cum Fuzz Remover for All Woolens Sweaters, Blankets, Jackets Remover Pill Remover from Carpets, Curtains (Pack of 1)"/>
    <s v="Home &amp; Kitchen"/>
    <m/>
    <n v="475"/>
    <n v="999"/>
    <x v="38"/>
    <n v="4.0999999999999996"/>
    <n v="1021"/>
    <n v="8"/>
    <s v="&gt;₹500"/>
    <s v="High"/>
    <n v="1019979"/>
    <x v="0"/>
  </r>
  <r>
    <s v="B0B53DS4TF"/>
    <s v="Instant Pot Air Fryer, Vortex 2QT, Touch Control Panel, 360¬∞ EvenCrisp‚Ñ¢ Technology, Uses 95 % less Oil, 4-in-1 Appliance: Air Fry, Roast, Bake, Reheat (Vortex 1.97Litre, Black)"/>
    <s v="Home &amp; Kitchen"/>
    <m/>
    <n v="4995"/>
    <n v="20049"/>
    <x v="33"/>
    <n v="4.8"/>
    <n v="3964"/>
    <n v="8"/>
    <s v="&gt;₹500"/>
    <s v="High"/>
    <n v="79474236"/>
    <x v="1"/>
  </r>
  <r>
    <s v="B08BJN4MP3"/>
    <s v="HUL Pureit Eco Water Saver Mineral RO+UV+MF AS wall mounted/Counter top Black 10L Water Purifier"/>
    <s v="Home &amp; Kitchen"/>
    <m/>
    <n v="13999"/>
    <n v="24850"/>
    <x v="32"/>
    <n v="4.4000000000000004"/>
    <n v="8948"/>
    <n v="8"/>
    <s v="&gt;₹500"/>
    <s v="Medium"/>
    <n v="222357800"/>
    <x v="0"/>
  </r>
  <r>
    <s v="B0BCYQY9X5"/>
    <s v="Livpure Glo Star RO+UV+UF+Mineraliser - 7 L Storage Tank, 15 LPH Water Purifier for Home, Black"/>
    <s v="Home &amp; Kitchen"/>
    <m/>
    <n v="8499"/>
    <n v="16490"/>
    <x v="46"/>
    <n v="4.3"/>
    <n v="97"/>
    <n v="8"/>
    <s v="&gt;₹500"/>
    <s v="Medium"/>
    <n v="1599530"/>
    <x v="0"/>
  </r>
  <r>
    <s v="B009UORDX4"/>
    <s v="Philips Hi113 1000-Watt Plastic Body Ptfe Coating Dry Iron, Pack of 1"/>
    <s v="Home &amp; Kitchen"/>
    <s v="DryIrons"/>
    <n v="949"/>
    <n v="975"/>
    <x v="89"/>
    <n v="4.3"/>
    <n v="7223"/>
    <n v="8"/>
    <s v="&gt;₹500"/>
    <s v="Low"/>
    <n v="7042425"/>
    <x v="3"/>
  </r>
  <r>
    <s v="B08VGDBF3B"/>
    <s v="Kuber Industries Round Non Woven Fabric Foldable Laundry Basket|Toy Storage Basket|Cloth Storage Basket With Handles| Capicity 45 Ltr (Grey &amp; Black)-KUBMART11446"/>
    <s v="Home &amp; Kitchen"/>
    <m/>
    <n v="395"/>
    <n v="499"/>
    <x v="71"/>
    <n v="4"/>
    <n v="330"/>
    <n v="8"/>
    <s v="₹200-500"/>
    <s v="Low"/>
    <n v="164670"/>
    <x v="2"/>
  </r>
  <r>
    <s v="B012ELCYUG"/>
    <s v="Preethi MGA-502 0.4-Litre Grind and Store Jar (White), stainless steel, Set of 1"/>
    <s v="Home &amp; Kitchen"/>
    <m/>
    <n v="635"/>
    <n v="635"/>
    <x v="21"/>
    <n v="4.3"/>
    <n v="4570"/>
    <n v="8"/>
    <s v="&gt;₹500"/>
    <s v="Low"/>
    <n v="2901950"/>
    <x v="3"/>
  </r>
  <r>
    <s v="B07S9M8YTY"/>
    <s v="Usha Aurora 1000 W Dry Iron with Innovative Tail Light Indicator, Weilburger Soleplate (White &amp; Grey)"/>
    <s v="Home &amp; Kitchen"/>
    <s v="DryIrons"/>
    <n v="717"/>
    <n v="1390"/>
    <x v="46"/>
    <n v="4"/>
    <n v="4867"/>
    <n v="8"/>
    <s v="&gt;₹500"/>
    <s v="Medium"/>
    <n v="6765130"/>
    <x v="0"/>
  </r>
  <r>
    <s v="B0B19VJXQZ"/>
    <s v="ECOVACS DEEBOT N8 2-in-1 Robotic Vacuum Cleaner, 2022 New Launch, Most Powerful Suction, Covers 2000+ Sq. Ft in One Charge, Advanced dToF Technology with OZMO Mopping (DEEBOT N8) - White"/>
    <s v="Home &amp; Kitchen"/>
    <s v="RoboticVacuums"/>
    <n v="27900"/>
    <n v="59900"/>
    <x v="4"/>
    <n v="4.4000000000000004"/>
    <n v="5298"/>
    <n v="2"/>
    <s v="&gt;₹500"/>
    <s v="High"/>
    <n v="317350200"/>
    <x v="0"/>
  </r>
  <r>
    <s v="B00SMFPJG0"/>
    <s v="Kent Gold, Optima, Gold+ Spare Kit"/>
    <s v="Home &amp; Kitchen"/>
    <m/>
    <n v="649"/>
    <n v="670"/>
    <x v="89"/>
    <n v="4.0999999999999996"/>
    <n v="7786"/>
    <n v="8"/>
    <s v="&gt;₹500"/>
    <s v="Low"/>
    <n v="5216620"/>
    <x v="3"/>
  </r>
  <r>
    <s v="B0BHYLCL19"/>
    <s v="AVNISH Tap Water Purifier Filter Faucet 6 Layer Carbon Activated Dust Chlorine Remover Water Softener for Drinking Cartridge Alkaline Taps for Kitchen Sink Bathroom Wash Basin (6-Layer Filtration)"/>
    <s v="Home &amp; Kitchen"/>
    <m/>
    <n v="193"/>
    <n v="399"/>
    <x v="38"/>
    <n v="3.6"/>
    <n v="37"/>
    <n v="8"/>
    <s v="₹200-500"/>
    <s v="High"/>
    <n v="14763"/>
    <x v="0"/>
  </r>
  <r>
    <s v="B0BPJBTB3F"/>
    <s v="Khaitan ORFin Fan heater for Home and kitchen-K0 2215"/>
    <s v="Home &amp; Kitchen"/>
    <m/>
    <n v="1299"/>
    <n v="2495"/>
    <x v="46"/>
    <n v="2"/>
    <n v="2"/>
    <n v="2"/>
    <s v="&gt;₹500"/>
    <s v="Medium"/>
    <n v="4990"/>
    <x v="0"/>
  </r>
  <r>
    <s v="B08MXJYB2V"/>
    <s v="USHA RapidMix 500-Watt Copper Motor Mixer Grinder with 3 Jars and 5 Years Warranty(Sea Green/White)"/>
    <s v="Home &amp; Kitchen"/>
    <m/>
    <n v="2449"/>
    <n v="3390"/>
    <x v="65"/>
    <n v="4"/>
    <n v="5206"/>
    <n v="8"/>
    <s v="&gt;₹500"/>
    <s v="Low"/>
    <n v="17648340"/>
    <x v="2"/>
  </r>
  <r>
    <s v="B081B1JL35"/>
    <s v="CSI INTERNATIONAL¬Æ Instant Water Geyser, Water Heater, Portable Water Heater, Geyser Made of First Class ABS Plastic 3KW (Red)"/>
    <s v="Home &amp; Kitchen"/>
    <m/>
    <n v="1049"/>
    <n v="2499"/>
    <x v="24"/>
    <n v="3.7"/>
    <n v="638"/>
    <n v="8"/>
    <s v="&gt;₹500"/>
    <s v="High"/>
    <n v="1594362"/>
    <x v="0"/>
  </r>
  <r>
    <s v="B09VL9KFDB"/>
    <s v="Havells Gatik Neo 400mm Pedestal Fan (Aqua Blue)"/>
    <s v="Home &amp; Kitchen"/>
    <m/>
    <n v="2399"/>
    <n v="4200"/>
    <x v="2"/>
    <n v="3.8"/>
    <n v="397"/>
    <n v="8"/>
    <s v="&gt;₹500"/>
    <s v="Medium"/>
    <n v="1667400"/>
    <x v="0"/>
  </r>
  <r>
    <s v="B0B1MDZV9C"/>
    <s v="INALSA Upright Vacuum Cleaner, 2-in-1,Handheld &amp; Stick for Home &amp; Office Use,800W- with 16KPA Strong Suction &amp; HEPA Filtration|0.8L Dust Tank|Includes Multiple Accessories,(Grey/Black)"/>
    <s v="Home &amp; Kitchen"/>
    <s v="HandheldVacuums"/>
    <n v="2286"/>
    <n v="4495"/>
    <x v="68"/>
    <n v="3.9"/>
    <n v="326"/>
    <n v="8"/>
    <s v="&gt;₹500"/>
    <s v="Medium"/>
    <n v="1465370"/>
    <x v="0"/>
  </r>
  <r>
    <s v="B08TT63N58"/>
    <s v="ROYAL STEP - AMAZON'S BRAND - Portable Electric USB Juice Maker Juicer Bottle Blender Grinder Mixer,4 Blades Rechargeable Bottle with (Multi color) (MULTI)"/>
    <s v="Home &amp; Kitchen"/>
    <m/>
    <n v="499"/>
    <n v="2199"/>
    <x v="28"/>
    <n v="3.1"/>
    <n v="3527"/>
    <n v="8"/>
    <s v="&gt;₹500"/>
    <s v="High"/>
    <n v="7755873"/>
    <x v="1"/>
  </r>
  <r>
    <s v="B08YK7BBD2"/>
    <s v="Nirdambhay Mini Bag Sealer, 2 in 1 Heat Sealer and Cutter Handheld Sealing Machine Portable Bag Resealer Sealer for Plastic Bags Food Storage Snack Fresh Bag Sealer (Including 2 AA Battery)"/>
    <s v="Home &amp; Kitchen"/>
    <m/>
    <n v="429"/>
    <n v="999"/>
    <x v="36"/>
    <n v="3"/>
    <n v="617"/>
    <n v="8"/>
    <s v="&gt;₹500"/>
    <s v="High"/>
    <n v="616383"/>
    <x v="0"/>
  </r>
  <r>
    <s v="B07YQ5SN4H"/>
    <s v="Cello Non-Stick Aluminium Sandwich Gas Toaster(Black)"/>
    <s v="Home &amp; Kitchen"/>
    <m/>
    <n v="299"/>
    <n v="595"/>
    <x v="9"/>
    <n v="4"/>
    <n v="314"/>
    <n v="8"/>
    <s v="&gt;₹500"/>
    <s v="High"/>
    <n v="186830"/>
    <x v="0"/>
  </r>
  <r>
    <s v="B0B7FJNSZR"/>
    <s v="Proven¬Æ Copper + Mineral RO+UV+UF 10 to 12 Liter RO + UV + TDS ADJUSTER Water Purifier with Copper Charge Technology black &amp; copper Best For Home and Office (Made In India)"/>
    <s v="Home &amp; Kitchen"/>
    <m/>
    <n v="5395"/>
    <n v="19990"/>
    <x v="20"/>
    <n v="4.4000000000000004"/>
    <n v="535"/>
    <n v="8"/>
    <s v="&gt;₹500"/>
    <s v="High"/>
    <n v="10694650"/>
    <x v="1"/>
  </r>
  <r>
    <s v="B01N6IJG0F"/>
    <s v="Morphy Richards Daisy 1000W Dry Iron with American Heritage Non-Stick Coated Soleplate, White"/>
    <s v="Home &amp; Kitchen"/>
    <s v="DryIrons"/>
    <n v="559"/>
    <n v="1010"/>
    <x v="25"/>
    <n v="4.0999999999999996"/>
    <n v="17325"/>
    <n v="8"/>
    <s v="&gt;₹500"/>
    <s v="Medium"/>
    <n v="17498250"/>
    <x v="0"/>
  </r>
  <r>
    <s v="B0B84QN4CN"/>
    <s v="Wipro Vesta 1200 Watt GD201 Lightweight Automatic Dry Iron| Quick Heat Up| Stylish &amp; Sleek |Anti bacterial German Weilburger Double Coated Soleplate |2 Years Warranty"/>
    <s v="Home &amp; Kitchen"/>
    <s v="DryIrons"/>
    <n v="660"/>
    <n v="1100"/>
    <x v="42"/>
    <n v="3.6"/>
    <n v="91"/>
    <n v="8"/>
    <s v="&gt;₹500"/>
    <s v="Medium"/>
    <n v="100100"/>
    <x v="0"/>
  </r>
  <r>
    <s v="B0B8ZM9RVV"/>
    <s v="Zuvexa Egg Boiler Poacher Automatic Off Steaming, Cooking, Boiling Double Layer 14 Egg Boiler (Multicolor)‚Ä¶"/>
    <s v="Home &amp; Kitchen"/>
    <m/>
    <n v="419"/>
    <n v="999"/>
    <x v="24"/>
    <n v="4.4000000000000004"/>
    <n v="227"/>
    <n v="8"/>
    <s v="&gt;₹500"/>
    <s v="High"/>
    <n v="226773"/>
    <x v="0"/>
  </r>
  <r>
    <s v="B01892MIPA"/>
    <s v="AO Smith HSE-VAS-X-015 Storage 15 Litre Vertical Water Heater (Geyser) White 4 Star"/>
    <s v="Home &amp; Kitchen"/>
    <m/>
    <n v="7349"/>
    <n v="10900"/>
    <x v="10"/>
    <n v="4.2"/>
    <n v="11957"/>
    <n v="8"/>
    <s v="&gt;₹500"/>
    <s v="Medium"/>
    <n v="130331300"/>
    <x v="2"/>
  </r>
  <r>
    <s v="B08ZHYNTM1"/>
    <s v="Havells Festiva 1200mm Dust Resistant Ceiling Fan (Gold Mist)"/>
    <s v="Home &amp; Kitchen"/>
    <m/>
    <n v="2899"/>
    <n v="4005"/>
    <x v="65"/>
    <n v="4.3"/>
    <n v="7140"/>
    <n v="8"/>
    <s v="&gt;₹500"/>
    <s v="Low"/>
    <n v="28595700"/>
    <x v="2"/>
  </r>
  <r>
    <s v="B09SDDQQKP"/>
    <s v="INALSA Vaccum Cleaner Handheld 800W High Powerful Motor- Dura Clean with HEPA Filtration &amp; Strong Powerful 16KPA Suction| Lightweight, Compact &amp; Durable Body|Includes Multiple Accessories,(Grey/Black)"/>
    <s v="Home &amp; Kitchen"/>
    <s v="HandheldVacuums"/>
    <n v="1799"/>
    <n v="3295"/>
    <x v="25"/>
    <n v="3.8"/>
    <n v="687"/>
    <n v="8"/>
    <s v="&gt;₹500"/>
    <s v="Medium"/>
    <n v="2263665"/>
    <x v="0"/>
  </r>
  <r>
    <s v="B0B5RP43VN"/>
    <s v="iBELL SM1515NEW Sandwich Maker with Floating Hinges, 1000Watt, Panini / Grill / Toast (Black)"/>
    <s v="Home &amp; Kitchen"/>
    <m/>
    <n v="1474"/>
    <n v="4650"/>
    <x v="34"/>
    <n v="4.0999999999999996"/>
    <n v="1045"/>
    <n v="8"/>
    <s v="&gt;₹500"/>
    <s v="High"/>
    <n v="4859250"/>
    <x v="1"/>
  </r>
  <r>
    <s v="B096NTB9XT"/>
    <s v="Aquaguard Aura RO+UV+UF+Taste Adjuster(MTDS) with Active Copper &amp; Zinc 7L water purifier,8 stages of purification,suitable for borewell,tanker,municipal water(Black) from Eureka Forbes"/>
    <s v="Home &amp; Kitchen"/>
    <m/>
    <n v="15999"/>
    <n v="24500"/>
    <x v="51"/>
    <n v="4"/>
    <n v="11206"/>
    <n v="8"/>
    <s v="&gt;₹500"/>
    <s v="Medium"/>
    <n v="274547000"/>
    <x v="2"/>
  </r>
  <r>
    <s v="B078JF6X9B"/>
    <s v="Havells Instanio 3-Litre 4.5KW Instant Water Heater (Geyser), White Blue"/>
    <s v="Home &amp; Kitchen"/>
    <m/>
    <n v="3645"/>
    <n v="6070"/>
    <x v="42"/>
    <n v="4.2"/>
    <n v="561"/>
    <n v="8"/>
    <s v="&gt;₹500"/>
    <s v="Medium"/>
    <n v="3405270"/>
    <x v="0"/>
  </r>
  <r>
    <s v="B08CGW4GYR"/>
    <s v="Milk Frother, Immersion Blender Cordlesss Foam Maker USB Rechargeable Small Mixer Handheld with 2 Stainless WhisksÔºåWisker for Stirring 3-Speed Adjustable Mini Frother for Cappuccino Latte Coffee Egg"/>
    <s v="Home &amp; Kitchen"/>
    <m/>
    <n v="375"/>
    <n v="999"/>
    <x v="26"/>
    <n v="3.6"/>
    <n v="1988"/>
    <n v="8"/>
    <s v="&gt;₹500"/>
    <s v="High"/>
    <n v="1986012"/>
    <x v="1"/>
  </r>
  <r>
    <s v="B00A328ENA"/>
    <s v="Panasonic SR-WA22H (E) Automatic Rice Cooker, Apple Green, 2.2 Liters"/>
    <s v="Home &amp; Kitchen"/>
    <m/>
    <n v="2976"/>
    <n v="3945"/>
    <x v="18"/>
    <n v="4.2"/>
    <n v="3740"/>
    <n v="8"/>
    <s v="&gt;₹500"/>
    <s v="Low"/>
    <n v="14754300"/>
    <x v="2"/>
  </r>
  <r>
    <s v="B0763K5HLQ"/>
    <s v="InstaCuppa Milk Frother for Coffee - Handheld Battery-Operated Electric Milk and Coffee Frother, Stainless Steel Whisk and Stand, Portable Foam Maker for Coffee, Cappuccino, Lattes, and Egg Beaters"/>
    <s v="Home &amp; Kitchen"/>
    <m/>
    <n v="1099"/>
    <n v="1499"/>
    <x v="57"/>
    <n v="4.0999999999999996"/>
    <n v="4401"/>
    <n v="8"/>
    <s v="&gt;₹500"/>
    <s v="Low"/>
    <n v="6597099"/>
    <x v="2"/>
  </r>
  <r>
    <s v="B09PDZNSBG"/>
    <s v="Goodscity Garment Steamer for Clothes, Steam Iron Press - Vertical &amp; Horizontal Steaming up to 22g/min, 1200 Watt, 230 ml Water tank &amp; 30 sec Fast Heating (GC 111)"/>
    <s v="Home &amp; Kitchen"/>
    <s v="SteamIrons"/>
    <n v="2575"/>
    <n v="6700"/>
    <x v="26"/>
    <n v="4.2"/>
    <n v="611"/>
    <n v="8"/>
    <s v="&gt;₹500"/>
    <s v="High"/>
    <n v="4093700"/>
    <x v="1"/>
  </r>
  <r>
    <s v="B085LPT5F4"/>
    <s v="Solidaire 550-Watt Mixer Grinder with 3 Jars (Black) (SLD-550-B)"/>
    <s v="Home &amp; Kitchen"/>
    <m/>
    <n v="1649"/>
    <n v="2800"/>
    <x v="47"/>
    <n v="3.9"/>
    <n v="2162"/>
    <n v="8"/>
    <s v="&gt;₹500"/>
    <s v="Medium"/>
    <n v="6053600"/>
    <x v="0"/>
  </r>
  <r>
    <s v="B0B9RZ4G4W"/>
    <s v="Amazon Basics 300 W Hand Blender with Stainless Steel Stem for Hot/Cold Blending and In-Built Cord Hook, ISI-Marked, Black"/>
    <s v="Home &amp; Kitchen"/>
    <m/>
    <n v="799"/>
    <n v="1699"/>
    <x v="4"/>
    <n v="4"/>
    <n v="97"/>
    <n v="8"/>
    <s v="&gt;₹500"/>
    <s v="High"/>
    <n v="164803"/>
    <x v="0"/>
  </r>
  <r>
    <s v="B0085W2MUQ"/>
    <s v="Orpat HHB-100E 250-Watt Hand Blender (White)"/>
    <s v="Home &amp; Kitchen"/>
    <m/>
    <n v="765"/>
    <n v="970"/>
    <x v="71"/>
    <n v="4.2"/>
    <n v="6055"/>
    <n v="8"/>
    <s v="&gt;₹500"/>
    <s v="Low"/>
    <n v="5873350"/>
    <x v="2"/>
  </r>
  <r>
    <s v="B09474JWN6"/>
    <s v="HealthSense Rechargeable Lint Remover for Clothes | Fuzz and Fur Remover | Electric Fabric Shaver, Trimmer for Clothes, Carpet, Sofa, Sweaters, Curtains | One-Year Warranty Included - New-Feel LR350"/>
    <s v="Home &amp; Kitchen"/>
    <m/>
    <n v="999"/>
    <n v="1500"/>
    <x v="10"/>
    <n v="4.2"/>
    <n v="386"/>
    <n v="8"/>
    <s v="&gt;₹500"/>
    <s v="Medium"/>
    <n v="579000"/>
    <x v="2"/>
  </r>
  <r>
    <s v="B09G2VTHQM"/>
    <s v="AGARO Classic Portable Yogurt Maker, 1.2L Capacity, Electric, Automatic, Grey and White, Medium (33603)"/>
    <s v="Home &amp; Kitchen"/>
    <m/>
    <n v="587"/>
    <n v="1295"/>
    <x v="11"/>
    <n v="4.0999999999999996"/>
    <n v="557"/>
    <n v="8"/>
    <s v="&gt;₹500"/>
    <s v="High"/>
    <n v="721315"/>
    <x v="0"/>
  </r>
  <r>
    <s v="B07R679HTT"/>
    <s v="AGARO Imperial 240-Watt Slow Juicer with Cold Press Technology"/>
    <s v="Home &amp; Kitchen"/>
    <m/>
    <n v="12609"/>
    <n v="23999"/>
    <x v="40"/>
    <n v="4.4000000000000004"/>
    <n v="2288"/>
    <n v="8"/>
    <s v="&gt;₹500"/>
    <s v="Medium"/>
    <n v="54909712"/>
    <x v="0"/>
  </r>
  <r>
    <s v="B00B7GKXMG"/>
    <s v="Wipro Smartlife Super Deluxe Dry Iron- 1000W"/>
    <s v="Home &amp; Kitchen"/>
    <s v="DryIrons"/>
    <n v="699"/>
    <n v="850"/>
    <x v="54"/>
    <n v="4.0999999999999996"/>
    <n v="1106"/>
    <n v="8"/>
    <s v="&gt;₹500"/>
    <s v="Low"/>
    <n v="940100"/>
    <x v="3"/>
  </r>
  <r>
    <s v="B07H3N8RJH"/>
    <s v="AmazonBasics Cylinder Bagless Vacuum Cleaner with Power Suction, Low Sound, High Energy Efficiency and 2 Years Warranty (1.5L, Black)"/>
    <s v="Home &amp; Kitchen"/>
    <s v="CanisterVacuums"/>
    <n v="3799"/>
    <n v="6000"/>
    <x v="79"/>
    <n v="4.2"/>
    <n v="11935"/>
    <n v="8"/>
    <s v="&gt;₹500"/>
    <s v="Medium"/>
    <n v="71610000"/>
    <x v="2"/>
  </r>
  <r>
    <s v="B07K2HVKLL"/>
    <s v="Crompton IHL 251 1500-Watt Immersion Water Heater with Copper Heating Element and IP 68 Protection"/>
    <s v="Home &amp; Kitchen"/>
    <m/>
    <n v="640"/>
    <n v="1020"/>
    <x v="79"/>
    <n v="4.0999999999999996"/>
    <n v="5059"/>
    <n v="8"/>
    <s v="&gt;₹500"/>
    <s v="Medium"/>
    <n v="5160180"/>
    <x v="2"/>
  </r>
  <r>
    <s v="B09MQ9PDHR"/>
    <s v="SaiEllin Room Heater For Home 2000 Watts Room Heater For Bedroom | ISI Approved With 1 Year Warranty | For 250 Sq. Feet Blower Heater &amp; Room Heaters Home For Winters"/>
    <s v="Home &amp; Kitchen"/>
    <m/>
    <n v="979"/>
    <n v="1999"/>
    <x v="19"/>
    <n v="3.9"/>
    <n v="157"/>
    <n v="8"/>
    <s v="&gt;₹500"/>
    <s v="High"/>
    <n v="313843"/>
    <x v="0"/>
  </r>
  <r>
    <s v="B014HDJ7ZE"/>
    <s v="Bajaj Majesty Duetto Gas 6 Ltr Vertical Water Heater ( LPG), White"/>
    <s v="Home &amp; Kitchen"/>
    <m/>
    <n v="5365"/>
    <n v="7445"/>
    <x v="65"/>
    <n v="3.9"/>
    <n v="3584"/>
    <n v="8"/>
    <s v="&gt;₹500"/>
    <s v="Low"/>
    <n v="26682880"/>
    <x v="2"/>
  </r>
  <r>
    <s v="B07D2NMTTV"/>
    <s v="Black + Decker BD BXIR2201IN 2200-Watt Cord &amp; Cordless Steam Iron (Green)"/>
    <s v="Home &amp; Kitchen"/>
    <s v="SteamIrons"/>
    <n v="3199"/>
    <n v="3500"/>
    <x v="90"/>
    <n v="4.2"/>
    <n v="1899"/>
    <n v="8"/>
    <s v="&gt;₹500"/>
    <s v="Low"/>
    <n v="6646500"/>
    <x v="3"/>
  </r>
  <r>
    <s v="B075K76YW1"/>
    <s v="Inalsa Hand Blender| Hand Mixer|Beater - Easy Mix, Powerful 250 Watt Motor | Variable 7 Speed Control | 1 Year Warranty | (White/Red)"/>
    <s v="Home &amp; Kitchen"/>
    <m/>
    <n v="979"/>
    <n v="1395"/>
    <x v="55"/>
    <n v="4.2"/>
    <n v="15252"/>
    <n v="8"/>
    <s v="&gt;₹500"/>
    <s v="Medium"/>
    <n v="21276540"/>
    <x v="2"/>
  </r>
  <r>
    <s v="B0BNLFQDG2"/>
    <s v="Longway Blaze 2 Rod Quartz Room Heater (White, Gray, 800 watts)"/>
    <s v="Home &amp; Kitchen"/>
    <m/>
    <n v="929"/>
    <n v="2199"/>
    <x v="24"/>
    <n v="3.7"/>
    <n v="4"/>
    <n v="3"/>
    <s v="&gt;₹500"/>
    <s v="High"/>
    <n v="8796"/>
    <x v="0"/>
  </r>
  <r>
    <s v="B082ZQ4479"/>
    <s v="Prestige PWG 07 Wet Grinder, 2L (Multicolor) with Coconut Scraper and Atta Kneader Attachments, 200 Watt"/>
    <s v="Home &amp; Kitchen"/>
    <m/>
    <n v="3710"/>
    <n v="4330"/>
    <x v="77"/>
    <n v="3.7"/>
    <n v="1662"/>
    <n v="8"/>
    <s v="&gt;₹500"/>
    <s v="Low"/>
    <n v="7196460"/>
    <x v="3"/>
  </r>
  <r>
    <s v="B09Y358DZQ"/>
    <s v="Pigeon Zest Mixer Grinder 3 Speed Control 750 Watt Powerful Copper Motor with 3 Stainless Steel Jars for Dry Grinding, Wet Grinding and Making Chutney and 3 Polycarbonate lids - Blue"/>
    <s v="Home &amp; Kitchen"/>
    <m/>
    <n v="2033"/>
    <n v="4295"/>
    <x v="4"/>
    <n v="3.4"/>
    <n v="422"/>
    <n v="8"/>
    <s v="&gt;₹500"/>
    <s v="High"/>
    <n v="1812490"/>
    <x v="0"/>
  </r>
  <r>
    <s v="B09M3F4HGB"/>
    <s v="Borosil Volcano 13 Fin Oil Filled Radiator Room Heater, 2900 W, Black"/>
    <s v="Home &amp; Kitchen"/>
    <m/>
    <n v="9495"/>
    <n v="18990"/>
    <x v="9"/>
    <n v="4.2"/>
    <n v="79"/>
    <n v="8"/>
    <s v="&gt;₹500"/>
    <s v="High"/>
    <n v="1500210"/>
    <x v="0"/>
  </r>
  <r>
    <s v="B07VZH6ZBB"/>
    <s v="Crompton Solarium Qube 15-L 5 Star Rated Storage Water Heater (Geyser) with Free Installation and Connection Pipes (White and Black)"/>
    <s v="Home &amp; Kitchen"/>
    <m/>
    <n v="7799"/>
    <n v="12500"/>
    <x v="15"/>
    <n v="4"/>
    <n v="5160"/>
    <n v="8"/>
    <s v="&gt;₹500"/>
    <s v="Medium"/>
    <n v="64500000"/>
    <x v="2"/>
  </r>
  <r>
    <s v="B07F366Z51"/>
    <s v="Singer Aroma 1.8 Liter Electric Kettle High Grade Stainless Steel with Cool and Touch Body and Cordless Base, 1500 watts, Auto Shut Off with Dry Boiling (Silver/Black)"/>
    <s v="Home &amp; Kitchen"/>
    <m/>
    <n v="949"/>
    <n v="2385"/>
    <x v="13"/>
    <n v="4.0999999999999996"/>
    <n v="2311"/>
    <n v="8"/>
    <s v="&gt;₹500"/>
    <s v="High"/>
    <n v="5511735"/>
    <x v="1"/>
  </r>
  <r>
    <s v="B077BTLQ67"/>
    <s v="Orient Electric Aura Neo Instant 3L Water Heater (Geyser), 5-level Safety Shield, Stainless Steel Tank (White &amp; Turquoise)"/>
    <s v="Home &amp; Kitchen"/>
    <m/>
    <n v="2790"/>
    <n v="4890"/>
    <x v="2"/>
    <n v="3.9"/>
    <n v="588"/>
    <n v="8"/>
    <s v="&gt;₹500"/>
    <s v="Medium"/>
    <n v="2875320"/>
    <x v="0"/>
  </r>
  <r>
    <s v="B07YSJ7FF1"/>
    <s v="Crompton Brio 1000-Watts Dry Iron with Weilburger Coating (Sky Blue and White)"/>
    <s v="Home &amp; Kitchen"/>
    <s v="DryIrons"/>
    <n v="645"/>
    <n v="1100"/>
    <x v="47"/>
    <n v="4"/>
    <n v="3271"/>
    <n v="8"/>
    <s v="&gt;₹500"/>
    <s v="Medium"/>
    <n v="3598100"/>
    <x v="0"/>
  </r>
  <r>
    <s v="B07TXCY3YK"/>
    <s v="Butterfly Hero Mixer Grinder, 500W, 3 Jars (Grey)"/>
    <s v="Home &amp; Kitchen"/>
    <m/>
    <n v="2237.81"/>
    <n v="3899"/>
    <x v="2"/>
    <n v="3.9"/>
    <n v="11004"/>
    <n v="8"/>
    <s v="&gt;₹500"/>
    <s v="Medium"/>
    <n v="42904596"/>
    <x v="0"/>
  </r>
  <r>
    <s v="B07TC9F7PN"/>
    <s v="Racold Eterno Pro 25L Vertical 5 Star Storage Water Heater (Geyser) with free Standard Installation and free Installation Pipes"/>
    <s v="Home &amp; Kitchen"/>
    <m/>
    <n v="8699"/>
    <n v="16899"/>
    <x v="68"/>
    <n v="4.2"/>
    <n v="3195"/>
    <n v="8"/>
    <s v="&gt;₹500"/>
    <s v="Medium"/>
    <n v="53992305"/>
    <x v="0"/>
  </r>
  <r>
    <s v="B09NS5TKPN"/>
    <s v="LG 1.5 Ton 5 Star AI DUAL Inverter Split AC (Copper, Super Convertible 6-in-1 Cooling, HD Filter with Anti-Virus Protection, 2022 Model, PS-Q19YNZE, White)"/>
    <s v="Home &amp; Kitchen"/>
    <m/>
    <n v="42990"/>
    <n v="75990"/>
    <x v="2"/>
    <n v="4.3"/>
    <n v="3231"/>
    <n v="8"/>
    <s v="&gt;₹500"/>
    <s v="Medium"/>
    <n v="245523690"/>
    <x v="0"/>
  </r>
  <r>
    <s v="B00LP9RFSU"/>
    <s v="Eureka Forbes Aquasure Amrit Twin Cartridge (Pack of 2), White"/>
    <s v="Home &amp; Kitchen"/>
    <m/>
    <n v="825"/>
    <n v="825"/>
    <x v="21"/>
    <n v="4"/>
    <n v="3246"/>
    <n v="8"/>
    <s v="&gt;₹500"/>
    <s v="Low"/>
    <n v="2677950"/>
    <x v="3"/>
  </r>
  <r>
    <s v="B0B7L86YCB"/>
    <s v="Green Tales Heat Seal Mini Food Sealer-Impulse Machine for Sealing Plastic Bags Packaging"/>
    <s v="Home &amp; Kitchen"/>
    <m/>
    <n v="161"/>
    <n v="300"/>
    <x v="16"/>
    <n v="2.6"/>
    <n v="24"/>
    <n v="8"/>
    <s v="₹200-500"/>
    <s v="Medium"/>
    <n v="7200"/>
    <x v="0"/>
  </r>
  <r>
    <s v="B09VPH38JS"/>
    <s v="SaleOn Instant Coal Heater 500W Charcoal Burner Electric Stove Hot Plate - Mix Colors - Pack of 1 - Only Charcoal Heater"/>
    <s v="Home &amp; Kitchen"/>
    <m/>
    <n v="697"/>
    <n v="1499"/>
    <x v="27"/>
    <n v="3.8"/>
    <n v="144"/>
    <n v="8"/>
    <s v="&gt;₹500"/>
    <s v="High"/>
    <n v="215856"/>
    <x v="0"/>
  </r>
  <r>
    <s v="B01MUAUOCX"/>
    <s v="Sujata Chutney Steel Jar, 400 ml, (White), Stainless Steel"/>
    <s v="Home &amp; Kitchen"/>
    <m/>
    <n v="688"/>
    <n v="747"/>
    <x v="53"/>
    <n v="4.5"/>
    <n v="2280"/>
    <n v="8"/>
    <s v="&gt;₹500"/>
    <s v="Low"/>
    <n v="1703160"/>
    <x v="3"/>
  </r>
  <r>
    <s v="B09MB3DKG1"/>
    <s v="KHAITAN AVAANTE KA-2013 1200 Watt 3-Rod Halogen Heater (1200 Watts, Grey)"/>
    <s v="Home &amp; Kitchen"/>
    <m/>
    <n v="2199"/>
    <n v="3999"/>
    <x v="25"/>
    <n v="3.5"/>
    <n v="340"/>
    <n v="8"/>
    <s v="&gt;₹500"/>
    <s v="Medium"/>
    <n v="1359660"/>
    <x v="0"/>
  </r>
  <r>
    <s v="B08QHLXWV3"/>
    <s v="Kenstar 2400 Watts 9 Fins Oil Filled Radiator with PTC Fan Heater (BLACK GOLD)"/>
    <s v="Home &amp; Kitchen"/>
    <m/>
    <n v="6850"/>
    <n v="11990"/>
    <x v="2"/>
    <n v="3.9"/>
    <n v="144"/>
    <n v="8"/>
    <s v="&gt;₹500"/>
    <s v="Medium"/>
    <n v="1726560"/>
    <x v="0"/>
  </r>
  <r>
    <s v="B07G147SZD"/>
    <s v="NEXOMS Instant Heating Water Tap Wall Mounted with 3 Pin Indian Plug (16Amp)"/>
    <s v="Home &amp; Kitchen"/>
    <m/>
    <n v="2699"/>
    <n v="3799"/>
    <x v="43"/>
    <n v="4"/>
    <n v="727"/>
    <n v="8"/>
    <s v="&gt;₹500"/>
    <s v="Low"/>
    <n v="2761873"/>
    <x v="2"/>
  </r>
  <r>
    <s v="B09LH32678"/>
    <s v="JIALTO Mini Waffle Maker 4 Inch- 350 Watts: Stainless Steel Non-Stick Electric Iron Machine for Individual Belgian Waffles, Pan Cakes, Paninis or Other Snacks - Aqua blue"/>
    <s v="Home &amp; Kitchen"/>
    <m/>
    <n v="899"/>
    <n v="1999"/>
    <x v="11"/>
    <n v="4"/>
    <n v="832"/>
    <n v="8"/>
    <s v="&gt;₹500"/>
    <s v="High"/>
    <n v="1663168"/>
    <x v="0"/>
  </r>
  <r>
    <s v="B09R1YFL6S"/>
    <s v="Candes BlowHot All in One Silent Blower Fan Room Heater (ABS Body, White, Brown) 2000 Watts"/>
    <s v="Home &amp; Kitchen"/>
    <m/>
    <n v="1090"/>
    <n v="2999"/>
    <x v="1"/>
    <n v="3.5"/>
    <n v="57"/>
    <n v="7"/>
    <s v="&gt;₹500"/>
    <s v="High"/>
    <n v="170943"/>
    <x v="1"/>
  </r>
  <r>
    <s v="B07Q4NJQC5"/>
    <s v="Ionix Jewellery Scale | Weight Scale | Digital Weight Machine | weight machine for gold | Electronic weighing machines for Jewellery 0.01G to 200G Small Weight Machine for Shop - Silver"/>
    <s v="Home &amp; Kitchen"/>
    <m/>
    <n v="295"/>
    <n v="599"/>
    <x v="19"/>
    <n v="4"/>
    <n v="1644"/>
    <n v="8"/>
    <s v="&gt;₹500"/>
    <s v="High"/>
    <n v="984756"/>
    <x v="0"/>
  </r>
  <r>
    <s v="B097RN7BBK"/>
    <s v="Kitchen Kit Electric Kettle, 1.8L Stainless Steel Tea Kettle, Fast Boil Water Warmer with Auto Shut Off and Boil Dry Protection Tech"/>
    <s v="Home &amp; Kitchen"/>
    <m/>
    <n v="479"/>
    <n v="1999"/>
    <x v="74"/>
    <n v="3.4"/>
    <n v="1066"/>
    <n v="8"/>
    <s v="&gt;₹500"/>
    <s v="High"/>
    <n v="2130934"/>
    <x v="1"/>
  </r>
  <r>
    <s v="B097MKZHNV"/>
    <s v="Racold Pronto Pro 3Litres 3KW Vertical Instant Water Heater (Geyser)"/>
    <s v="Home &amp; Kitchen"/>
    <m/>
    <n v="2949"/>
    <n v="4849"/>
    <x v="67"/>
    <n v="4.2"/>
    <n v="7968"/>
    <n v="8"/>
    <s v="&gt;₹500"/>
    <s v="Medium"/>
    <n v="38636832"/>
    <x v="2"/>
  </r>
  <r>
    <s v="B07LG96SDB"/>
    <s v="ESN 999 Supreme Quality 1500W Immersion Water Heater Rod (Black)"/>
    <s v="Home &amp; Kitchen"/>
    <m/>
    <n v="335"/>
    <n v="510"/>
    <x v="73"/>
    <n v="3.8"/>
    <n v="3195"/>
    <n v="8"/>
    <s v="&gt;₹500"/>
    <s v="Medium"/>
    <n v="1629450"/>
    <x v="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 &amp; Kitchen"/>
    <m/>
    <n v="293"/>
    <n v="499"/>
    <x v="47"/>
    <n v="4.0999999999999996"/>
    <n v="1456"/>
    <n v="8"/>
    <s v="₹200-500"/>
    <s v="Medium"/>
    <n v="726544"/>
    <x v="0"/>
  </r>
  <r>
    <s v="B095K14P86"/>
    <s v="Saiyam Stainless Steel Espresso Maker Stovetop Coffee Percolator Italian Coffee Maker Moka Pot (4 Cup - 200 ml, Silver)"/>
    <s v="Home &amp; Kitchen"/>
    <m/>
    <n v="599"/>
    <n v="1299"/>
    <x v="27"/>
    <n v="4.2"/>
    <n v="590"/>
    <n v="8"/>
    <s v="&gt;₹500"/>
    <s v="High"/>
    <n v="766410"/>
    <x v="0"/>
  </r>
  <r>
    <s v="B08K36NZSV"/>
    <s v="KONVIO NEER 10 Inch Spun Filter (PP SPUN) Cartridge Compatible for 10 Inch Pre-Filter Housing of Water Purifier | Pack of 4 Spun"/>
    <s v="Home &amp; Kitchen"/>
    <m/>
    <n v="499"/>
    <n v="999"/>
    <x v="9"/>
    <n v="4.3"/>
    <n v="1436"/>
    <n v="8"/>
    <s v="&gt;₹500"/>
    <s v="High"/>
    <n v="1434564"/>
    <x v="0"/>
  </r>
  <r>
    <s v="B07LDPLSZC"/>
    <s v="Havells Glydo 1000 watt Dry Iron With American Heritage Non Stick Sole Plate, Aerodynamic Design, Easy Grip Temperature Knob &amp; 2 years Warranty. (Charcoal Blue)"/>
    <s v="Home &amp; Kitchen"/>
    <s v="DryIrons"/>
    <n v="849"/>
    <n v="1190"/>
    <x v="43"/>
    <n v="4.2"/>
    <n v="4184"/>
    <n v="8"/>
    <s v="&gt;₹500"/>
    <s v="Low"/>
    <n v="4978960"/>
    <x v="2"/>
  </r>
  <r>
    <s v="B07F1T31ZZ"/>
    <s v="Raffles Premium Stainless Steel South Indian Coffee Filter/Drip Coffee Maker, 2-3 Cups, 150 ml"/>
    <s v="Home &amp; Kitchen"/>
    <m/>
    <n v="249"/>
    <n v="400"/>
    <x v="15"/>
    <n v="4.0999999999999996"/>
    <n v="693"/>
    <n v="8"/>
    <s v="₹200-500"/>
    <s v="Medium"/>
    <n v="277200"/>
    <x v="2"/>
  </r>
  <r>
    <s v="B0BNDRK886"/>
    <s v="IONIX Activated Carbon Faucet Water Filters Universal Interface Home Kitchen Faucet Tap Water | Tap filter Multilayer | Clean Purifier Filter Cartridge Five Layer Water Filter-Pack of 1"/>
    <s v="Home &amp; Kitchen"/>
    <m/>
    <n v="185"/>
    <n v="599"/>
    <x v="31"/>
    <n v="3.9"/>
    <n v="1306"/>
    <n v="8"/>
    <s v="&gt;₹500"/>
    <s v="High"/>
    <n v="782294"/>
    <x v="1"/>
  </r>
  <r>
    <s v="B09ZVJXN5L"/>
    <s v="KNYUC MART Mini Electric Handy Room Heater Compact Plug-in, The Wall Outlet 400 Watts, Handy Air Warmer Blower Adjustable Timer Digital Display"/>
    <s v="Home &amp; Kitchen"/>
    <m/>
    <n v="778"/>
    <n v="999"/>
    <x v="70"/>
    <n v="3.3"/>
    <n v="8"/>
    <n v="5"/>
    <s v="&gt;₹500"/>
    <s v="Low"/>
    <n v="7992"/>
    <x v="2"/>
  </r>
  <r>
    <s v="B08JKPVDKL"/>
    <s v="INKULTURE Stainless_Steel Measuring Cups &amp; Spoon Combo for Dry or Liquid/Kitchen Gadgets for Cooking &amp; Baking Cakes/Measuring Cup Set Combo with Handles (Set of 4 Cups &amp; 4 Spoons)"/>
    <s v="Home &amp; Kitchen"/>
    <m/>
    <n v="279"/>
    <n v="699"/>
    <x v="13"/>
    <n v="4.3"/>
    <n v="2326"/>
    <n v="8"/>
    <s v="&gt;₹500"/>
    <s v="High"/>
    <n v="1625874"/>
    <x v="1"/>
  </r>
  <r>
    <s v="B09JFR8H3Q"/>
    <s v="Macmillan Aquafresh 5 Micron PS-05 10&quot; in PP Spun Filter Candle Set for All Type RO Water Purifier 10 inch (4)"/>
    <s v="Home &amp; Kitchen"/>
    <m/>
    <n v="215"/>
    <n v="1499"/>
    <x v="30"/>
    <n v="3.9"/>
    <n v="1004"/>
    <n v="8"/>
    <s v="&gt;₹500"/>
    <s v="High"/>
    <n v="1504996"/>
    <x v="1"/>
  </r>
  <r>
    <s v="B07LDN9Q2P"/>
    <s v="Havells D'zire 1000 watt Dry Iron With American Heritage Sole Plate, Aerodynamic Design, Easy Grip Temperature Knob &amp; 2 years Warranty. (Mint)"/>
    <s v="Home &amp; Kitchen"/>
    <s v="DryIrons"/>
    <n v="889"/>
    <n v="1295"/>
    <x v="76"/>
    <n v="4.3"/>
    <n v="6400"/>
    <n v="8"/>
    <s v="&gt;₹500"/>
    <s v="Medium"/>
    <n v="8288000"/>
    <x v="2"/>
  </r>
  <r>
    <s v="B08T8KWNQ9"/>
    <s v="TE‚Ñ¢ Instant Electric Heating Hot and Cold Water Geyser Tap Water with Digital Display (White)"/>
    <s v="Home &amp; Kitchen"/>
    <m/>
    <n v="1449"/>
    <n v="4999"/>
    <x v="44"/>
    <n v="3.6"/>
    <n v="63"/>
    <n v="8"/>
    <s v="&gt;₹500"/>
    <s v="High"/>
    <n v="314937"/>
    <x v="1"/>
  </r>
  <r>
    <s v="B07Y1RCCW5"/>
    <s v="ZIGMA WinoteK WinoteK Sun Instant Water Geyser, Water Heater, Portable Water Heater, Geysers Made of First Class ABS Plastic, automatic Reset Model, AE10-3 W (Yellow)"/>
    <s v="Home &amp; Kitchen"/>
    <m/>
    <n v="1190"/>
    <n v="2550"/>
    <x v="4"/>
    <n v="3.8"/>
    <n v="1181"/>
    <n v="8"/>
    <s v="&gt;₹500"/>
    <s v="High"/>
    <n v="3011550"/>
    <x v="0"/>
  </r>
  <r>
    <s v="B0762HXMTF"/>
    <s v="KENT 11054 Alkaline Water Filter Pitcher 3.5 L | Chemical-Free Water with Balanced pH Levels 8.0 to 9.5 | Solves Acidity Issue | Equipped with Carbon and Sediment Filter - Grey"/>
    <s v="Home &amp; Kitchen"/>
    <m/>
    <n v="1799"/>
    <n v="1950"/>
    <x v="53"/>
    <n v="3.9"/>
    <n v="1888"/>
    <n v="8"/>
    <s v="&gt;₹500"/>
    <s v="Low"/>
    <n v="3681600"/>
    <x v="3"/>
  </r>
  <r>
    <s v="B00K57MR22"/>
    <s v="Sujata Dynamix DX Mixer Grinder, 900W, 3 Jars (White)"/>
    <s v="Home &amp; Kitchen"/>
    <m/>
    <n v="6120"/>
    <n v="8478"/>
    <x v="65"/>
    <n v="4.5999999999999996"/>
    <n v="6550"/>
    <n v="8"/>
    <s v="&gt;₹500"/>
    <s v="Low"/>
    <n v="55530900"/>
    <x v="2"/>
  </r>
  <r>
    <s v="B07TTSS5MP"/>
    <s v="Lifelong LLMG74 750 Watt Mixer Grinder with 3 Jars (White and Grey)"/>
    <s v="Home &amp; Kitchen"/>
    <m/>
    <n v="1799"/>
    <n v="3299"/>
    <x v="25"/>
    <n v="3.8"/>
    <n v="1846"/>
    <n v="8"/>
    <s v="&gt;₹500"/>
    <s v="Medium"/>
    <n v="6089954"/>
    <x v="0"/>
  </r>
  <r>
    <s v="B09ZDVL7L8"/>
    <s v="TTK Prestige Limited Orion Mixer Grinder 500 Watts, 3 Jars (1200ml, 1000ml, 500ml) (Red)"/>
    <s v="Home &amp; Kitchen"/>
    <m/>
    <n v="2199"/>
    <n v="3895"/>
    <x v="32"/>
    <n v="3.9"/>
    <n v="1085"/>
    <n v="8"/>
    <s v="&gt;₹500"/>
    <s v="Medium"/>
    <n v="4226075"/>
    <x v="0"/>
  </r>
  <r>
    <s v="B09XHXXCFH"/>
    <s v="AGARO Regal Electric Rice Cooker, 3L Ceramic Inner Bowl, Cooks Up to 600 Gms Raw Rice, SS Steamer, Preset Cooking Functions, Preset Timer, Keep Warm Function, LED Display, Black"/>
    <s v="Home &amp; Kitchen"/>
    <m/>
    <n v="3685"/>
    <n v="5495"/>
    <x v="10"/>
    <n v="4.0999999999999996"/>
    <n v="290"/>
    <n v="8"/>
    <s v="&gt;₹500"/>
    <s v="Medium"/>
    <n v="1593550"/>
    <x v="2"/>
  </r>
  <r>
    <s v="B0BL3R4RGS"/>
    <s v="VAPJA¬Æ Portable Mini Juicer Cup Blender USB Rechargeable with 4 Blades for Shakes and Smoothies Fruits Vegetables Juice Maker Grinder Mixer Strong Cutting Bottle Sports Travel Outdoors Gym (BOTTLE)"/>
    <s v="Home &amp; Kitchen"/>
    <m/>
    <n v="649"/>
    <n v="999"/>
    <x v="51"/>
    <n v="3.6"/>
    <n v="4"/>
    <n v="2"/>
    <s v="&gt;₹500"/>
    <s v="Medium"/>
    <n v="3996"/>
    <x v="2"/>
  </r>
  <r>
    <s v="B07P1BR7L8"/>
    <s v="Philips HD6975/00 25 Litre Digital Oven Toaster Grill, Grey, 25 liter"/>
    <s v="Home &amp; Kitchen"/>
    <m/>
    <n v="8599"/>
    <n v="8995"/>
    <x v="60"/>
    <n v="4.4000000000000004"/>
    <n v="9734"/>
    <n v="8"/>
    <s v="&gt;₹500"/>
    <s v="Low"/>
    <n v="87557330"/>
    <x v="3"/>
  </r>
  <r>
    <s v="B078WB1VWJ"/>
    <s v="Usha EI 3710 Heavy Weight 1000-Watt Dry Iron with Golden American Heritage Soleplate, 1.75 Kg(White)"/>
    <s v="Home &amp; Kitchen"/>
    <s v="DryIrons"/>
    <n v="1110"/>
    <n v="1599"/>
    <x v="76"/>
    <n v="4.3"/>
    <n v="4022"/>
    <n v="8"/>
    <s v="&gt;₹500"/>
    <s v="Medium"/>
    <n v="6431178"/>
    <x v="2"/>
  </r>
  <r>
    <s v="B0BP89YBC1"/>
    <s v="Campfire Spring Chef Prolix Instant Portable Water Heater Geyser 1Ltr. for Use Home Stainless Steel Baking Rack | Restaurant | Office | Labs | Clinics | Saloon | with Installation Kit (With MCB)"/>
    <s v="Home &amp; Kitchen"/>
    <m/>
    <n v="1499"/>
    <n v="3500"/>
    <x v="36"/>
    <n v="4.7"/>
    <n v="2591"/>
    <n v="7"/>
    <s v="&gt;₹500"/>
    <s v="High"/>
    <n v="9068500"/>
    <x v="0"/>
  </r>
  <r>
    <s v="B09W9V2PXG"/>
    <s v="Themisto TH-WS20 Digital Kitchen Weighing Scale Stainless Steel (5Kg)"/>
    <s v="Home &amp; Kitchen"/>
    <m/>
    <n v="759"/>
    <n v="1999"/>
    <x v="26"/>
    <n v="4.3"/>
    <n v="532"/>
    <n v="8"/>
    <s v="&gt;₹500"/>
    <s v="High"/>
    <n v="1063468"/>
    <x v="1"/>
  </r>
  <r>
    <s v="B09XTQFFCG"/>
    <s v="FYA Handheld Vacuum Cleaner Cordless, Wireless Hand Vacuum&amp;Air Blower 2-in-1, Mini Portable Car Vacuum Cleaner with Powerful Suction, USB Rechargeable Vacuum for Pet Hair, Home and Car"/>
    <s v="Home &amp; Kitchen"/>
    <s v="HandheldVacuums"/>
    <n v="2669"/>
    <n v="3199"/>
    <x v="37"/>
    <n v="3.9"/>
    <n v="260"/>
    <n v="8"/>
    <s v="&gt;₹500"/>
    <s v="Low"/>
    <n v="831740"/>
    <x v="3"/>
  </r>
  <r>
    <s v="B08LVVTGZK"/>
    <s v="Lifelong LLSM120G Sandwich Griller , Classic Pro 750 W Sandwich Maker with 4 Slice Non-Stick Fixed Plates for Sandwiches at Home with 1 Year Warranty (Black)"/>
    <s v="Home &amp; Kitchen"/>
    <m/>
    <n v="929"/>
    <n v="1300"/>
    <x v="43"/>
    <n v="3.9"/>
    <n v="1672"/>
    <n v="8"/>
    <s v="&gt;₹500"/>
    <s v="Low"/>
    <n v="2173600"/>
    <x v="2"/>
  </r>
  <r>
    <s v="B07J2BQZD6"/>
    <s v="Kuber Industries Nylon Mesh Laundry Basket|Sturdy Material &amp; Durable Handles|Netted Lightweight Laundry Bag, Size 36 x 36 x 58, Capicity 30 Ltr (Pink)"/>
    <s v="Home &amp; Kitchen"/>
    <m/>
    <n v="199"/>
    <n v="399"/>
    <x v="9"/>
    <n v="3.7"/>
    <n v="7945"/>
    <n v="8"/>
    <s v="₹200-500"/>
    <s v="High"/>
    <n v="3170055"/>
    <x v="0"/>
  </r>
  <r>
    <s v="B07HK53XM4"/>
    <s v="Bulfyss Plastic Sticky Lint Roller Hair Remover Cleaner Set of 5 Rolls 150 Sheets, 30 Sheets Each roll Lint Roller Remover for Clothes, Furniture, Carpet, Dog Fur, Sweater, Dust &amp; Dirt"/>
    <s v="Home &amp; Kitchen"/>
    <m/>
    <n v="279"/>
    <n v="599"/>
    <x v="4"/>
    <n v="3.5"/>
    <n v="1367"/>
    <n v="8"/>
    <s v="&gt;₹500"/>
    <s v="High"/>
    <n v="818833"/>
    <x v="0"/>
  </r>
  <r>
    <s v="B08RDWBYCQ"/>
    <s v="T TOPLINE 180 W Electric Hand Mixer,Hand Blender , Egg Beater, Cake maker , Beater Cream Mix, Food Blender, Beater for Whipping Cream Beater for Cake With 7 -Speed with spatula and oil brush"/>
    <s v="Home &amp; Kitchen"/>
    <m/>
    <n v="549"/>
    <n v="999"/>
    <x v="25"/>
    <n v="4"/>
    <n v="1313"/>
    <n v="8"/>
    <s v="&gt;₹500"/>
    <s v="Medium"/>
    <n v="1311687"/>
    <x v="0"/>
  </r>
  <r>
    <s v="B09FHHTL8L"/>
    <s v="Empty Mist Trigger Plastic Spray Bottle for Multi use 200ml Pack of 2"/>
    <s v="Home &amp; Kitchen"/>
    <m/>
    <n v="85"/>
    <n v="199"/>
    <x v="36"/>
    <n v="4.0999999999999996"/>
    <n v="212"/>
    <n v="8"/>
    <s v="&lt;₹200"/>
    <s v="High"/>
    <n v="42188"/>
    <x v="0"/>
  </r>
  <r>
    <s v="B0BHNHMR3H"/>
    <s v="LONAXA Mini Travel Rechargeable Fruit Juicer - USB Electric Fruit &amp; Vegetable Juice Blender/Grinder for Home and Office Use (Multicolor)‚Ä¶"/>
    <s v="Home &amp; Kitchen"/>
    <m/>
    <n v="499"/>
    <n v="1299"/>
    <x v="26"/>
    <n v="3.9"/>
    <n v="65"/>
    <n v="8"/>
    <s v="&gt;₹500"/>
    <s v="High"/>
    <n v="84435"/>
    <x v="1"/>
  </r>
  <r>
    <s v="B07D8VBYB4"/>
    <s v="SUJATA Powermatic Plus, Juicer Mixer Grinder, 900 Watts, 2 Jars (White)"/>
    <s v="Home &amp; Kitchen"/>
    <m/>
    <n v="5865"/>
    <n v="7776"/>
    <x v="18"/>
    <n v="4.4000000000000004"/>
    <n v="2737"/>
    <n v="8"/>
    <s v="&gt;₹500"/>
    <s v="Low"/>
    <n v="21282912"/>
    <x v="2"/>
  </r>
  <r>
    <s v="B0B3TBY2YX"/>
    <s v="AGARO Royal Double Layered Kettle, 1.5 Litres, Double Layered Cool Touch , Dry Boiling Protection, Black"/>
    <s v="Home &amp; Kitchen"/>
    <m/>
    <n v="1260"/>
    <n v="2299"/>
    <x v="25"/>
    <n v="4.3"/>
    <n v="55"/>
    <n v="8"/>
    <s v="&gt;₹500"/>
    <s v="Medium"/>
    <n v="126445"/>
    <x v="0"/>
  </r>
  <r>
    <s v="B088WCFPQF"/>
    <s v="Cafe JEI French Press Coffee and Tea Maker 600ml with 4 Level Filtration System, Heat Resistant Borosilicate Glass (Black, 600ml)"/>
    <s v="Home &amp; Kitchen"/>
    <m/>
    <n v="1099"/>
    <n v="1500"/>
    <x v="57"/>
    <n v="4.5"/>
    <n v="1065"/>
    <n v="8"/>
    <s v="&gt;₹500"/>
    <s v="Low"/>
    <n v="1597500"/>
    <x v="2"/>
  </r>
  <r>
    <s v="B07JZSG42Y"/>
    <s v="Borosil Prime Grill Sandwich Maker (Grey)"/>
    <s v="Home &amp; Kitchen"/>
    <m/>
    <n v="1928"/>
    <n v="2590"/>
    <x v="62"/>
    <n v="4"/>
    <n v="2377"/>
    <n v="8"/>
    <s v="&gt;₹500"/>
    <s v="Low"/>
    <n v="6156430"/>
    <x v="2"/>
  </r>
  <r>
    <s v="B08YRMBK9R"/>
    <s v="Candes 10 Litre Perfecto 5 Star Rated Automatic Instant Storage Electric Water Heater with Special Metal Body Anti Rust Coating With Installation Kit, 2KW Geyser (Ivory)"/>
    <s v="Home &amp; Kitchen"/>
    <m/>
    <n v="3249"/>
    <n v="6299"/>
    <x v="46"/>
    <n v="3.9"/>
    <n v="2569"/>
    <n v="8"/>
    <s v="&gt;₹500"/>
    <s v="Medium"/>
    <n v="16182131"/>
    <x v="0"/>
  </r>
  <r>
    <s v="B00935MGHS"/>
    <s v="Prestige PSMFB 800 Watt Sandwich Toaster with Fixed Plates, Black"/>
    <s v="Home &amp; Kitchen"/>
    <m/>
    <n v="1199"/>
    <n v="1795"/>
    <x v="10"/>
    <n v="4.2"/>
    <n v="5967"/>
    <n v="8"/>
    <s v="&gt;₹500"/>
    <s v="Medium"/>
    <n v="10710765"/>
    <x v="2"/>
  </r>
  <r>
    <s v="B07B5XJ572"/>
    <s v="iBELL MPK120L Premium Stainless Steel Multi Purpose Kettle/Cooker with Inner Pot 1.2 Litre (Silver)"/>
    <s v="Home &amp; Kitchen"/>
    <m/>
    <n v="1456"/>
    <n v="3190"/>
    <x v="27"/>
    <n v="4.0999999999999996"/>
    <n v="1776"/>
    <n v="8"/>
    <s v="&gt;₹500"/>
    <s v="High"/>
    <n v="5665440"/>
    <x v="0"/>
  </r>
  <r>
    <s v="B086199CWG"/>
    <s v="Maharaja Whiteline Odacio Plus 550-Watt Juicer Mixer Grinder with 3 Jars (Black/Silver)"/>
    <s v="Home &amp; Kitchen"/>
    <m/>
    <n v="3349"/>
    <n v="4799"/>
    <x v="55"/>
    <n v="3.7"/>
    <n v="4200"/>
    <n v="8"/>
    <s v="&gt;₹500"/>
    <s v="Medium"/>
    <n v="20155800"/>
    <x v="2"/>
  </r>
  <r>
    <s v="B0BBWJFK5C"/>
    <s v="Shakti Technology S3 High Pressure Car Washer Machine 1800 Watts and Pressure 120 Bar for Cleaning Car, Bike &amp; Home"/>
    <s v="Home &amp; Kitchen"/>
    <m/>
    <n v="4899"/>
    <n v="8999"/>
    <x v="16"/>
    <n v="4.0999999999999996"/>
    <n v="297"/>
    <n v="8"/>
    <s v="&gt;₹500"/>
    <s v="Medium"/>
    <n v="2672703"/>
    <x v="0"/>
  </r>
  <r>
    <s v="B07GLS2563"/>
    <s v="Cello Quick Boil Popular Electric Kettle 1 Litre 1200 Watts | Stainless Steel body | Boiler for Water, Silver"/>
    <s v="Home &amp; Kitchen"/>
    <m/>
    <n v="1199"/>
    <n v="1899"/>
    <x v="79"/>
    <n v="4.2"/>
    <n v="3858"/>
    <n v="8"/>
    <s v="&gt;₹500"/>
    <s v="Medium"/>
    <n v="7326342"/>
    <x v="2"/>
  </r>
  <r>
    <s v="B09P182Z2H"/>
    <s v="AGARO Glory Cool Mist Ultrasonic Humidifier, 4.5Litres, For Large Area, Room, Home, Office, Adjustable Mist Output, Ceramic Ball Filter, Ultra Quiet, 360¬∞ Rotatable Nozzle, Auto Shut Off, Grey"/>
    <s v="Home &amp; Kitchen"/>
    <m/>
    <n v="3290"/>
    <n v="5799"/>
    <x v="2"/>
    <n v="4.3"/>
    <n v="168"/>
    <n v="8"/>
    <s v="&gt;₹500"/>
    <s v="Medium"/>
    <n v="974232"/>
    <x v="0"/>
  </r>
  <r>
    <s v="B0B59K1C8F"/>
    <s v="Wolpin 1 Lint Roller with 60 Sheets Remove Clothes Lint Dog Hair Dust (19 x 13 cm) Orange"/>
    <s v="Home &amp; Kitchen"/>
    <m/>
    <n v="179"/>
    <n v="799"/>
    <x v="52"/>
    <n v="3.6"/>
    <n v="101"/>
    <n v="8"/>
    <s v="&gt;₹500"/>
    <s v="High"/>
    <n v="80699"/>
    <x v="1"/>
  </r>
  <r>
    <s v="B06Y36JKC3"/>
    <s v="Abode Kitchen Essential Measuring Cup &amp; Spoon for Spices | for Cooking and Baking Cake | Multipurpose Tablespoon Cups with Ring Holder | (Black)"/>
    <s v="Home &amp; Kitchen"/>
    <m/>
    <n v="149"/>
    <n v="300"/>
    <x v="9"/>
    <n v="4.0999999999999996"/>
    <n v="4074"/>
    <n v="8"/>
    <s v="₹200-500"/>
    <s v="High"/>
    <n v="1222200"/>
    <x v="0"/>
  </r>
  <r>
    <s v="B075S9FVRY"/>
    <s v="Sujata Supermix, Mixer Grinder, 900 Watts, 3 Jars (White)"/>
    <s v="Home &amp; Kitchen"/>
    <m/>
    <n v="5490"/>
    <n v="7200"/>
    <x v="58"/>
    <n v="4.5"/>
    <n v="1408"/>
    <n v="8"/>
    <s v="&gt;₹500"/>
    <s v="Low"/>
    <n v="10137600"/>
    <x v="2"/>
  </r>
  <r>
    <s v="B08SJVD8QD"/>
    <s v="CARDEX Digital Kitchen Weighing Machine Multipurpose Electronic Weight Scale With Back Lite LCD Display for Measuring Food, Cake, Vegetable, Fruit (KITCHEN SCALE)"/>
    <s v="Home &amp; Kitchen"/>
    <m/>
    <n v="379"/>
    <n v="389"/>
    <x v="89"/>
    <n v="4.2"/>
    <n v="3739"/>
    <n v="8"/>
    <s v="₹200-500"/>
    <s v="Low"/>
    <n v="1454471"/>
    <x v="3"/>
  </r>
  <r>
    <s v="B07FJNNZCJ"/>
    <s v="V-Guard Zenora RO+UF+MB Water Purifier | Suitable for water with TDS up to 2000 ppm | 8 Stage Purification with World-class RO Membrane and Advanced UF Membrane | Free PAN India Installation &amp; 1-Year Comprehensive Warranty | 7 Litre, Black"/>
    <s v="Home &amp; Kitchen"/>
    <m/>
    <n v="8699"/>
    <n v="13049"/>
    <x v="10"/>
    <n v="4.3"/>
    <n v="5891"/>
    <n v="8"/>
    <s v="&gt;₹500"/>
    <s v="Medium"/>
    <n v="76871659"/>
    <x v="2"/>
  </r>
  <r>
    <s v="B09MFR93KS"/>
    <s v="Bajaj Rex DLX 750 W 4 Jars Mixer Grinder, White and Blue"/>
    <s v="Home &amp; Kitchen"/>
    <m/>
    <n v="3041.67"/>
    <n v="5999"/>
    <x v="68"/>
    <n v="4"/>
    <n v="777"/>
    <n v="8"/>
    <s v="&gt;₹500"/>
    <s v="Medium"/>
    <n v="4661223"/>
    <x v="0"/>
  </r>
  <r>
    <s v="B07Y5FDPKV"/>
    <s v="KENT 16051 Hand Blender 300 W | 5 Variable Speed Control | Multiple Beaters &amp; Dough Hooks | Turbo Function"/>
    <s v="Home &amp; Kitchen"/>
    <m/>
    <n v="1745"/>
    <n v="2400"/>
    <x v="57"/>
    <n v="4.2"/>
    <n v="14160"/>
    <n v="8"/>
    <s v="&gt;₹500"/>
    <s v="Low"/>
    <n v="33984000"/>
    <x v="2"/>
  </r>
  <r>
    <s v="B0756KCV5K"/>
    <s v="Prestige PIC 15.0+ 1900-Watt Induction Cooktop (Black)"/>
    <s v="Home &amp; Kitchen"/>
    <m/>
    <n v="3180"/>
    <n v="5295"/>
    <x v="42"/>
    <n v="4.2"/>
    <n v="6919"/>
    <n v="8"/>
    <s v="&gt;₹500"/>
    <s v="Medium"/>
    <n v="36636105"/>
    <x v="0"/>
  </r>
  <r>
    <s v="B0BJ6P3LSK"/>
    <s v="Aqua d pure Active Copper 12-L RO+UV Water Filter Purifier for Home, Kitchen Fully Automatic UF+TDS Controller"/>
    <s v="Home &amp; Kitchen"/>
    <m/>
    <n v="4999"/>
    <n v="24999"/>
    <x v="22"/>
    <n v="4.5"/>
    <n v="287"/>
    <n v="8"/>
    <s v="&gt;₹500"/>
    <s v="High"/>
    <n v="7174713"/>
    <x v="1"/>
  </r>
  <r>
    <s v="B09HS1NDRQ"/>
    <s v="PrettyKrafts Laundry Square Shape Basket Bag/Foldable/Multipurpose/Carry Handles/Slanting Lid for Home, Cloth Storage,(Single) Jute Grey"/>
    <s v="Home &amp; Kitchen"/>
    <m/>
    <n v="390"/>
    <n v="799"/>
    <x v="19"/>
    <n v="3.8"/>
    <n v="287"/>
    <n v="8"/>
    <s v="&gt;₹500"/>
    <s v="High"/>
    <n v="229313"/>
    <x v="0"/>
  </r>
  <r>
    <s v="B018SJJ0GE"/>
    <s v="Libra Roti Maker Electric Automatic | chapati Maker Electric Automatic | roti Maker Machine with 900 Watts for Making Roti/Chapati/Parathas - Stainless Steel"/>
    <s v="Home &amp; Kitchen"/>
    <m/>
    <n v="1999"/>
    <n v="2999"/>
    <x v="10"/>
    <n v="4.4000000000000004"/>
    <n v="388"/>
    <n v="8"/>
    <s v="&gt;₹500"/>
    <s v="Medium"/>
    <n v="1163612"/>
    <x v="2"/>
  </r>
  <r>
    <s v="B09FPP3R1D"/>
    <s v="Glen 3 in 1 Electric Multi Cooker - Steam, Cook &amp; Egg Boiler with 350 W (SA 3035MC) - 350 Watts"/>
    <s v="Home &amp; Kitchen"/>
    <m/>
    <n v="1624"/>
    <n v="2495"/>
    <x v="51"/>
    <n v="4.0999999999999996"/>
    <n v="827"/>
    <n v="8"/>
    <s v="&gt;₹500"/>
    <s v="Medium"/>
    <n v="2063365"/>
    <x v="2"/>
  </r>
  <r>
    <s v="B01F7B2JCI"/>
    <s v="Dynore Stainless Steel Set of 4 Measuring Cup and 4 Measuring Spoon"/>
    <s v="Home &amp; Kitchen"/>
    <m/>
    <n v="184"/>
    <n v="450"/>
    <x v="48"/>
    <n v="4.2"/>
    <n v="4971"/>
    <n v="8"/>
    <s v="₹200-500"/>
    <s v="High"/>
    <n v="2236950"/>
    <x v="0"/>
  </r>
  <r>
    <s v="B09NNZ1GF7"/>
    <s v="Lint Remover For Clothes With 1 Year Warranty Fabric Shaver Lint Shaver for Woolen Clothes Blanket Jackets Stainless Steel Blades,Bedding, Clothes and Furniture Best Remover for Fabrics Portable Lint Shavers (White Orange)"/>
    <s v="Home &amp; Kitchen"/>
    <m/>
    <n v="445"/>
    <n v="999"/>
    <x v="11"/>
    <n v="4.3"/>
    <n v="229"/>
    <n v="8"/>
    <s v="&gt;₹500"/>
    <s v="High"/>
    <n v="228771"/>
    <x v="0"/>
  </r>
  <r>
    <s v="B01CS4A5V4"/>
    <s v="Monitor AC Stand/Heavy Duty Air Conditioner Outdoor Unit Mounting Bracket"/>
    <s v="Home &amp; Kitchen"/>
    <m/>
    <n v="699"/>
    <n v="1690"/>
    <x v="48"/>
    <n v="4.0999999999999996"/>
    <n v="3524"/>
    <n v="8"/>
    <s v="&gt;₹500"/>
    <s v="High"/>
    <n v="5955560"/>
    <x v="0"/>
  </r>
  <r>
    <s v="B0BL11S5QK"/>
    <s v="iBELL Induction Cooktop, 2000W with Auto Shut Off and Overheat Protection, BIS Certified, Black"/>
    <s v="Home &amp; Kitchen"/>
    <m/>
    <n v="1601"/>
    <n v="3890"/>
    <x v="48"/>
    <n v="4.2"/>
    <n v="156"/>
    <n v="8"/>
    <s v="&gt;₹500"/>
    <s v="High"/>
    <n v="606840"/>
    <x v="0"/>
  </r>
  <r>
    <s v="B09BL2KHQW"/>
    <s v="KENT POWP-Sediment Filter 10'' Thread WCAP"/>
    <s v="Home &amp; Kitchen"/>
    <m/>
    <n v="231"/>
    <n v="260"/>
    <x v="81"/>
    <n v="4.0999999999999996"/>
    <n v="490"/>
    <n v="8"/>
    <s v="₹200-500"/>
    <s v="Low"/>
    <n v="127400"/>
    <x v="3"/>
  </r>
  <r>
    <s v="B081RLM75M"/>
    <s v="LACOPINE Mini Pocket Size Lint Roller (White)"/>
    <s v="Home &amp; Kitchen"/>
    <m/>
    <n v="369"/>
    <n v="599"/>
    <x v="15"/>
    <n v="3.9"/>
    <n v="82"/>
    <n v="8"/>
    <s v="&gt;₹500"/>
    <s v="Medium"/>
    <n v="49118"/>
    <x v="2"/>
  </r>
  <r>
    <s v="B07SYYVP69"/>
    <s v="iBELL SEK170BM Premium Electric Kettle, 1.7 Litre, Stainless Steel with Coating,1500W Auto Cut-Off, Silver with Black"/>
    <s v="Home &amp; Kitchen"/>
    <m/>
    <n v="809"/>
    <n v="1950"/>
    <x v="48"/>
    <n v="3.9"/>
    <n v="710"/>
    <n v="8"/>
    <s v="&gt;₹500"/>
    <s v="High"/>
    <n v="1384500"/>
    <x v="0"/>
  </r>
  <r>
    <s v="B0BDZWMGZ1"/>
    <s v="Activa Easy Mix Nutri Mixer Grinder 500 Watt | Long Lasting Shock Proof ABS Body | Heavy Duty Motor With Nano - Grinding Technology"/>
    <s v="Home &amp; Kitchen"/>
    <m/>
    <n v="1199"/>
    <n v="2990"/>
    <x v="13"/>
    <n v="3.8"/>
    <n v="133"/>
    <n v="8"/>
    <s v="&gt;₹500"/>
    <s v="High"/>
    <n v="397670"/>
    <x v="1"/>
  </r>
  <r>
    <s v="B078JT7LTD"/>
    <s v="Sujata Dynamix, Mixer Grinder, 900 Watts, 3 Jars (White)"/>
    <s v="Home &amp; Kitchen"/>
    <m/>
    <n v="6120"/>
    <n v="8073"/>
    <x v="58"/>
    <n v="4.5999999999999996"/>
    <n v="2751"/>
    <n v="8"/>
    <s v="&gt;₹500"/>
    <s v="Low"/>
    <n v="22208823"/>
    <x v="2"/>
  </r>
  <r>
    <s v="B09WF4Q7B3"/>
    <s v="Wipro Vesta 1380W Cordless Steam Iron Quick heat up with 20gm/ min Steam Burst, Scratch resistant Ceramic soleplate ,Vertical and Horizontal Ironing, Steam burst of upto .8g/ shot"/>
    <s v="Home &amp; Kitchen"/>
    <s v="SteamIrons"/>
    <n v="1799"/>
    <n v="2599"/>
    <x v="76"/>
    <n v="3.6"/>
    <n v="771"/>
    <n v="8"/>
    <s v="&gt;₹500"/>
    <s v="Medium"/>
    <n v="2003829"/>
    <x v="2"/>
  </r>
  <r>
    <s v="B092R48XXB"/>
    <s v="Mi Robot Vacuum-Mop P, Best-in-class Laser Navigation in 10-20K INR price band, Intelligent mapping, Robotic Floor Cleaner with 2 in 1 Mopping and Vacuum, App Control (WiFi, Alexa,GA), Strong suction"/>
    <s v="Home &amp; Kitchen"/>
    <s v="RoboticVacuums"/>
    <n v="18999"/>
    <n v="29999"/>
    <x v="79"/>
    <n v="4.0999999999999996"/>
    <n v="2536"/>
    <n v="8"/>
    <s v="&gt;₹500"/>
    <s v="Medium"/>
    <n v="76077464"/>
    <x v="2"/>
  </r>
  <r>
    <s v="B00KIDSU8S"/>
    <s v="Havells Ventil Air DX 200mm Exhaust Fan (White)"/>
    <s v="Home &amp; Kitchen"/>
    <m/>
    <n v="1999"/>
    <n v="2360"/>
    <x v="45"/>
    <n v="4.2"/>
    <n v="7801"/>
    <n v="8"/>
    <s v="&gt;₹500"/>
    <s v="Low"/>
    <n v="18410360"/>
    <x v="3"/>
  </r>
  <r>
    <s v="B0977CGNJJ"/>
    <s v="AGARO Royal Stand 1000W Mixer with 5L SS Bowl and 8 Speed Setting, Includes Whisking Cone, Mixing Beater &amp; Dough Hook, and Splash Guard, 2 Years Warranty, (Black), Medium (33554)"/>
    <s v="Home &amp; Kitchen"/>
    <m/>
    <n v="5999"/>
    <n v="11495"/>
    <x v="46"/>
    <n v="4.3"/>
    <n v="534"/>
    <n v="8"/>
    <s v="&gt;₹500"/>
    <s v="Medium"/>
    <n v="6138330"/>
    <x v="0"/>
  </r>
  <r>
    <s v="B08WWKM5HQ"/>
    <s v="Crompton Highspeed Markle Prime 1200 mm (48 inch) Anti-Dust Ceiling Fan with Energy Efficient 55W Motor (Burgundy)"/>
    <s v="Home &amp; Kitchen"/>
    <m/>
    <n v="2599"/>
    <n v="4780"/>
    <x v="16"/>
    <n v="3.9"/>
    <n v="898"/>
    <n v="8"/>
    <s v="&gt;₹500"/>
    <s v="Medium"/>
    <n v="4292440"/>
    <x v="0"/>
  </r>
  <r>
    <s v="B015GX9Y0W"/>
    <s v="Lifelong LLWM105 750-Watt Belgian Waffle Maker for Home| Makes 2 Square Shape Waffles| Non-stick Plates| Easy to Use¬†with Indicator Lights (1 Year Warranty, Black)"/>
    <s v="Home &amp; Kitchen"/>
    <m/>
    <n v="1199"/>
    <n v="2400"/>
    <x v="9"/>
    <n v="3.9"/>
    <n v="1202"/>
    <n v="8"/>
    <s v="&gt;₹500"/>
    <s v="High"/>
    <n v="2884800"/>
    <x v="0"/>
  </r>
  <r>
    <s v="B089BDBDGM"/>
    <s v="Kuber Industries Waterproof Round Laundry Bag/Hamper|Polka Dots Print Print with Handles|Foldable Bin &amp; 45 Liter Capicity|Size 37 x 37 x 49, Pack of 1(Black &amp; White)- CTKTC044992"/>
    <s v="Home &amp; Kitchen"/>
    <m/>
    <n v="219"/>
    <n v="249"/>
    <x v="88"/>
    <n v="4"/>
    <n v="1108"/>
    <n v="8"/>
    <s v="₹200-500"/>
    <s v="Low"/>
    <n v="275892"/>
    <x v="3"/>
  </r>
  <r>
    <s v="B0BPBG712X"/>
    <s v="Portable, Handy Compact Plug-in Portable Digital Electric Heater Fan Wall-Outlet Handy Air Warmer Blower Adjustable Timer Digital Display Heater for Home/Office/Camper (Black, 400 Watts)"/>
    <s v="Home &amp; Kitchen"/>
    <m/>
    <n v="799"/>
    <n v="1199"/>
    <x v="10"/>
    <n v="4.4000000000000004"/>
    <n v="17"/>
    <n v="8"/>
    <s v="&gt;₹500"/>
    <s v="Medium"/>
    <n v="20383"/>
    <x v="2"/>
  </r>
  <r>
    <s v="B00JBNZPFM"/>
    <s v="Karcher WD3 EU Wet and Dry Vacuum Cleaner, 1000 Watts Powerful Suction, 17 L Capacity, Blower Function, Easy Filter Removal for Home and Garden Cleaning¬† (Yellow/Black)"/>
    <s v="Home &amp; Kitchen"/>
    <s v="Wet-DryVacuums"/>
    <n v="6199"/>
    <n v="10999"/>
    <x v="32"/>
    <n v="4.2"/>
    <n v="10429"/>
    <n v="8"/>
    <s v="&gt;₹500"/>
    <s v="Medium"/>
    <n v="114708571"/>
    <x v="0"/>
  </r>
  <r>
    <s v="B08N6P8G5K"/>
    <s v="INALSA Air Fryer Digital 4L Nutri Fry - 1400W with Smart AirCrisp Technology| 8-Preset Menu, Touch Control &amp; Digital Display|Variable Temperature &amp; Timer Control|Free Recipe book|2 Yr Warranty (Black)"/>
    <s v="Home &amp; Kitchen"/>
    <m/>
    <n v="6790"/>
    <n v="10995"/>
    <x v="15"/>
    <n v="4.5"/>
    <n v="3192"/>
    <n v="8"/>
    <s v="&gt;₹500"/>
    <s v="Medium"/>
    <n v="35096040"/>
    <x v="2"/>
  </r>
  <r>
    <s v="B07NPBG1B4"/>
    <s v="AmazonBasics High Speed 55 Watt Oscillating Pedestal Fan, 400mm Sweep Length, White (Without Remote)"/>
    <s v="Home &amp; Kitchen"/>
    <m/>
    <n v="1982.84"/>
    <n v="3300"/>
    <x v="42"/>
    <n v="4.0999999999999996"/>
    <n v="5873"/>
    <n v="8"/>
    <s v="&gt;₹500"/>
    <s v="Medium"/>
    <n v="19380900"/>
    <x v="0"/>
  </r>
  <r>
    <s v="B01MRARGBW"/>
    <s v="Eco Crystal J 5 inch Cartridge (Pack of 2)"/>
    <s v="Home &amp; Kitchen"/>
    <m/>
    <n v="199"/>
    <n v="400"/>
    <x v="9"/>
    <n v="4.0999999999999996"/>
    <n v="1379"/>
    <n v="8"/>
    <s v="₹200-500"/>
    <s v="High"/>
    <n v="551600"/>
    <x v="0"/>
  </r>
  <r>
    <s v="B07VZYMQNZ"/>
    <s v="Borosil Rio 1.5 L Electric Kettle, Stainless Steel Inner Body, Boil Water For Tea, Coffee, Soup, Silver"/>
    <s v="Home &amp; Kitchen"/>
    <m/>
    <n v="1180"/>
    <n v="1440"/>
    <x v="54"/>
    <n v="4.2"/>
    <n v="1527"/>
    <n v="8"/>
    <s v="&gt;₹500"/>
    <s v="Low"/>
    <n v="2198880"/>
    <x v="3"/>
  </r>
  <r>
    <s v="B01L7C4IU2"/>
    <s v="Havells Ambrose 1200mm Ceiling Fan (Pearl White Wood)"/>
    <s v="Home &amp; Kitchen"/>
    <m/>
    <n v="2199"/>
    <n v="3045"/>
    <x v="65"/>
    <n v="4.2"/>
    <n v="2686"/>
    <n v="8"/>
    <s v="&gt;₹500"/>
    <s v="Low"/>
    <n v="8178870"/>
    <x v="2"/>
  </r>
  <r>
    <s v="B09H7JDJCW"/>
    <s v="PHILIPS Drip Coffee Maker HD7432/20, 0.6 L, Ideal for 2-7 cups, Black, Medium"/>
    <s v="Home &amp; Kitchen"/>
    <m/>
    <n v="2999"/>
    <n v="3595"/>
    <x v="37"/>
    <n v="4"/>
    <n v="178"/>
    <n v="8"/>
    <s v="&gt;₹500"/>
    <s v="Low"/>
    <n v="639910"/>
    <x v="3"/>
  </r>
  <r>
    <s v="B07F6GXNPB"/>
    <s v="Eureka Forbes Euroclean Paper Vacuum Cleaner Dust Bags for Excel, Ace, 300, Jet Models - Set of 10"/>
    <s v="Home &amp; Kitchen"/>
    <s v="VacuumBags"/>
    <n v="253"/>
    <n v="500"/>
    <x v="68"/>
    <n v="4.3"/>
    <n v="2664"/>
    <n v="8"/>
    <s v="₹200-500"/>
    <s v="Medium"/>
    <n v="1332000"/>
    <x v="0"/>
  </r>
  <r>
    <s v="B0B97D658R"/>
    <s v="Larrito wooden Cool Mist Humidifiers Essential Oil Diffuser Aroma Air Humidifier with Colorful Change for Car, Office, Babies, humidifiers for home, air humidifier for room (WOODEN HUMIDIFIRE-A)"/>
    <s v="Home &amp; Kitchen"/>
    <m/>
    <n v="499"/>
    <n v="799"/>
    <x v="15"/>
    <n v="3.6"/>
    <n v="212"/>
    <n v="8"/>
    <s v="&gt;₹500"/>
    <s v="Medium"/>
    <n v="169388"/>
    <x v="2"/>
  </r>
  <r>
    <s v="B09NFSHCWN"/>
    <s v="Hilton Quartz Heater 400/800-Watt ISI 2 Rods Multi Mode Heater Long Lasting Quick Heating Extremely Warm (Grey)"/>
    <s v="Home &amp; Kitchen"/>
    <m/>
    <n v="1149"/>
    <n v="1899"/>
    <x v="67"/>
    <n v="3.5"/>
    <n v="24"/>
    <n v="8"/>
    <s v="&gt;₹500"/>
    <s v="Medium"/>
    <n v="45576"/>
    <x v="2"/>
  </r>
  <r>
    <s v="B076VQS87V"/>
    <s v="Syska SDI-07 1000 W Stellar with Golden American Heritage Soleplate Dry Iron (Blue)"/>
    <s v="Home &amp; Kitchen"/>
    <s v="DryIrons"/>
    <n v="457"/>
    <n v="799"/>
    <x v="2"/>
    <n v="4.3"/>
    <n v="1868"/>
    <n v="8"/>
    <s v="&gt;₹500"/>
    <s v="Medium"/>
    <n v="1492532"/>
    <x v="0"/>
  </r>
  <r>
    <s v="B09LMMFW3S"/>
    <s v="IKEA Milk Frother for Your Milk, Coffee,(Cold and hot Drinks), Black"/>
    <s v="Home &amp; Kitchen"/>
    <m/>
    <n v="229"/>
    <n v="399"/>
    <x v="2"/>
    <n v="3.6"/>
    <n v="451"/>
    <n v="8"/>
    <s v="₹200-500"/>
    <s v="Medium"/>
    <n v="179949"/>
    <x v="0"/>
  </r>
  <r>
    <s v="B0BBLHTRM9"/>
    <s v="IONIX Tap filter Multilayer | Activated Carbon Faucet Water Filters Universal Interface Home Kitchen Faucet Tap Water Clean Purifier Filter Cartridge Five Layer Water Filter-Pack of 1"/>
    <s v="Home &amp; Kitchen"/>
    <m/>
    <n v="199"/>
    <n v="699"/>
    <x v="78"/>
    <n v="2.9"/>
    <n v="159"/>
    <n v="8"/>
    <s v="&gt;₹500"/>
    <s v="High"/>
    <n v="111141"/>
    <x v="1"/>
  </r>
  <r>
    <s v="B0BJYSCWFQ"/>
    <s v="Kitchengenix's Mini Waffle Maker 4 Inch- 350 Watts: Stainless Steel Non-Stick Electric Iron Machine for Individual Belgian Waffles, Pan Cakes, Paninis or Other Snacks (Red)"/>
    <s v="Home &amp; Kitchen"/>
    <m/>
    <n v="899"/>
    <n v="1999"/>
    <x v="11"/>
    <n v="4.2"/>
    <n v="39"/>
    <n v="8"/>
    <s v="&gt;₹500"/>
    <s v="High"/>
    <n v="77961"/>
    <x v="0"/>
  </r>
  <r>
    <s v="B0187F2IOK"/>
    <s v="Bajaj HM-01 Powerful 250W Hand Mixer, Black"/>
    <s v="Home &amp; Kitchen"/>
    <m/>
    <n v="1499"/>
    <n v="2199"/>
    <x v="63"/>
    <n v="4.4000000000000004"/>
    <n v="6531"/>
    <n v="8"/>
    <s v="&gt;₹500"/>
    <s v="Medium"/>
    <n v="14361669"/>
    <x v="2"/>
  </r>
  <r>
    <s v="B0B8CB7MHW"/>
    <s v="KNOWZA Electric Handheld Milk Wand Mixer Frother for Latte Coffee Hot Milk, Milk Frother for Coffee, Egg Beater, Hand Blender, Coffee Beater (BLACK COFFEE BEATER)"/>
    <s v="Home &amp; Kitchen"/>
    <m/>
    <n v="426"/>
    <n v="999"/>
    <x v="36"/>
    <n v="4.0999999999999996"/>
    <n v="222"/>
    <n v="8"/>
    <s v="&gt;₹500"/>
    <s v="High"/>
    <n v="221778"/>
    <x v="0"/>
  </r>
  <r>
    <s v="B07K19NYZ8"/>
    <s v="Usha Hc 812 T Thermo Fan Room Heater"/>
    <s v="Home &amp; Kitchen"/>
    <m/>
    <n v="2320"/>
    <n v="3290"/>
    <x v="43"/>
    <n v="3.8"/>
    <n v="195"/>
    <n v="8"/>
    <s v="&gt;₹500"/>
    <s v="Low"/>
    <n v="641550"/>
    <x v="2"/>
  </r>
  <r>
    <s v="B08ZXZ362Z"/>
    <s v="akiara - Makes life easy Mini Sewing Machine for Home Tailoring use | Mini Silai Machine with Sewing Kit Set Sewing Box with Thread Scissors, Needle All in One Sewing Accessories (White &amp; Purple)"/>
    <s v="Home &amp; Kitchen"/>
    <m/>
    <n v="1563"/>
    <n v="3098"/>
    <x v="9"/>
    <n v="3.5"/>
    <n v="2283"/>
    <n v="8"/>
    <s v="&gt;₹500"/>
    <s v="High"/>
    <n v="7072734"/>
    <x v="0"/>
  </r>
  <r>
    <s v="B00GHL8VP2"/>
    <s v="USHA 1212 PTC with Adjustable Thermostat Fan Heater (Black/Brown, 1500-Watts)."/>
    <s v="Home &amp; Kitchen"/>
    <m/>
    <n v="3487.77"/>
    <n v="4990"/>
    <x v="55"/>
    <n v="4.0999999999999996"/>
    <n v="1127"/>
    <n v="8"/>
    <s v="&gt;₹500"/>
    <s v="Medium"/>
    <n v="5623730"/>
    <x v="2"/>
  </r>
  <r>
    <s v="B0B9JZW1SQ"/>
    <s v="4 in 1 Handheld Electric Vegetable Cutter Set,Wireless Food Processor Electric Food Chopper for Garlic Chili Pepper Onion Ginger Celery Meat with Brush"/>
    <s v="Home &amp; Kitchen"/>
    <m/>
    <n v="498"/>
    <n v="1200"/>
    <x v="48"/>
    <n v="3.2"/>
    <n v="113"/>
    <n v="6"/>
    <s v="&gt;₹500"/>
    <s v="High"/>
    <n v="135600"/>
    <x v="0"/>
  </r>
  <r>
    <s v="B00TI8E7BI"/>
    <s v="Philips HD9306/06 1.5-Litre Electric Kettle (Multicolor)"/>
    <s v="Home &amp; Kitchen"/>
    <m/>
    <n v="2695"/>
    <n v="2695"/>
    <x v="21"/>
    <n v="4.4000000000000004"/>
    <n v="2518"/>
    <n v="8"/>
    <s v="&gt;₹500"/>
    <s v="Low"/>
    <n v="6786010"/>
    <x v="3"/>
  </r>
  <r>
    <s v="B07J9KXQCC"/>
    <s v="Libra Room Heater for Home, Room Heaters Home for Winter, Electric Heater with 2000 Watts Power as per IS Specification for Small to Medium Rooms - FH12 (Grey)"/>
    <s v="Home &amp; Kitchen"/>
    <m/>
    <n v="949"/>
    <n v="2299"/>
    <x v="48"/>
    <n v="3.6"/>
    <n v="550"/>
    <n v="8"/>
    <s v="&gt;₹500"/>
    <s v="High"/>
    <n v="1264450"/>
    <x v="0"/>
  </r>
  <r>
    <s v="B0B3JSWG81"/>
    <s v="NGI Store 2 Pieces Pet Hair Removers for Your Laundry Catcher Lint Remover for Washing Machine Lint Remover Reusable Portable Silica Gel Clothes Washer Dryer Floating Ball"/>
    <s v="Home &amp; Kitchen"/>
    <m/>
    <n v="199"/>
    <n v="999"/>
    <x v="22"/>
    <n v="3.1"/>
    <n v="2"/>
    <n v="1"/>
    <s v="&gt;₹500"/>
    <s v="High"/>
    <n v="1998"/>
    <x v="1"/>
  </r>
  <r>
    <s v="B08L7J3T31"/>
    <s v="Noir Aqua - 5pcs PP Spun Filter + 1 Spanner | for All Types of RO Water purifiers (5 Piece, White, 10 Inch, 5 Micron) - RO Spun Filter Cartridge Sponge Replacement Water Filter Candle"/>
    <s v="Home &amp; Kitchen"/>
    <m/>
    <n v="379"/>
    <n v="919"/>
    <x v="48"/>
    <n v="4"/>
    <n v="1090"/>
    <n v="8"/>
    <s v="&gt;₹500"/>
    <s v="High"/>
    <n v="1001710"/>
    <x v="0"/>
  </r>
  <r>
    <s v="B01M6453MB"/>
    <s v="Prestige Delight PRWO Electric Rice Cooker (1 L, White)"/>
    <s v="Home &amp; Kitchen"/>
    <m/>
    <n v="2280"/>
    <n v="3045"/>
    <x v="18"/>
    <n v="4.0999999999999996"/>
    <n v="4118"/>
    <n v="8"/>
    <s v="&gt;₹500"/>
    <s v="Low"/>
    <n v="12539310"/>
    <x v="2"/>
  </r>
  <r>
    <s v="B009P2LIL4"/>
    <s v="Bajaj Majesty RX10 2000 Watts Heat Convector Room Heater (White, ISI Approved)"/>
    <s v="Home &amp; Kitchen"/>
    <m/>
    <n v="2219"/>
    <n v="3080"/>
    <x v="65"/>
    <n v="3.6"/>
    <n v="468"/>
    <n v="8"/>
    <s v="&gt;₹500"/>
    <s v="Low"/>
    <n v="1441440"/>
    <x v="2"/>
  </r>
  <r>
    <s v="B00J5DYCCA"/>
    <s v="Havells Ventil Air DSP 230mm Exhaust Fan (Pista Green)"/>
    <s v="Home &amp; Kitchen"/>
    <m/>
    <n v="1399"/>
    <n v="1890"/>
    <x v="62"/>
    <n v="4"/>
    <n v="8031"/>
    <n v="8"/>
    <s v="&gt;₹500"/>
    <s v="Low"/>
    <n v="15178590"/>
    <x v="2"/>
  </r>
  <r>
    <s v="B01486F4G6"/>
    <s v="Borosil Jumbo 1000-Watt Grill Sandwich Maker (Black)"/>
    <s v="Home &amp; Kitchen"/>
    <m/>
    <n v="2863"/>
    <n v="3690"/>
    <x v="70"/>
    <n v="4.3"/>
    <n v="6987"/>
    <n v="8"/>
    <s v="&gt;₹500"/>
    <s v="Low"/>
    <n v="25782030"/>
    <x v="2"/>
  </r>
  <r>
    <s v="B07WKBD37W"/>
    <s v="ESnipe Mart Worldwide Travel Adapter with Build in Dual USB Charger Ports with 125V 6A, 250V Protected Electrical Plug for Laptops, Cameras (White)"/>
    <s v="Home Improvement"/>
    <m/>
    <n v="425"/>
    <n v="999"/>
    <x v="36"/>
    <n v="4"/>
    <n v="2581"/>
    <n v="8"/>
    <s v="&gt;₹500"/>
    <s v="High"/>
    <n v="2578419"/>
    <x v="0"/>
  </r>
  <r>
    <s v="B07R99NBVB"/>
    <s v="Gizga Essentials Cable Organiser, Cord Management System for PC, TV, Home Theater, Speaker &amp; Cables, Reusable Cable Organizer for Desk, WFH Accessories, Organizer Tape Roll, Reusable Cable Ties Strap"/>
    <s v="Home Improvement"/>
    <m/>
    <n v="249"/>
    <n v="599"/>
    <x v="24"/>
    <n v="4.5"/>
    <n v="5985"/>
    <n v="8"/>
    <s v="&gt;₹500"/>
    <s v="High"/>
    <n v="3585015"/>
    <x v="0"/>
  </r>
  <r>
    <s v="B076B8G5D8"/>
    <s v="Boya ByM1 Auxiliary Omnidirectional Lavalier Condenser Microphone with 20ft Audio Cable (Black)"/>
    <s v="Musical Instruments"/>
    <s v="Condenser"/>
    <n v="798"/>
    <n v="1995"/>
    <x v="13"/>
    <n v="4"/>
    <n v="68664"/>
    <n v="8"/>
    <s v="&gt;₹500"/>
    <s v="High"/>
    <n v="136984680"/>
    <x v="1"/>
  </r>
  <r>
    <s v="B07JF9B592"/>
    <s v="MAONO AU-400 Lavalier Auxiliary Omnidirectional Microphone (Black)"/>
    <s v="Musical Instruments"/>
    <m/>
    <n v="478"/>
    <n v="699"/>
    <x v="63"/>
    <n v="3.8"/>
    <n v="20218"/>
    <n v="8"/>
    <s v="&gt;₹500"/>
    <s v="Medium"/>
    <n v="14132382"/>
    <x v="2"/>
  </r>
  <r>
    <s v="B07KCMR8D6"/>
    <s v="Classmate Octane Neon- Blue Gel Pens(Pack of 5)|Smooth Writing Pen|Attractive body colour for Boys &amp; Girls|Waterproof ink for smudge free writing|Preferred by Students for Exam|Study at home essential"/>
    <s v="Office Products"/>
    <s v="Pens&amp;Refills"/>
    <n v="50"/>
    <n v="50"/>
    <x v="21"/>
    <n v="4.3"/>
    <n v="5792"/>
    <n v="8"/>
    <s v="&lt;₹200"/>
    <s v="Low"/>
    <n v="289600"/>
    <x v="3"/>
  </r>
  <r>
    <s v="B0846D5CBP"/>
    <s v="Casio FX-991ES Plus-2nd Edition Scientific Calculator, Black"/>
    <s v="Office Products"/>
    <m/>
    <n v="1295"/>
    <n v="1295"/>
    <x v="21"/>
    <n v="4.5"/>
    <n v="5760"/>
    <n v="8"/>
    <s v="&gt;₹500"/>
    <s v="Low"/>
    <n v="7459200"/>
    <x v="3"/>
  </r>
  <r>
    <s v="B00AXHBBXU"/>
    <s v="Casio FX-82MS 2nd Gen Non-Programmable Scientific Calculator, 240 Functions and 2-line Display, Black"/>
    <s v="Office Products"/>
    <m/>
    <n v="522"/>
    <n v="550"/>
    <x v="87"/>
    <n v="4.4000000000000004"/>
    <n v="12179"/>
    <n v="8"/>
    <s v="&gt;₹500"/>
    <s v="Low"/>
    <n v="6698450"/>
    <x v="3"/>
  </r>
  <r>
    <s v="B00LZLQ624"/>
    <s v="Classmate Soft Cover 6 Subject Spiral Binding Notebook, Single Line, 300 Pages"/>
    <s v="Office Products"/>
    <s v="WireboundNotebooks"/>
    <n v="157"/>
    <n v="160"/>
    <x v="91"/>
    <n v="4.5"/>
    <n v="8618"/>
    <n v="8"/>
    <s v="&lt;₹200"/>
    <s v="Low"/>
    <n v="1378880"/>
    <x v="3"/>
  </r>
  <r>
    <s v="B00UGZWM2I"/>
    <s v="COI Note Pad/Memo Book with Sticky Notes &amp; Clip Holder with Pen for Gifting"/>
    <s v="Office Products"/>
    <s v="Notepads&amp;MemoBooks"/>
    <n v="198"/>
    <n v="800"/>
    <x v="33"/>
    <n v="4.0999999999999996"/>
    <n v="9344"/>
    <n v="8"/>
    <s v="&gt;₹500"/>
    <s v="High"/>
    <n v="7475200"/>
    <x v="1"/>
  </r>
  <r>
    <s v="B00LZLPYHW"/>
    <s v="Classmate 2100117 Soft Cover 6 Subject Spiral Binding Notebook, Single Line, 300 Pages"/>
    <s v="Office Products"/>
    <s v="WireboundNotebooks"/>
    <n v="137"/>
    <n v="160"/>
    <x v="77"/>
    <n v="4.4000000000000004"/>
    <n v="6537"/>
    <n v="8"/>
    <s v="&lt;₹200"/>
    <s v="Low"/>
    <n v="1045920"/>
    <x v="3"/>
  </r>
  <r>
    <s v="B0752LL57V"/>
    <s v="Casio MJ-12D 150 Steps Check and Correct Desktop Calculator"/>
    <s v="Office Products"/>
    <m/>
    <n v="440"/>
    <n v="440"/>
    <x v="21"/>
    <n v="4.5"/>
    <n v="8610"/>
    <n v="8"/>
    <s v="₹200-500"/>
    <s v="Low"/>
    <n v="3788400"/>
    <x v="3"/>
  </r>
  <r>
    <s v="B00LM4X0KU"/>
    <s v="Parker Quink Ink Bottle, Blue"/>
    <s v="Office Products"/>
    <s v="Pens&amp;Refills"/>
    <n v="100"/>
    <n v="100"/>
    <x v="21"/>
    <n v="4.3"/>
    <n v="3095"/>
    <n v="8"/>
    <s v="&lt;₹200"/>
    <s v="Low"/>
    <n v="309500"/>
    <x v="3"/>
  </r>
  <r>
    <s v="B00LHZWD0C"/>
    <s v="Luxor 5 Subject Single Ruled Notebook - A4, 70 GSM, 300 pages"/>
    <s v="Office Products"/>
    <s v="CompositionNotebooks"/>
    <n v="252"/>
    <n v="315"/>
    <x v="41"/>
    <n v="4.5"/>
    <n v="3785"/>
    <n v="8"/>
    <s v="₹200-500"/>
    <s v="Low"/>
    <n v="1192275"/>
    <x v="2"/>
  </r>
  <r>
    <s v="B00LM4W1N2"/>
    <s v="Parker Classic Gold Gold Trim Ball Pen"/>
    <s v="Office Products"/>
    <s v="Pens&amp;Refills"/>
    <n v="480"/>
    <n v="600"/>
    <x v="41"/>
    <n v="4.3"/>
    <n v="5719"/>
    <n v="8"/>
    <s v="&gt;₹500"/>
    <s v="Low"/>
    <n v="3431400"/>
    <x v="2"/>
  </r>
  <r>
    <s v="B00LHZW3XY"/>
    <s v="Luxor 5 Subject Single Ruled Notebook - A5 Size, 70 GSM, 300 Pages"/>
    <s v="Office Products"/>
    <s v="CompositionNotebooks"/>
    <n v="125"/>
    <n v="180"/>
    <x v="76"/>
    <n v="4.4000000000000004"/>
    <n v="8053"/>
    <n v="8"/>
    <s v="&lt;₹200"/>
    <s v="Medium"/>
    <n v="1449540"/>
    <x v="2"/>
  </r>
  <r>
    <s v="B00J4YG0PC"/>
    <s v="Classmate Long Notebook - 140 Pages, Single Line, 297mm x 210mm (Pack of 12)"/>
    <s v="Office Products"/>
    <s v="CompositionNotebooks"/>
    <n v="561"/>
    <n v="720"/>
    <x v="70"/>
    <n v="4.4000000000000004"/>
    <n v="3182"/>
    <n v="8"/>
    <s v="&gt;₹500"/>
    <s v="Low"/>
    <n v="2291040"/>
    <x v="2"/>
  </r>
  <r>
    <s v="B095X38CJS"/>
    <s v="BRUSTRO Copytinta Coloured Craft Paper A4 Size 80 GSM Mixed Bright Colour 40 Sheets Pack (10 cols X 4 Sheets) Double Side Color for Office Printing, Art and Craft."/>
    <s v="Office Products"/>
    <m/>
    <n v="99"/>
    <n v="99"/>
    <x v="21"/>
    <n v="4.3"/>
    <n v="388"/>
    <n v="8"/>
    <s v="&lt;₹200"/>
    <s v="Low"/>
    <n v="38412"/>
    <x v="3"/>
  </r>
  <r>
    <s v="B00P93X2H6"/>
    <s v="Classmate Pulse Spiral Notebook - 240 mm x 180 mm, Soft Cover, 200 Pages, Unruled"/>
    <s v="Office Products"/>
    <s v="CompositionNotebooks"/>
    <n v="67"/>
    <n v="75"/>
    <x v="81"/>
    <n v="4.0999999999999996"/>
    <n v="1269"/>
    <n v="8"/>
    <s v="&lt;₹200"/>
    <s v="Low"/>
    <n v="95175"/>
    <x v="3"/>
  </r>
  <r>
    <s v="B00N1U7JXM"/>
    <s v="3M Post-it Sticky Note Cube, 200 Sheets (4 Colors x 50 Sheets) | 3&quot; x 3&quot; Size | For notes, reminders, study, school and organizing"/>
    <s v="Office Products"/>
    <s v="Notepads&amp;MemoBooks"/>
    <n v="90"/>
    <n v="175"/>
    <x v="68"/>
    <n v="4.4000000000000004"/>
    <n v="7429"/>
    <n v="8"/>
    <s v="&lt;₹200"/>
    <s v="Medium"/>
    <n v="1300075"/>
    <x v="0"/>
  </r>
  <r>
    <s v="B00P93X0VO"/>
    <s v="Classmate Pulse 6 Subject Notebook - Unruled, 300 Pages, Spiral Binding, 240mm*180mm"/>
    <s v="Office Products"/>
    <s v="WireboundNotebooks"/>
    <n v="114"/>
    <n v="120"/>
    <x v="87"/>
    <n v="4.2"/>
    <n v="8938"/>
    <n v="8"/>
    <s v="&lt;₹200"/>
    <s v="Low"/>
    <n v="1072560"/>
    <x v="3"/>
  </r>
  <r>
    <s v="B07SBGFDX9"/>
    <s v="Pentonic Multicolor Ball Point Pen, Pack of 10"/>
    <s v="Office Products"/>
    <s v="Pens&amp;Refills"/>
    <n v="120"/>
    <n v="120"/>
    <x v="21"/>
    <n v="4.0999999999999996"/>
    <n v="4308"/>
    <n v="8"/>
    <s v="&lt;₹200"/>
    <s v="Low"/>
    <n v="516960"/>
    <x v="3"/>
  </r>
  <r>
    <s v="B00LOD70SC"/>
    <s v="Pilot V7 Liquid Ink Roller Ball Pen (2 Blue + 1 Black)"/>
    <s v="Office Products"/>
    <s v="Pens&amp;Refills"/>
    <n v="178"/>
    <n v="210"/>
    <x v="45"/>
    <n v="4.3"/>
    <n v="2450"/>
    <n v="8"/>
    <s v="₹200-500"/>
    <s v="Low"/>
    <n v="514500"/>
    <x v="3"/>
  </r>
  <r>
    <s v="B00P93X6EK"/>
    <s v="Classmate Soft Cover 6 Subject Spiral Binding Notebook, Unruled, 300 Pages"/>
    <s v="Office Products"/>
    <s v="WireboundNotebooks"/>
    <n v="157"/>
    <n v="160"/>
    <x v="91"/>
    <n v="4.5"/>
    <n v="4428"/>
    <n v="8"/>
    <s v="&lt;₹200"/>
    <s v="Low"/>
    <n v="708480"/>
    <x v="3"/>
  </r>
  <r>
    <s v="B00LM4X3XE"/>
    <s v="Parker Quink Ink Bottle (Black)"/>
    <s v="Office Products"/>
    <s v="Pens&amp;Refills"/>
    <n v="90"/>
    <n v="100"/>
    <x v="69"/>
    <n v="4.3"/>
    <n v="3061"/>
    <n v="8"/>
    <s v="&lt;₹200"/>
    <s v="Low"/>
    <n v="306100"/>
    <x v="3"/>
  </r>
  <r>
    <s v="B07VV37FT4"/>
    <s v="Classmate Octane Neon- 25 Blue Gel Pens | Smooth Writing Pens| Water-proof Ink For Smudge-free Writing| Preferred By Students For Exam &amp; Class Notes| Study At Home Essential"/>
    <s v="Office Products"/>
    <s v="Pens&amp;Refills"/>
    <n v="250"/>
    <n v="250"/>
    <x v="21"/>
    <n v="4.2"/>
    <n v="2628"/>
    <n v="8"/>
    <s v="₹200-500"/>
    <s v="Low"/>
    <n v="657000"/>
    <x v="3"/>
  </r>
  <r>
    <s v="B00LZPQVMK"/>
    <s v="Parker Vector Standard Chrome Trim Ball Pen (Ink - Black)"/>
    <s v="Office Products"/>
    <s v="Pens&amp;Refills"/>
    <n v="272"/>
    <n v="320"/>
    <x v="45"/>
    <n v="4"/>
    <n v="3686"/>
    <n v="8"/>
    <s v="₹200-500"/>
    <s v="Low"/>
    <n v="1179520"/>
    <x v="3"/>
  </r>
  <r>
    <s v="B08XNL93PL"/>
    <s v="Portronics Ruffpad 15 Re-Writable LCD Screen 38.1cm (15-inch) Writing Pad for Drawing, Playing, Handwriting Gifts for Kids &amp; Adults (Grey)"/>
    <s v="Office Products"/>
    <m/>
    <n v="1399"/>
    <n v="2999"/>
    <x v="4"/>
    <n v="4.3"/>
    <n v="3530"/>
    <n v="8"/>
    <s v="&gt;₹500"/>
    <s v="High"/>
    <n v="10586470"/>
    <x v="0"/>
  </r>
  <r>
    <s v="B099S26HWG"/>
    <s v="Classmate Pulse 1 Subject Notebook - 240mm x 180mm , Soft Cover, 180 Pages, Single Line, Pack of 4"/>
    <s v="Office Products"/>
    <s v="CompositionNotebooks"/>
    <n v="300"/>
    <n v="300"/>
    <x v="21"/>
    <n v="4.2"/>
    <n v="419"/>
    <n v="8"/>
    <s v="₹200-500"/>
    <s v="Low"/>
    <n v="125700"/>
    <x v="3"/>
  </r>
  <r>
    <s v="B00K32PEW4"/>
    <s v="Casio MJ-120D 150 Steps Check and Correct Desktop Calculator with Tax Keys, Black"/>
    <s v="Office Products"/>
    <m/>
    <n v="535"/>
    <n v="535"/>
    <x v="21"/>
    <n v="4.4000000000000004"/>
    <n v="4426"/>
    <n v="8"/>
    <s v="&gt;₹500"/>
    <s v="Low"/>
    <n v="2367910"/>
    <x v="3"/>
  </r>
  <r>
    <s v="B0746N6WML"/>
    <s v="Parker Vector Camouflage Gift Set - Roller Ball Pen &amp; Parker Logo Keychain (Black Body, Blue Ink), 2 Piece Set"/>
    <s v="Office Products"/>
    <s v="Pens&amp;Refills"/>
    <n v="341"/>
    <n v="450"/>
    <x v="58"/>
    <n v="4.3"/>
    <n v="2493"/>
    <n v="8"/>
    <s v="₹200-500"/>
    <s v="Low"/>
    <n v="1121850"/>
    <x v="2"/>
  </r>
  <r>
    <s v="B086PXQ2R4"/>
    <s v="Classmate Long Book - Unruled, 160 Pages, 314 mm x 194 mm - Pack Of 3"/>
    <s v="Office Products"/>
    <s v="CompositionNotebooks"/>
    <n v="165"/>
    <n v="165"/>
    <x v="21"/>
    <n v="4.5"/>
    <n v="1674"/>
    <n v="8"/>
    <s v="&lt;₹200"/>
    <s v="Low"/>
    <n v="276210"/>
    <x v="3"/>
  </r>
  <r>
    <s v="B00S2SEV7K"/>
    <s v="Pilot Frixion Clicker Roller Pen (Blue), (9000019529)"/>
    <s v="Office Products"/>
    <s v="Pens&amp;Refills"/>
    <n v="90"/>
    <n v="100"/>
    <x v="69"/>
    <n v="4.0999999999999996"/>
    <n v="6199"/>
    <n v="8"/>
    <s v="&lt;₹200"/>
    <s v="Low"/>
    <n v="619900"/>
    <x v="3"/>
  </r>
  <r>
    <s v="B086Q3QMFS"/>
    <s v="Classmate Drawing Book - Unruled, 40 Pages, 210 mm x 297 mm - Pack Of 4"/>
    <s v="Office Products"/>
    <s v="CompositionNotebooks"/>
    <n v="120"/>
    <n v="120"/>
    <x v="21"/>
    <n v="4.5"/>
    <n v="4951"/>
    <n v="8"/>
    <s v="&lt;₹200"/>
    <s v="Low"/>
    <n v="594120"/>
    <x v="3"/>
  </r>
  <r>
    <s v="B07LFQLKFZ"/>
    <s v="Parker Moments Vector Timecheck Gold Trim Roller Ball Pen (Black)"/>
    <s v="Office Products"/>
    <s v="Pens&amp;Refills"/>
    <n v="420"/>
    <n v="420"/>
    <x v="21"/>
    <n v="4.2"/>
    <n v="1926"/>
    <n v="8"/>
    <s v="₹200-500"/>
    <s v="Low"/>
    <n v="808920"/>
    <x v="3"/>
  </r>
  <r>
    <s v="B00LY17RHI"/>
    <s v="Camlin Elegante Fountain Pen - Black/Blue/Red"/>
    <s v="Office Products"/>
    <s v="Pens&amp;Refills"/>
    <n v="225"/>
    <n v="225"/>
    <x v="21"/>
    <n v="4.0999999999999996"/>
    <n v="4798"/>
    <n v="8"/>
    <s v="₹200-500"/>
    <s v="Low"/>
    <n v="1079550"/>
    <x v="3"/>
  </r>
  <r>
    <s v="B00DJ5N9VK"/>
    <s v="Faber-Castell Connector Pen Set - Pack of 25 (Assorted)"/>
    <s v="Toys &amp; Games"/>
    <m/>
    <n v="150"/>
    <n v="150"/>
    <x v="21"/>
    <n v="4.3"/>
    <n v="15867"/>
    <n v="8"/>
    <s v="&lt;₹200"/>
    <s v="Low"/>
    <n v="2380050"/>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m/>
    <n v="2339"/>
    <n v="4000"/>
    <x v="0"/>
    <x v="0"/>
    <n v="1118"/>
    <n v="8"/>
    <s v="&gt;₹500"/>
    <s v="Medium"/>
  </r>
  <r>
    <x v="1"/>
    <x v="1"/>
    <x v="1"/>
    <s v="USBCables"/>
    <n v="399"/>
    <n v="1099"/>
    <x v="1"/>
    <x v="1"/>
    <n v="24269"/>
    <n v="8"/>
    <s v="&gt;₹500"/>
    <s v="High"/>
  </r>
  <r>
    <x v="2"/>
    <x v="2"/>
    <x v="1"/>
    <s v="USBCables"/>
    <n v="199"/>
    <n v="349"/>
    <x v="2"/>
    <x v="2"/>
    <n v="43994"/>
    <n v="8"/>
    <s v="₹200-500"/>
    <s v="Medium"/>
  </r>
  <r>
    <x v="3"/>
    <x v="3"/>
    <x v="1"/>
    <s v="USBCables"/>
    <n v="199"/>
    <n v="1899"/>
    <x v="3"/>
    <x v="3"/>
    <n v="7928"/>
    <n v="8"/>
    <s v="&gt;₹500"/>
    <s v="High"/>
  </r>
  <r>
    <x v="4"/>
    <x v="4"/>
    <x v="1"/>
    <s v="USBCables"/>
    <n v="329"/>
    <n v="699"/>
    <x v="4"/>
    <x v="1"/>
    <n v="94363"/>
    <n v="8"/>
    <s v="&gt;₹500"/>
    <s v="High"/>
  </r>
  <r>
    <x v="5"/>
    <x v="5"/>
    <x v="1"/>
    <s v="USBCables"/>
    <n v="154"/>
    <n v="399"/>
    <x v="5"/>
    <x v="1"/>
    <n v="16905"/>
    <n v="8"/>
    <s v="₹200-500"/>
    <s v="High"/>
  </r>
  <r>
    <x v="6"/>
    <x v="6"/>
    <x v="1"/>
    <s v="USBCables"/>
    <n v="149"/>
    <n v="1000"/>
    <x v="6"/>
    <x v="3"/>
    <n v="24871"/>
    <n v="8"/>
    <s v="&gt;₹500"/>
    <s v="High"/>
  </r>
  <r>
    <x v="7"/>
    <x v="7"/>
    <x v="1"/>
    <s v="USBCables"/>
    <n v="176.63"/>
    <n v="499"/>
    <x v="7"/>
    <x v="4"/>
    <n v="15188"/>
    <n v="8"/>
    <s v="₹200-500"/>
    <s v="High"/>
  </r>
  <r>
    <x v="8"/>
    <x v="8"/>
    <x v="1"/>
    <s v="USBCables"/>
    <n v="229"/>
    <n v="299"/>
    <x v="8"/>
    <x v="5"/>
    <n v="30411"/>
    <n v="8"/>
    <s v="₹200-500"/>
    <s v="Low"/>
  </r>
  <r>
    <x v="9"/>
    <x v="9"/>
    <x v="1"/>
    <s v="WirelessUSBAdapters"/>
    <n v="499"/>
    <n v="999"/>
    <x v="9"/>
    <x v="1"/>
    <n v="179691"/>
    <n v="8"/>
    <s v="&gt;₹500"/>
    <s v="High"/>
  </r>
  <r>
    <x v="10"/>
    <x v="10"/>
    <x v="1"/>
    <s v="USBCables"/>
    <n v="199"/>
    <n v="299"/>
    <x v="10"/>
    <x v="2"/>
    <n v="43994"/>
    <n v="8"/>
    <s v="₹200-500"/>
    <s v="Medium"/>
  </r>
  <r>
    <x v="11"/>
    <x v="11"/>
    <x v="1"/>
    <s v="USBCables"/>
    <n v="154"/>
    <n v="339"/>
    <x v="11"/>
    <x v="5"/>
    <n v="13391"/>
    <n v="8"/>
    <s v="₹200-500"/>
    <s v="High"/>
  </r>
  <r>
    <x v="12"/>
    <x v="12"/>
    <x v="1"/>
    <s v="USBCables"/>
    <n v="299"/>
    <n v="799"/>
    <x v="12"/>
    <x v="1"/>
    <n v="94363"/>
    <n v="8"/>
    <s v="&gt;₹500"/>
    <s v="High"/>
  </r>
  <r>
    <x v="13"/>
    <x v="13"/>
    <x v="1"/>
    <s v="USBCables"/>
    <n v="350"/>
    <n v="899"/>
    <x v="5"/>
    <x v="1"/>
    <n v="2262"/>
    <n v="8"/>
    <s v="&gt;₹500"/>
    <s v="High"/>
  </r>
  <r>
    <x v="14"/>
    <x v="14"/>
    <x v="1"/>
    <s v="USBCables"/>
    <n v="159"/>
    <n v="399"/>
    <x v="13"/>
    <x v="4"/>
    <n v="4768"/>
    <n v="8"/>
    <s v="₹200-500"/>
    <s v="High"/>
  </r>
  <r>
    <x v="15"/>
    <x v="15"/>
    <x v="1"/>
    <s v="USBCables"/>
    <n v="349"/>
    <n v="399"/>
    <x v="14"/>
    <x v="6"/>
    <n v="18757"/>
    <n v="8"/>
    <s v="₹200-500"/>
    <s v="Low"/>
  </r>
  <r>
    <x v="16"/>
    <x v="16"/>
    <x v="1"/>
    <s v="USBCables"/>
    <n v="249"/>
    <n v="399"/>
    <x v="15"/>
    <x v="2"/>
    <n v="43994"/>
    <n v="8"/>
    <s v="₹200-500"/>
    <s v="Medium"/>
  </r>
  <r>
    <x v="17"/>
    <x v="17"/>
    <x v="1"/>
    <s v="USBCables"/>
    <n v="199"/>
    <n v="499"/>
    <x v="13"/>
    <x v="4"/>
    <n v="13045"/>
    <n v="8"/>
    <s v="₹200-500"/>
    <s v="High"/>
  </r>
  <r>
    <x v="18"/>
    <x v="18"/>
    <x v="1"/>
    <s v="USBCables"/>
    <n v="970"/>
    <n v="1799"/>
    <x v="16"/>
    <x v="7"/>
    <n v="815"/>
    <n v="8"/>
    <s v="&gt;₹500"/>
    <s v="Medium"/>
  </r>
  <r>
    <x v="19"/>
    <x v="19"/>
    <x v="1"/>
    <s v="USBCables"/>
    <n v="59"/>
    <n v="199"/>
    <x v="17"/>
    <x v="2"/>
    <n v="9378"/>
    <n v="8"/>
    <s v="&lt;₹200"/>
    <s v="High"/>
  </r>
  <r>
    <x v="20"/>
    <x v="20"/>
    <x v="1"/>
    <s v="USBCables"/>
    <n v="299"/>
    <n v="399"/>
    <x v="18"/>
    <x v="2"/>
    <n v="2766"/>
    <n v="8"/>
    <s v="₹200-500"/>
    <s v="Low"/>
  </r>
  <r>
    <x v="21"/>
    <x v="21"/>
    <x v="1"/>
    <s v="USBCables"/>
    <n v="970"/>
    <n v="1999"/>
    <x v="19"/>
    <x v="6"/>
    <n v="184"/>
    <n v="8"/>
    <s v="&gt;₹500"/>
    <s v="High"/>
  </r>
  <r>
    <x v="22"/>
    <x v="22"/>
    <x v="1"/>
    <s v="USBCables"/>
    <n v="299"/>
    <n v="999"/>
    <x v="17"/>
    <x v="5"/>
    <n v="20850"/>
    <n v="8"/>
    <s v="&gt;₹500"/>
    <s v="High"/>
  </r>
  <r>
    <x v="23"/>
    <x v="23"/>
    <x v="1"/>
    <s v="USBCables"/>
    <n v="199"/>
    <n v="750"/>
    <x v="20"/>
    <x v="7"/>
    <n v="74976"/>
    <n v="8"/>
    <s v="&gt;₹500"/>
    <s v="High"/>
  </r>
  <r>
    <x v="24"/>
    <x v="24"/>
    <x v="1"/>
    <s v="USBCables"/>
    <n v="179"/>
    <n v="499"/>
    <x v="1"/>
    <x v="2"/>
    <n v="1934"/>
    <n v="8"/>
    <s v="₹200-500"/>
    <s v="High"/>
  </r>
  <r>
    <x v="25"/>
    <x v="25"/>
    <x v="1"/>
    <s v="USBCables"/>
    <n v="389"/>
    <n v="1099"/>
    <x v="7"/>
    <x v="5"/>
    <n v="974"/>
    <n v="8"/>
    <s v="&gt;₹500"/>
    <s v="High"/>
  </r>
  <r>
    <x v="26"/>
    <x v="26"/>
    <x v="1"/>
    <s v="USBCables"/>
    <n v="599"/>
    <n v="599"/>
    <x v="21"/>
    <x v="5"/>
    <n v="355"/>
    <n v="8"/>
    <s v="&gt;₹500"/>
    <s v="Low"/>
  </r>
  <r>
    <x v="27"/>
    <x v="27"/>
    <x v="1"/>
    <s v="USBCables"/>
    <n v="199"/>
    <n v="999"/>
    <x v="22"/>
    <x v="3"/>
    <n v="1075"/>
    <n v="8"/>
    <s v="&gt;₹500"/>
    <s v="High"/>
  </r>
  <r>
    <x v="28"/>
    <x v="28"/>
    <x v="1"/>
    <s v="USBCables"/>
    <n v="99"/>
    <n v="666.66"/>
    <x v="6"/>
    <x v="3"/>
    <n v="24871"/>
    <n v="8"/>
    <s v="&gt;₹500"/>
    <s v="High"/>
  </r>
  <r>
    <x v="29"/>
    <x v="29"/>
    <x v="1"/>
    <s v="USBCables"/>
    <n v="899"/>
    <n v="1900"/>
    <x v="4"/>
    <x v="6"/>
    <n v="13552"/>
    <n v="8"/>
    <s v="&gt;₹500"/>
    <s v="High"/>
  </r>
  <r>
    <x v="30"/>
    <x v="30"/>
    <x v="1"/>
    <s v="USBCables"/>
    <n v="199"/>
    <n v="999"/>
    <x v="22"/>
    <x v="2"/>
    <n v="576"/>
    <n v="8"/>
    <s v="&gt;₹500"/>
    <s v="High"/>
  </r>
  <r>
    <x v="31"/>
    <x v="31"/>
    <x v="1"/>
    <s v="USBCables"/>
    <n v="970"/>
    <n v="1999"/>
    <x v="19"/>
    <x v="1"/>
    <n v="462"/>
    <n v="8"/>
    <s v="&gt;₹500"/>
    <s v="High"/>
  </r>
  <r>
    <x v="32"/>
    <x v="32"/>
    <x v="1"/>
    <s v="USBCables"/>
    <n v="209"/>
    <n v="695"/>
    <x v="17"/>
    <x v="7"/>
    <n v="107687"/>
    <n v="8"/>
    <s v="&gt;₹500"/>
    <s v="High"/>
  </r>
  <r>
    <x v="33"/>
    <x v="33"/>
    <x v="1"/>
    <s v="USBCables"/>
    <n v="399"/>
    <n v="1099"/>
    <x v="1"/>
    <x v="1"/>
    <n v="24269"/>
    <n v="8"/>
    <s v="&gt;₹500"/>
    <s v="High"/>
  </r>
  <r>
    <x v="34"/>
    <x v="34"/>
    <x v="1"/>
    <s v="WirelessUSBAdapters"/>
    <n v="999"/>
    <n v="1599"/>
    <x v="15"/>
    <x v="5"/>
    <n v="12093"/>
    <n v="8"/>
    <s v="&gt;₹500"/>
    <s v="Medium"/>
  </r>
  <r>
    <x v="35"/>
    <x v="35"/>
    <x v="1"/>
    <s v="USBCables"/>
    <n v="59"/>
    <n v="199"/>
    <x v="17"/>
    <x v="2"/>
    <n v="9378"/>
    <n v="8"/>
    <s v="&lt;₹200"/>
    <s v="High"/>
  </r>
  <r>
    <x v="36"/>
    <x v="36"/>
    <x v="1"/>
    <s v="USBCables"/>
    <n v="333"/>
    <n v="999"/>
    <x v="23"/>
    <x v="8"/>
    <n v="9792"/>
    <n v="8"/>
    <s v="&gt;₹500"/>
    <s v="High"/>
  </r>
  <r>
    <x v="37"/>
    <x v="37"/>
    <x v="1"/>
    <s v="WirelessUSBAdapters"/>
    <n v="507"/>
    <n v="1208"/>
    <x v="24"/>
    <x v="4"/>
    <n v="8131"/>
    <n v="8"/>
    <s v="&gt;₹500"/>
    <s v="High"/>
  </r>
  <r>
    <x v="38"/>
    <x v="38"/>
    <x v="1"/>
    <s v="USBCables"/>
    <n v="199"/>
    <n v="395"/>
    <x v="9"/>
    <x v="1"/>
    <n v="92595"/>
    <n v="8"/>
    <s v="₹200-500"/>
    <s v="High"/>
  </r>
  <r>
    <x v="39"/>
    <x v="39"/>
    <x v="1"/>
    <s v="WirelessUSBAdapters"/>
    <n v="1199"/>
    <n v="2199"/>
    <x v="25"/>
    <x v="6"/>
    <n v="24780"/>
    <n v="8"/>
    <s v="&gt;₹500"/>
    <s v="Medium"/>
  </r>
  <r>
    <x v="40"/>
    <x v="40"/>
    <x v="1"/>
    <s v="USBCables"/>
    <n v="179"/>
    <n v="500"/>
    <x v="1"/>
    <x v="1"/>
    <n v="92595"/>
    <n v="8"/>
    <s v="₹200-500"/>
    <s v="High"/>
  </r>
  <r>
    <x v="41"/>
    <x v="41"/>
    <x v="1"/>
    <s v="USBCables"/>
    <n v="799"/>
    <n v="2100"/>
    <x v="26"/>
    <x v="5"/>
    <n v="8188"/>
    <n v="8"/>
    <s v="&gt;₹500"/>
    <s v="High"/>
  </r>
  <r>
    <x v="42"/>
    <x v="42"/>
    <x v="1"/>
    <s v="USBCables"/>
    <n v="199"/>
    <n v="349"/>
    <x v="2"/>
    <x v="4"/>
    <n v="314"/>
    <n v="8"/>
    <s v="₹200-500"/>
    <s v="Medium"/>
  </r>
  <r>
    <x v="43"/>
    <x v="43"/>
    <x v="1"/>
    <s v="WirelessUSBAdapters"/>
    <n v="649"/>
    <n v="1399"/>
    <x v="27"/>
    <x v="1"/>
    <n v="179691"/>
    <n v="8"/>
    <s v="&gt;₹500"/>
    <s v="High"/>
  </r>
  <r>
    <x v="44"/>
    <x v="44"/>
    <x v="1"/>
    <s v="USBCables"/>
    <n v="348"/>
    <n v="1499"/>
    <x v="28"/>
    <x v="1"/>
    <n v="656"/>
    <n v="8"/>
    <s v="&gt;₹500"/>
    <s v="High"/>
  </r>
  <r>
    <x v="45"/>
    <x v="45"/>
    <x v="1"/>
    <s v="USBCables"/>
    <n v="154"/>
    <n v="349"/>
    <x v="29"/>
    <x v="5"/>
    <n v="7064"/>
    <n v="8"/>
    <s v="₹200-500"/>
    <s v="High"/>
  </r>
  <r>
    <x v="46"/>
    <x v="46"/>
    <x v="1"/>
    <s v="USBCables"/>
    <n v="139"/>
    <n v="999"/>
    <x v="30"/>
    <x v="2"/>
    <n v="1313"/>
    <n v="8"/>
    <s v="&gt;₹500"/>
    <s v="High"/>
  </r>
  <r>
    <x v="47"/>
    <x v="47"/>
    <x v="1"/>
    <s v="USBCables"/>
    <n v="329"/>
    <n v="845"/>
    <x v="5"/>
    <x v="1"/>
    <n v="29746"/>
    <n v="8"/>
    <s v="&gt;₹500"/>
    <s v="High"/>
  </r>
  <r>
    <x v="48"/>
    <x v="48"/>
    <x v="1"/>
    <s v="USBCables"/>
    <n v="263"/>
    <n v="699"/>
    <x v="26"/>
    <x v="4"/>
    <n v="450"/>
    <n v="8"/>
    <s v="&gt;₹500"/>
    <s v="High"/>
  </r>
  <r>
    <x v="49"/>
    <x v="49"/>
    <x v="1"/>
    <s v="USBCables"/>
    <n v="219"/>
    <n v="700"/>
    <x v="31"/>
    <x v="5"/>
    <n v="20053"/>
    <n v="8"/>
    <s v="&gt;₹500"/>
    <s v="High"/>
  </r>
  <r>
    <x v="50"/>
    <x v="50"/>
    <x v="1"/>
    <s v="USBCables"/>
    <n v="349"/>
    <n v="899"/>
    <x v="5"/>
    <x v="7"/>
    <n v="149"/>
    <n v="8"/>
    <s v="&gt;₹500"/>
    <s v="High"/>
  </r>
  <r>
    <x v="51"/>
    <x v="51"/>
    <x v="1"/>
    <s v="USBCables"/>
    <n v="349"/>
    <n v="599"/>
    <x v="0"/>
    <x v="4"/>
    <n v="210"/>
    <n v="8"/>
    <s v="&gt;₹500"/>
    <s v="Medium"/>
  </r>
  <r>
    <x v="52"/>
    <x v="52"/>
    <x v="1"/>
    <s v="USBCables"/>
    <n v="115"/>
    <n v="499"/>
    <x v="28"/>
    <x v="2"/>
    <n v="7732"/>
    <n v="8"/>
    <s v="₹200-500"/>
    <s v="High"/>
  </r>
  <r>
    <x v="53"/>
    <x v="53"/>
    <x v="1"/>
    <s v="USBCables"/>
    <n v="399"/>
    <n v="999"/>
    <x v="13"/>
    <x v="4"/>
    <n v="1780"/>
    <n v="8"/>
    <s v="&gt;₹500"/>
    <s v="High"/>
  </r>
  <r>
    <x v="54"/>
    <x v="54"/>
    <x v="1"/>
    <s v="USBCables"/>
    <n v="199"/>
    <n v="499"/>
    <x v="13"/>
    <x v="4"/>
    <n v="602"/>
    <n v="8"/>
    <s v="₹200-500"/>
    <s v="High"/>
  </r>
  <r>
    <x v="55"/>
    <x v="55"/>
    <x v="1"/>
    <s v="USBCables"/>
    <n v="179"/>
    <n v="399"/>
    <x v="11"/>
    <x v="2"/>
    <n v="1423"/>
    <n v="8"/>
    <s v="₹200-500"/>
    <s v="High"/>
  </r>
  <r>
    <x v="56"/>
    <x v="56"/>
    <x v="1"/>
    <s v="USBCables"/>
    <n v="209"/>
    <n v="499"/>
    <x v="24"/>
    <x v="3"/>
    <n v="536"/>
    <n v="8"/>
    <s v="₹200-500"/>
    <s v="High"/>
  </r>
  <r>
    <x v="57"/>
    <x v="57"/>
    <x v="1"/>
    <s v="USBCables"/>
    <n v="399"/>
    <n v="1099"/>
    <x v="1"/>
    <x v="1"/>
    <n v="24269"/>
    <n v="8"/>
    <s v="&gt;₹500"/>
    <s v="High"/>
  </r>
  <r>
    <x v="58"/>
    <x v="58"/>
    <x v="1"/>
    <s v="USBCables"/>
    <n v="139"/>
    <n v="249"/>
    <x v="32"/>
    <x v="2"/>
    <n v="9378"/>
    <n v="8"/>
    <s v="₹200-500"/>
    <s v="Medium"/>
  </r>
  <r>
    <x v="59"/>
    <x v="59"/>
    <x v="1"/>
    <s v="USBCables"/>
    <n v="299"/>
    <n v="799"/>
    <x v="12"/>
    <x v="6"/>
    <n v="28791"/>
    <n v="8"/>
    <s v="&gt;₹500"/>
    <s v="High"/>
  </r>
  <r>
    <x v="60"/>
    <x v="60"/>
    <x v="1"/>
    <s v="USBCables"/>
    <n v="325"/>
    <n v="1299"/>
    <x v="33"/>
    <x v="1"/>
    <n v="10576"/>
    <n v="8"/>
    <s v="&gt;₹500"/>
    <s v="High"/>
  </r>
  <r>
    <x v="61"/>
    <x v="61"/>
    <x v="1"/>
    <s v="USBCables"/>
    <n v="199"/>
    <n v="999"/>
    <x v="22"/>
    <x v="7"/>
    <n v="127"/>
    <n v="8"/>
    <s v="&gt;₹500"/>
    <s v="High"/>
  </r>
  <r>
    <x v="62"/>
    <x v="62"/>
    <x v="1"/>
    <s v="USBCables"/>
    <n v="649"/>
    <n v="1999"/>
    <x v="34"/>
    <x v="1"/>
    <n v="24269"/>
    <n v="8"/>
    <s v="&gt;₹500"/>
    <s v="High"/>
  </r>
  <r>
    <x v="63"/>
    <x v="63"/>
    <x v="1"/>
    <s v="WirelessUSBAdapters"/>
    <n v="269"/>
    <n v="800"/>
    <x v="35"/>
    <x v="9"/>
    <n v="10134"/>
    <n v="8"/>
    <s v="&gt;₹500"/>
    <s v="High"/>
  </r>
  <r>
    <x v="64"/>
    <x v="64"/>
    <x v="1"/>
    <s v="USBCables"/>
    <n v="299"/>
    <n v="699"/>
    <x v="36"/>
    <x v="1"/>
    <n v="94363"/>
    <n v="8"/>
    <s v="&gt;₹500"/>
    <s v="High"/>
  </r>
  <r>
    <x v="65"/>
    <x v="65"/>
    <x v="1"/>
    <s v="USBCables"/>
    <n v="199"/>
    <n v="999"/>
    <x v="22"/>
    <x v="4"/>
    <n v="425"/>
    <n v="8"/>
    <s v="&gt;₹500"/>
    <s v="High"/>
  </r>
  <r>
    <x v="66"/>
    <x v="66"/>
    <x v="1"/>
    <s v="WirelessUSBAdapters"/>
    <n v="290"/>
    <n v="349"/>
    <x v="37"/>
    <x v="10"/>
    <n v="1977"/>
    <n v="8"/>
    <s v="₹200-500"/>
    <s v="Low"/>
  </r>
  <r>
    <x v="67"/>
    <x v="67"/>
    <x v="1"/>
    <s v="USBCables"/>
    <n v="345"/>
    <n v="999"/>
    <x v="7"/>
    <x v="10"/>
    <n v="1097"/>
    <n v="8"/>
    <s v="&gt;₹500"/>
    <s v="High"/>
  </r>
  <r>
    <x v="68"/>
    <x v="68"/>
    <x v="1"/>
    <s v="WirelessUSBAdapters"/>
    <n v="1099"/>
    <n v="1899"/>
    <x v="0"/>
    <x v="7"/>
    <n v="22420"/>
    <n v="8"/>
    <s v="&gt;₹500"/>
    <s v="Medium"/>
  </r>
  <r>
    <x v="69"/>
    <x v="69"/>
    <x v="1"/>
    <s v="USBCables"/>
    <n v="719"/>
    <n v="1499"/>
    <x v="38"/>
    <x v="4"/>
    <n v="1045"/>
    <n v="8"/>
    <s v="&gt;₹500"/>
    <s v="High"/>
  </r>
  <r>
    <x v="70"/>
    <x v="70"/>
    <x v="1"/>
    <s v="USBCables"/>
    <n v="849"/>
    <n v="1809"/>
    <x v="4"/>
    <x v="5"/>
    <n v="6547"/>
    <n v="8"/>
    <s v="&gt;₹500"/>
    <s v="High"/>
  </r>
  <r>
    <x v="71"/>
    <x v="71"/>
    <x v="1"/>
    <s v="USBCables"/>
    <n v="349"/>
    <n v="999"/>
    <x v="7"/>
    <x v="1"/>
    <n v="13120"/>
    <n v="8"/>
    <s v="&gt;₹500"/>
    <s v="High"/>
  </r>
  <r>
    <x v="72"/>
    <x v="72"/>
    <x v="1"/>
    <s v="USBCables"/>
    <n v="399"/>
    <n v="999"/>
    <x v="13"/>
    <x v="5"/>
    <n v="2806"/>
    <n v="8"/>
    <s v="&gt;₹500"/>
    <s v="High"/>
  </r>
  <r>
    <x v="73"/>
    <x v="73"/>
    <x v="1"/>
    <s v="USBCables"/>
    <n v="449"/>
    <n v="1299"/>
    <x v="7"/>
    <x v="1"/>
    <n v="24269"/>
    <n v="8"/>
    <s v="&gt;₹500"/>
    <s v="High"/>
  </r>
  <r>
    <x v="74"/>
    <x v="74"/>
    <x v="1"/>
    <s v="USBCables"/>
    <n v="299"/>
    <n v="999"/>
    <x v="17"/>
    <x v="5"/>
    <n v="766"/>
    <n v="8"/>
    <s v="&gt;₹500"/>
    <s v="High"/>
  </r>
  <r>
    <x v="75"/>
    <x v="75"/>
    <x v="1"/>
    <s v="USBCables"/>
    <n v="99"/>
    <n v="800"/>
    <x v="39"/>
    <x v="3"/>
    <n v="24871"/>
    <n v="8"/>
    <s v="&gt;₹500"/>
    <s v="High"/>
  </r>
  <r>
    <x v="76"/>
    <x v="76"/>
    <x v="1"/>
    <s v="USBCables"/>
    <n v="273.10000000000002"/>
    <n v="999"/>
    <x v="20"/>
    <x v="5"/>
    <n v="20850"/>
    <n v="8"/>
    <s v="&gt;₹500"/>
    <s v="High"/>
  </r>
  <r>
    <x v="77"/>
    <x v="77"/>
    <x v="1"/>
    <s v="USBCables"/>
    <n v="399"/>
    <n v="999"/>
    <x v="13"/>
    <x v="4"/>
    <n v="1780"/>
    <n v="8"/>
    <s v="&gt;₹500"/>
    <s v="High"/>
  </r>
  <r>
    <x v="78"/>
    <x v="78"/>
    <x v="1"/>
    <s v="USBCables"/>
    <n v="210"/>
    <n v="399"/>
    <x v="40"/>
    <x v="4"/>
    <n v="1717"/>
    <n v="8"/>
    <s v="₹200-500"/>
    <s v="Medium"/>
  </r>
  <r>
    <x v="79"/>
    <x v="79"/>
    <x v="1"/>
    <s v="USBCables"/>
    <n v="347"/>
    <n v="999"/>
    <x v="7"/>
    <x v="11"/>
    <n v="1121"/>
    <n v="8"/>
    <s v="&gt;₹500"/>
    <s v="High"/>
  </r>
  <r>
    <x v="80"/>
    <x v="80"/>
    <x v="1"/>
    <s v="USBCables"/>
    <n v="149"/>
    <n v="999"/>
    <x v="6"/>
    <x v="2"/>
    <n v="1313"/>
    <n v="8"/>
    <s v="&gt;₹500"/>
    <s v="High"/>
  </r>
  <r>
    <x v="81"/>
    <x v="81"/>
    <x v="1"/>
    <s v="USBCables"/>
    <n v="228"/>
    <n v="899"/>
    <x v="33"/>
    <x v="0"/>
    <n v="132"/>
    <n v="8"/>
    <s v="&gt;₹500"/>
    <s v="High"/>
  </r>
  <r>
    <x v="82"/>
    <x v="82"/>
    <x v="1"/>
    <s v="USBCables"/>
    <n v="1599"/>
    <n v="1999"/>
    <x v="41"/>
    <x v="6"/>
    <n v="1951"/>
    <n v="8"/>
    <s v="&gt;₹500"/>
    <s v="Low"/>
  </r>
  <r>
    <x v="83"/>
    <x v="83"/>
    <x v="1"/>
    <s v="USBCables"/>
    <n v="399"/>
    <n v="999"/>
    <x v="13"/>
    <x v="5"/>
    <n v="2806"/>
    <n v="8"/>
    <s v="&gt;₹500"/>
    <s v="High"/>
  </r>
  <r>
    <x v="84"/>
    <x v="84"/>
    <x v="1"/>
    <s v="USBCables"/>
    <n v="179"/>
    <n v="299"/>
    <x v="42"/>
    <x v="3"/>
    <n v="81"/>
    <n v="8"/>
    <s v="₹200-500"/>
    <s v="Medium"/>
  </r>
  <r>
    <x v="85"/>
    <x v="85"/>
    <x v="1"/>
    <s v="USBCables"/>
    <n v="689"/>
    <n v="1500"/>
    <x v="27"/>
    <x v="1"/>
    <n v="42301"/>
    <n v="8"/>
    <s v="&gt;₹500"/>
    <s v="High"/>
  </r>
  <r>
    <x v="86"/>
    <x v="86"/>
    <x v="1"/>
    <s v="USBCables"/>
    <n v="249"/>
    <n v="931"/>
    <x v="20"/>
    <x v="3"/>
    <n v="1075"/>
    <n v="8"/>
    <s v="&gt;₹500"/>
    <s v="High"/>
  </r>
  <r>
    <x v="87"/>
    <x v="87"/>
    <x v="1"/>
    <s v="USBCables"/>
    <n v="349"/>
    <n v="699"/>
    <x v="9"/>
    <x v="5"/>
    <n v="20850"/>
    <n v="8"/>
    <s v="&gt;₹500"/>
    <s v="High"/>
  </r>
  <r>
    <x v="88"/>
    <x v="88"/>
    <x v="1"/>
    <s v="USBCables"/>
    <n v="399"/>
    <n v="1099"/>
    <x v="1"/>
    <x v="4"/>
    <n v="2685"/>
    <n v="8"/>
    <s v="&gt;₹500"/>
    <s v="High"/>
  </r>
  <r>
    <x v="89"/>
    <x v="89"/>
    <x v="1"/>
    <s v="WirelessUSBAdapters"/>
    <n v="1699"/>
    <n v="2999"/>
    <x v="2"/>
    <x v="6"/>
    <n v="24780"/>
    <n v="8"/>
    <s v="&gt;₹500"/>
    <s v="Medium"/>
  </r>
  <r>
    <x v="90"/>
    <x v="90"/>
    <x v="1"/>
    <s v="WirelessUSBAdapters"/>
    <n v="749"/>
    <n v="1339"/>
    <x v="32"/>
    <x v="1"/>
    <n v="179692"/>
    <n v="8"/>
    <s v="&gt;₹500"/>
    <s v="Medium"/>
  </r>
  <r>
    <x v="91"/>
    <x v="91"/>
    <x v="1"/>
    <s v="USBCables"/>
    <n v="999"/>
    <n v="2100"/>
    <x v="38"/>
    <x v="7"/>
    <n v="5492"/>
    <n v="8"/>
    <s v="&gt;₹500"/>
    <s v="High"/>
  </r>
  <r>
    <x v="92"/>
    <x v="92"/>
    <x v="1"/>
    <s v="USBCables"/>
    <n v="499"/>
    <n v="899"/>
    <x v="32"/>
    <x v="1"/>
    <n v="919"/>
    <n v="8"/>
    <s v="&gt;₹500"/>
    <s v="Medium"/>
  </r>
  <r>
    <x v="93"/>
    <x v="93"/>
    <x v="1"/>
    <s v="USBCables"/>
    <n v="368"/>
    <n v="699"/>
    <x v="40"/>
    <x v="1"/>
    <n v="387"/>
    <n v="8"/>
    <s v="&gt;₹500"/>
    <s v="Medium"/>
  </r>
  <r>
    <x v="94"/>
    <x v="94"/>
    <x v="1"/>
    <s v="USBCables"/>
    <n v="339"/>
    <n v="1099"/>
    <x v="31"/>
    <x v="5"/>
    <n v="974"/>
    <n v="8"/>
    <s v="&gt;₹500"/>
    <s v="High"/>
  </r>
  <r>
    <x v="95"/>
    <x v="95"/>
    <x v="1"/>
    <s v="USBCables"/>
    <n v="499"/>
    <n v="1299"/>
    <x v="26"/>
    <x v="5"/>
    <n v="30411"/>
    <n v="8"/>
    <s v="&gt;₹500"/>
    <s v="High"/>
  </r>
  <r>
    <x v="96"/>
    <x v="96"/>
    <x v="1"/>
    <s v="WirelessUSBAdapters"/>
    <n v="249"/>
    <n v="399"/>
    <x v="15"/>
    <x v="12"/>
    <n v="4642"/>
    <n v="8"/>
    <s v="₹200-500"/>
    <s v="Medium"/>
  </r>
  <r>
    <x v="97"/>
    <x v="97"/>
    <x v="1"/>
    <s v="USBCables"/>
    <n v="1499"/>
    <n v="1999"/>
    <x v="18"/>
    <x v="6"/>
    <n v="1951"/>
    <n v="8"/>
    <s v="&gt;₹500"/>
    <s v="Low"/>
  </r>
  <r>
    <x v="98"/>
    <x v="98"/>
    <x v="1"/>
    <s v="USBCables"/>
    <n v="339"/>
    <n v="999"/>
    <x v="35"/>
    <x v="5"/>
    <n v="6255"/>
    <n v="8"/>
    <s v="&gt;₹500"/>
    <s v="High"/>
  </r>
  <r>
    <x v="99"/>
    <x v="99"/>
    <x v="1"/>
    <s v="USBCables"/>
    <n v="149"/>
    <n v="499"/>
    <x v="17"/>
    <x v="2"/>
    <n v="7732"/>
    <n v="8"/>
    <s v="₹200-500"/>
    <s v="High"/>
  </r>
  <r>
    <x v="100"/>
    <x v="100"/>
    <x v="1"/>
    <s v="USBCables"/>
    <n v="149"/>
    <n v="399"/>
    <x v="12"/>
    <x v="3"/>
    <n v="57"/>
    <n v="8"/>
    <s v="₹200-500"/>
    <s v="High"/>
  </r>
  <r>
    <x v="101"/>
    <x v="101"/>
    <x v="1"/>
    <s v="USBCables"/>
    <n v="599"/>
    <n v="849"/>
    <x v="43"/>
    <x v="7"/>
    <n v="577"/>
    <n v="8"/>
    <s v="&gt;₹500"/>
    <s v="Low"/>
  </r>
  <r>
    <x v="102"/>
    <x v="102"/>
    <x v="1"/>
    <s v="USBCables"/>
    <n v="399"/>
    <n v="1299"/>
    <x v="31"/>
    <x v="1"/>
    <n v="13120"/>
    <n v="8"/>
    <s v="&gt;₹500"/>
    <s v="High"/>
  </r>
  <r>
    <x v="103"/>
    <x v="103"/>
    <x v="1"/>
    <s v="USBCables"/>
    <n v="249"/>
    <n v="399"/>
    <x v="15"/>
    <x v="2"/>
    <n v="6558"/>
    <n v="8"/>
    <s v="₹200-500"/>
    <s v="Medium"/>
  </r>
  <r>
    <x v="104"/>
    <x v="104"/>
    <x v="1"/>
    <s v="WirelessUSBAdapters"/>
    <n v="1399"/>
    <n v="2499"/>
    <x v="32"/>
    <x v="6"/>
    <n v="23169"/>
    <n v="8"/>
    <s v="&gt;₹500"/>
    <s v="Medium"/>
  </r>
  <r>
    <x v="105"/>
    <x v="105"/>
    <x v="1"/>
    <s v="USBCables"/>
    <n v="149"/>
    <n v="399"/>
    <x v="12"/>
    <x v="2"/>
    <n v="1423"/>
    <n v="8"/>
    <s v="₹200-500"/>
    <s v="High"/>
  </r>
  <r>
    <x v="106"/>
    <x v="106"/>
    <x v="1"/>
    <s v="USBCables"/>
    <n v="325"/>
    <n v="999"/>
    <x v="23"/>
    <x v="5"/>
    <n v="2651"/>
    <n v="8"/>
    <s v="&gt;₹500"/>
    <s v="High"/>
  </r>
  <r>
    <x v="107"/>
    <x v="107"/>
    <x v="1"/>
    <s v="USBCables"/>
    <n v="399"/>
    <n v="1999"/>
    <x v="22"/>
    <x v="13"/>
    <n v="5"/>
    <n v="5"/>
    <s v="&gt;₹500"/>
    <s v="High"/>
  </r>
  <r>
    <x v="108"/>
    <x v="108"/>
    <x v="1"/>
    <s v="WirelessUSBAdapters"/>
    <n v="199"/>
    <n v="499"/>
    <x v="13"/>
    <x v="10"/>
    <n v="612"/>
    <n v="8"/>
    <s v="₹200-500"/>
    <s v="High"/>
  </r>
  <r>
    <x v="109"/>
    <x v="109"/>
    <x v="1"/>
    <s v="USBCables"/>
    <n v="88"/>
    <n v="299"/>
    <x v="44"/>
    <x v="2"/>
    <n v="9378"/>
    <n v="8"/>
    <s v="₹200-500"/>
    <s v="High"/>
  </r>
  <r>
    <x v="110"/>
    <x v="110"/>
    <x v="1"/>
    <s v="USBCables"/>
    <n v="399"/>
    <n v="1099"/>
    <x v="1"/>
    <x v="4"/>
    <n v="2685"/>
    <n v="8"/>
    <s v="&gt;₹500"/>
    <s v="High"/>
  </r>
  <r>
    <x v="111"/>
    <x v="111"/>
    <x v="1"/>
    <s v="USBCables"/>
    <n v="57.89"/>
    <n v="199"/>
    <x v="44"/>
    <x v="2"/>
    <n v="9378"/>
    <n v="8"/>
    <s v="&lt;₹200"/>
    <s v="High"/>
  </r>
  <r>
    <x v="112"/>
    <x v="112"/>
    <x v="1"/>
    <s v="USBCables"/>
    <n v="299"/>
    <n v="699"/>
    <x v="36"/>
    <x v="4"/>
    <n v="2957"/>
    <n v="8"/>
    <s v="&gt;₹500"/>
    <s v="High"/>
  </r>
  <r>
    <x v="113"/>
    <x v="113"/>
    <x v="1"/>
    <s v="USBCables"/>
    <n v="849"/>
    <n v="999"/>
    <x v="45"/>
    <x v="4"/>
    <n v="6736"/>
    <n v="8"/>
    <s v="&gt;₹500"/>
    <s v="Low"/>
  </r>
  <r>
    <x v="114"/>
    <x v="114"/>
    <x v="1"/>
    <s v="USBCables"/>
    <n v="949"/>
    <n v="1999"/>
    <x v="4"/>
    <x v="6"/>
    <n v="13552"/>
    <n v="8"/>
    <s v="&gt;₹500"/>
    <s v="High"/>
  </r>
  <r>
    <x v="115"/>
    <x v="115"/>
    <x v="1"/>
    <s v="USBCables"/>
    <n v="499"/>
    <n v="1200"/>
    <x v="24"/>
    <x v="5"/>
    <n v="5451"/>
    <n v="8"/>
    <s v="&gt;₹500"/>
    <s v="High"/>
  </r>
  <r>
    <x v="116"/>
    <x v="116"/>
    <x v="1"/>
    <s v="USBCables"/>
    <n v="299"/>
    <n v="485"/>
    <x v="15"/>
    <x v="5"/>
    <n v="10911"/>
    <n v="8"/>
    <s v="₹200-500"/>
    <s v="Medium"/>
  </r>
  <r>
    <x v="117"/>
    <x v="117"/>
    <x v="1"/>
    <s v="USBCables"/>
    <n v="949"/>
    <n v="1999"/>
    <x v="4"/>
    <x v="6"/>
    <n v="13552"/>
    <n v="8"/>
    <s v="&gt;₹500"/>
    <s v="High"/>
  </r>
  <r>
    <x v="118"/>
    <x v="118"/>
    <x v="1"/>
    <s v="USBCables"/>
    <n v="379"/>
    <n v="1099"/>
    <x v="35"/>
    <x v="5"/>
    <n v="2806"/>
    <n v="8"/>
    <s v="&gt;₹500"/>
    <s v="High"/>
  </r>
  <r>
    <x v="119"/>
    <x v="119"/>
    <x v="1"/>
    <s v="USBCables"/>
    <n v="709"/>
    <n v="1999"/>
    <x v="7"/>
    <x v="4"/>
    <n v="178817"/>
    <n v="8"/>
    <s v="&gt;₹500"/>
    <s v="High"/>
  </r>
  <r>
    <x v="120"/>
    <x v="120"/>
    <x v="1"/>
    <s v="USBCables"/>
    <n v="320"/>
    <n v="599"/>
    <x v="40"/>
    <x v="4"/>
    <n v="491"/>
    <n v="8"/>
    <s v="&gt;₹500"/>
    <s v="Medium"/>
  </r>
  <r>
    <x v="121"/>
    <x v="121"/>
    <x v="1"/>
    <s v="USBCables"/>
    <n v="139"/>
    <n v="549"/>
    <x v="33"/>
    <x v="3"/>
    <n v="61"/>
    <n v="8"/>
    <s v="&gt;₹500"/>
    <s v="High"/>
  </r>
  <r>
    <x v="122"/>
    <x v="122"/>
    <x v="1"/>
    <s v="USBCables"/>
    <n v="129"/>
    <n v="249"/>
    <x v="46"/>
    <x v="2"/>
    <n v="9378"/>
    <n v="8"/>
    <s v="₹200-500"/>
    <s v="Medium"/>
  </r>
  <r>
    <x v="123"/>
    <x v="123"/>
    <x v="1"/>
    <s v="USBCables"/>
    <n v="999"/>
    <n v="1699"/>
    <x v="47"/>
    <x v="6"/>
    <n v="7318"/>
    <n v="8"/>
    <s v="&gt;₹500"/>
    <s v="Medium"/>
  </r>
  <r>
    <x v="124"/>
    <x v="124"/>
    <x v="1"/>
    <s v="USBCables"/>
    <n v="225"/>
    <n v="499"/>
    <x v="11"/>
    <x v="4"/>
    <n v="789"/>
    <n v="8"/>
    <s v="₹200-500"/>
    <s v="High"/>
  </r>
  <r>
    <x v="125"/>
    <x v="125"/>
    <x v="1"/>
    <s v="USBCables"/>
    <n v="259"/>
    <n v="699"/>
    <x v="12"/>
    <x v="0"/>
    <n v="2399"/>
    <n v="8"/>
    <s v="&gt;₹500"/>
    <s v="High"/>
  </r>
  <r>
    <x v="126"/>
    <x v="126"/>
    <x v="1"/>
    <s v="USBCables"/>
    <n v="449"/>
    <n v="599"/>
    <x v="18"/>
    <x v="2"/>
    <n v="3231"/>
    <n v="8"/>
    <s v="&gt;₹500"/>
    <s v="Low"/>
  </r>
  <r>
    <x v="127"/>
    <x v="127"/>
    <x v="1"/>
    <s v="USBCables"/>
    <n v="350"/>
    <n v="599"/>
    <x v="0"/>
    <x v="3"/>
    <n v="8314"/>
    <n v="8"/>
    <s v="&gt;₹500"/>
    <s v="Medium"/>
  </r>
  <r>
    <x v="128"/>
    <x v="128"/>
    <x v="1"/>
    <s v="USBCables"/>
    <n v="252"/>
    <n v="999"/>
    <x v="33"/>
    <x v="10"/>
    <n v="2249"/>
    <n v="8"/>
    <s v="&gt;₹500"/>
    <s v="High"/>
  </r>
  <r>
    <x v="129"/>
    <x v="129"/>
    <x v="1"/>
    <s v="USBCables"/>
    <n v="299"/>
    <n v="800"/>
    <x v="12"/>
    <x v="7"/>
    <n v="74977"/>
    <n v="8"/>
    <s v="&gt;₹500"/>
    <s v="High"/>
  </r>
  <r>
    <x v="130"/>
    <x v="130"/>
    <x v="1"/>
    <s v="USBCables"/>
    <n v="799"/>
    <n v="1999"/>
    <x v="13"/>
    <x v="1"/>
    <n v="8583"/>
    <n v="8"/>
    <s v="&gt;₹500"/>
    <s v="High"/>
  </r>
  <r>
    <x v="131"/>
    <x v="131"/>
    <x v="1"/>
    <s v="USBCables"/>
    <n v="848.99"/>
    <n v="1490"/>
    <x v="2"/>
    <x v="3"/>
    <n v="356"/>
    <n v="8"/>
    <s v="&gt;₹500"/>
    <s v="Medium"/>
  </r>
  <r>
    <x v="132"/>
    <x v="132"/>
    <x v="1"/>
    <s v="USBCables"/>
    <n v="649"/>
    <n v="1999"/>
    <x v="34"/>
    <x v="1"/>
    <n v="24269"/>
    <n v="8"/>
    <s v="&gt;₹500"/>
    <s v="High"/>
  </r>
  <r>
    <x v="133"/>
    <x v="133"/>
    <x v="1"/>
    <s v="USBCables"/>
    <n v="249"/>
    <n v="499"/>
    <x v="9"/>
    <x v="4"/>
    <n v="1508"/>
    <n v="8"/>
    <s v="₹200-500"/>
    <s v="High"/>
  </r>
  <r>
    <x v="134"/>
    <x v="134"/>
    <x v="1"/>
    <s v="USBCables"/>
    <n v="799"/>
    <n v="1749"/>
    <x v="27"/>
    <x v="4"/>
    <n v="5626"/>
    <n v="8"/>
    <s v="&gt;₹500"/>
    <s v="High"/>
  </r>
  <r>
    <x v="135"/>
    <x v="135"/>
    <x v="1"/>
    <s v="USBCables"/>
    <n v="159"/>
    <n v="595"/>
    <x v="20"/>
    <x v="5"/>
    <n v="14184"/>
    <n v="8"/>
    <s v="&gt;₹500"/>
    <s v="High"/>
  </r>
  <r>
    <x v="136"/>
    <x v="136"/>
    <x v="1"/>
    <s v="DVICables"/>
    <n v="499"/>
    <n v="1100"/>
    <x v="11"/>
    <x v="6"/>
    <n v="25177"/>
    <n v="8"/>
    <s v="&gt;₹500"/>
    <s v="High"/>
  </r>
  <r>
    <x v="137"/>
    <x v="137"/>
    <x v="1"/>
    <s v="USBCables"/>
    <n v="128.31"/>
    <n v="549"/>
    <x v="28"/>
    <x v="3"/>
    <n v="61"/>
    <n v="8"/>
    <s v="&gt;₹500"/>
    <s v="High"/>
  </r>
  <r>
    <x v="138"/>
    <x v="138"/>
    <x v="1"/>
    <s v="USBCables"/>
    <n v="599"/>
    <n v="849"/>
    <x v="43"/>
    <x v="7"/>
    <n v="474"/>
    <n v="8"/>
    <s v="&gt;₹500"/>
    <s v="Low"/>
  </r>
  <r>
    <x v="139"/>
    <x v="139"/>
    <x v="1"/>
    <s v="USBCables"/>
    <n v="449"/>
    <n v="1099"/>
    <x v="48"/>
    <x v="2"/>
    <n v="242"/>
    <n v="8"/>
    <s v="&gt;₹500"/>
    <s v="High"/>
  </r>
  <r>
    <x v="140"/>
    <x v="140"/>
    <x v="1"/>
    <s v="USBCables"/>
    <n v="254"/>
    <n v="799"/>
    <x v="34"/>
    <x v="2"/>
    <n v="2905"/>
    <n v="8"/>
    <s v="&gt;₹500"/>
    <s v="High"/>
  </r>
  <r>
    <x v="141"/>
    <x v="141"/>
    <x v="1"/>
    <s v="USBCables"/>
    <n v="179"/>
    <n v="399"/>
    <x v="11"/>
    <x v="2"/>
    <n v="1423"/>
    <n v="8"/>
    <s v="₹200-500"/>
    <s v="High"/>
  </r>
  <r>
    <x v="142"/>
    <x v="142"/>
    <x v="1"/>
    <s v="USBCables"/>
    <n v="339"/>
    <n v="999"/>
    <x v="35"/>
    <x v="5"/>
    <n v="6255"/>
    <n v="8"/>
    <s v="&gt;₹500"/>
    <s v="High"/>
  </r>
  <r>
    <x v="143"/>
    <x v="143"/>
    <x v="1"/>
    <s v="USBCables"/>
    <n v="299"/>
    <n v="798"/>
    <x v="12"/>
    <x v="6"/>
    <n v="28791"/>
    <n v="8"/>
    <s v="&gt;₹500"/>
    <s v="High"/>
  </r>
  <r>
    <x v="144"/>
    <x v="144"/>
    <x v="1"/>
    <s v="USBCables"/>
    <n v="89"/>
    <n v="800"/>
    <x v="49"/>
    <x v="3"/>
    <n v="1075"/>
    <n v="8"/>
    <s v="&gt;₹500"/>
    <s v="High"/>
  </r>
  <r>
    <x v="145"/>
    <x v="145"/>
    <x v="1"/>
    <s v="USBCables"/>
    <n v="549"/>
    <n v="995"/>
    <x v="25"/>
    <x v="1"/>
    <n v="29746"/>
    <n v="8"/>
    <s v="&gt;₹500"/>
    <s v="Medium"/>
  </r>
  <r>
    <x v="146"/>
    <x v="146"/>
    <x v="1"/>
    <s v="USBCables"/>
    <n v="129"/>
    <n v="1000"/>
    <x v="50"/>
    <x v="3"/>
    <n v="295"/>
    <n v="8"/>
    <s v="&gt;₹500"/>
    <s v="High"/>
  </r>
  <r>
    <x v="147"/>
    <x v="147"/>
    <x v="1"/>
    <s v="USBCables"/>
    <n v="299"/>
    <n v="799"/>
    <x v="12"/>
    <x v="1"/>
    <n v="2117"/>
    <n v="8"/>
    <s v="&gt;₹500"/>
    <s v="High"/>
  </r>
  <r>
    <x v="148"/>
    <x v="148"/>
    <x v="1"/>
    <s v="USBCables"/>
    <n v="182"/>
    <n v="599"/>
    <x v="17"/>
    <x v="2"/>
    <n v="9378"/>
    <n v="8"/>
    <s v="&gt;₹500"/>
    <s v="High"/>
  </r>
  <r>
    <x v="149"/>
    <x v="149"/>
    <x v="1"/>
    <s v="USBCables"/>
    <n v="299"/>
    <n v="999"/>
    <x v="17"/>
    <x v="5"/>
    <n v="2651"/>
    <n v="8"/>
    <s v="&gt;₹500"/>
    <s v="High"/>
  </r>
  <r>
    <x v="150"/>
    <x v="150"/>
    <x v="1"/>
    <s v="USBCables"/>
    <n v="299"/>
    <n v="799"/>
    <x v="12"/>
    <x v="1"/>
    <n v="94363"/>
    <n v="8"/>
    <s v="&gt;₹500"/>
    <s v="High"/>
  </r>
  <r>
    <x v="151"/>
    <x v="151"/>
    <x v="1"/>
    <s v="USBCables"/>
    <n v="789"/>
    <n v="1999"/>
    <x v="5"/>
    <x v="1"/>
    <n v="34540"/>
    <n v="8"/>
    <s v="&gt;₹500"/>
    <s v="High"/>
  </r>
  <r>
    <x v="152"/>
    <x v="152"/>
    <x v="1"/>
    <s v="USBCables"/>
    <n v="325"/>
    <n v="1099"/>
    <x v="17"/>
    <x v="1"/>
    <n v="10576"/>
    <n v="8"/>
    <s v="&gt;₹500"/>
    <s v="High"/>
  </r>
  <r>
    <x v="153"/>
    <x v="153"/>
    <x v="1"/>
    <s v="USBCables"/>
    <n v="1299"/>
    <n v="1999"/>
    <x v="51"/>
    <x v="6"/>
    <n v="7318"/>
    <n v="8"/>
    <s v="&gt;₹500"/>
    <s v="Medium"/>
  </r>
  <r>
    <x v="154"/>
    <x v="154"/>
    <x v="1"/>
    <s v="USBCables"/>
    <n v="199"/>
    <n v="999"/>
    <x v="22"/>
    <x v="1"/>
    <n v="85"/>
    <n v="8"/>
    <s v="&gt;₹500"/>
    <s v="High"/>
  </r>
  <r>
    <x v="155"/>
    <x v="155"/>
    <x v="1"/>
    <s v="USBCables"/>
    <n v="719"/>
    <n v="1499"/>
    <x v="38"/>
    <x v="4"/>
    <n v="1045"/>
    <n v="8"/>
    <s v="&gt;₹500"/>
    <s v="High"/>
  </r>
  <r>
    <x v="156"/>
    <x v="156"/>
    <x v="1"/>
    <s v="USBCables"/>
    <n v="119"/>
    <n v="299"/>
    <x v="13"/>
    <x v="0"/>
    <n v="51"/>
    <n v="8"/>
    <s v="₹200-500"/>
    <s v="High"/>
  </r>
  <r>
    <x v="157"/>
    <x v="157"/>
    <x v="1"/>
    <s v="USBCables"/>
    <n v="417.44"/>
    <n v="670"/>
    <x v="15"/>
    <x v="3"/>
    <n v="523"/>
    <n v="8"/>
    <s v="&gt;₹500"/>
    <s v="Medium"/>
  </r>
  <r>
    <x v="158"/>
    <x v="158"/>
    <x v="1"/>
    <s v="USBCables"/>
    <n v="199"/>
    <n v="999"/>
    <x v="22"/>
    <x v="14"/>
    <m/>
    <n v="1"/>
    <s v="&gt;₹500"/>
    <s v="High"/>
  </r>
  <r>
    <x v="159"/>
    <x v="159"/>
    <x v="1"/>
    <s v="USBCables"/>
    <n v="99"/>
    <n v="800"/>
    <x v="39"/>
    <x v="3"/>
    <n v="1075"/>
    <n v="8"/>
    <s v="&gt;₹500"/>
    <s v="High"/>
  </r>
  <r>
    <x v="160"/>
    <x v="160"/>
    <x v="1"/>
    <s v="USBCables"/>
    <n v="249"/>
    <n v="999"/>
    <x v="33"/>
    <x v="5"/>
    <n v="112"/>
    <n v="8"/>
    <s v="&gt;₹500"/>
    <s v="High"/>
  </r>
  <r>
    <x v="161"/>
    <x v="161"/>
    <x v="1"/>
    <s v="USBCables"/>
    <n v="649"/>
    <n v="1600"/>
    <x v="48"/>
    <x v="5"/>
    <n v="5451"/>
    <n v="8"/>
    <s v="&gt;₹500"/>
    <s v="High"/>
  </r>
  <r>
    <x v="162"/>
    <x v="162"/>
    <x v="1"/>
    <s v="USBCables"/>
    <n v="349"/>
    <n v="899"/>
    <x v="5"/>
    <x v="4"/>
    <n v="14896"/>
    <n v="8"/>
    <s v="&gt;₹500"/>
    <s v="High"/>
  </r>
  <r>
    <x v="163"/>
    <x v="163"/>
    <x v="1"/>
    <s v="USBCables"/>
    <n v="129"/>
    <n v="449"/>
    <x v="44"/>
    <x v="10"/>
    <n v="41"/>
    <n v="8"/>
    <s v="₹200-500"/>
    <s v="High"/>
  </r>
  <r>
    <x v="164"/>
    <x v="164"/>
    <x v="1"/>
    <s v="WirelessUSBAdapters"/>
    <n v="218"/>
    <n v="999"/>
    <x v="52"/>
    <x v="1"/>
    <n v="163"/>
    <n v="8"/>
    <s v="&gt;₹500"/>
    <s v="High"/>
  </r>
  <r>
    <x v="165"/>
    <x v="165"/>
    <x v="1"/>
    <s v="USBCables"/>
    <n v="199"/>
    <n v="999"/>
    <x v="22"/>
    <x v="5"/>
    <n v="87"/>
    <n v="8"/>
    <s v="&gt;₹500"/>
    <s v="High"/>
  </r>
  <r>
    <x v="166"/>
    <x v="166"/>
    <x v="1"/>
    <s v="USBCables"/>
    <n v="379"/>
    <n v="1099"/>
    <x v="35"/>
    <x v="5"/>
    <n v="3049"/>
    <n v="8"/>
    <s v="&gt;₹500"/>
    <s v="High"/>
  </r>
  <r>
    <x v="167"/>
    <x v="167"/>
    <x v="1"/>
    <s v="USBCables"/>
    <n v="129"/>
    <n v="599"/>
    <x v="52"/>
    <x v="4"/>
    <n v="265"/>
    <n v="8"/>
    <s v="&gt;₹500"/>
    <s v="High"/>
  </r>
  <r>
    <x v="168"/>
    <x v="168"/>
    <x v="1"/>
    <s v="USBCables"/>
    <n v="389"/>
    <n v="999"/>
    <x v="5"/>
    <x v="5"/>
    <n v="838"/>
    <n v="8"/>
    <s v="&gt;₹500"/>
    <s v="High"/>
  </r>
  <r>
    <x v="169"/>
    <x v="169"/>
    <x v="1"/>
    <s v="USBCables"/>
    <n v="299"/>
    <n v="799"/>
    <x v="12"/>
    <x v="2"/>
    <n v="151"/>
    <n v="8"/>
    <s v="&gt;₹500"/>
    <s v="High"/>
  </r>
  <r>
    <x v="170"/>
    <x v="170"/>
    <x v="1"/>
    <s v="USBCables"/>
    <n v="299"/>
    <n v="699"/>
    <x v="36"/>
    <x v="3"/>
    <n v="1454"/>
    <n v="8"/>
    <s v="&gt;₹500"/>
    <s v="High"/>
  </r>
  <r>
    <x v="171"/>
    <x v="171"/>
    <x v="1"/>
    <s v="USBCables"/>
    <n v="249"/>
    <n v="999"/>
    <x v="33"/>
    <x v="13"/>
    <m/>
    <n v="1"/>
    <s v="&gt;₹500"/>
    <s v="High"/>
  </r>
  <r>
    <x v="172"/>
    <x v="172"/>
    <x v="1"/>
    <s v="USBCables"/>
    <n v="349"/>
    <n v="999"/>
    <x v="7"/>
    <x v="5"/>
    <n v="838"/>
    <n v="8"/>
    <s v="&gt;₹500"/>
    <s v="High"/>
  </r>
  <r>
    <x v="173"/>
    <x v="173"/>
    <x v="1"/>
    <s v="USBCables"/>
    <n v="1519"/>
    <n v="1899"/>
    <x v="41"/>
    <x v="6"/>
    <n v="19763"/>
    <n v="8"/>
    <s v="&gt;₹500"/>
    <s v="Low"/>
  </r>
  <r>
    <x v="174"/>
    <x v="174"/>
    <x v="1"/>
    <s v="USBCables"/>
    <n v="299"/>
    <n v="799"/>
    <x v="12"/>
    <x v="5"/>
    <n v="1902"/>
    <n v="8"/>
    <s v="&gt;₹500"/>
    <s v="High"/>
  </r>
  <r>
    <x v="175"/>
    <x v="175"/>
    <x v="1"/>
    <s v="CableConnectionProtectors"/>
    <n v="99"/>
    <n v="999"/>
    <x v="3"/>
    <x v="2"/>
    <n v="1396"/>
    <n v="8"/>
    <s v="&gt;₹500"/>
    <s v="High"/>
  </r>
  <r>
    <x v="176"/>
    <x v="176"/>
    <x v="1"/>
    <s v="USBCables"/>
    <n v="139"/>
    <n v="249"/>
    <x v="32"/>
    <x v="2"/>
    <n v="9377"/>
    <n v="8"/>
    <s v="₹200-500"/>
    <s v="Medium"/>
  </r>
  <r>
    <x v="177"/>
    <x v="177"/>
    <x v="1"/>
    <s v="CameraPrivacyCovers"/>
    <n v="149"/>
    <n v="149"/>
    <x v="21"/>
    <x v="5"/>
    <n v="10833"/>
    <n v="4"/>
    <s v="&lt;₹200"/>
    <s v="Low"/>
  </r>
  <r>
    <x v="178"/>
    <x v="178"/>
    <x v="1"/>
    <s v="PenDrives"/>
    <n v="289"/>
    <n v="650"/>
    <x v="29"/>
    <x v="5"/>
    <n v="253105"/>
    <n v="8"/>
    <s v="&gt;₹500"/>
    <s v="High"/>
  </r>
  <r>
    <x v="179"/>
    <x v="179"/>
    <x v="1"/>
    <s v="Mice"/>
    <n v="599"/>
    <n v="895"/>
    <x v="10"/>
    <x v="6"/>
    <n v="61314"/>
    <n v="8"/>
    <s v="&gt;₹500"/>
    <s v="Medium"/>
  </r>
  <r>
    <x v="180"/>
    <x v="180"/>
    <x v="1"/>
    <s v="GraphicTablets"/>
    <n v="217"/>
    <n v="237"/>
    <x v="53"/>
    <x v="0"/>
    <n v="7354"/>
    <n v="8"/>
    <s v="₹200-500"/>
    <s v="Low"/>
  </r>
  <r>
    <x v="181"/>
    <x v="181"/>
    <x v="1"/>
    <s v="Lapdesks"/>
    <n v="263"/>
    <n v="699"/>
    <x v="26"/>
    <x v="11"/>
    <n v="690"/>
    <n v="8"/>
    <s v="&gt;₹500"/>
    <s v="High"/>
  </r>
  <r>
    <x v="182"/>
    <x v="182"/>
    <x v="1"/>
    <s v="NotebookComputerStands"/>
    <n v="349"/>
    <n v="1499"/>
    <x v="28"/>
    <x v="5"/>
    <n v="24791"/>
    <n v="8"/>
    <s v="&gt;₹500"/>
    <s v="High"/>
  </r>
  <r>
    <x v="183"/>
    <x v="183"/>
    <x v="1"/>
    <s v="CableConnectionProtectors"/>
    <n v="99"/>
    <n v="999"/>
    <x v="3"/>
    <x v="4"/>
    <n v="8751"/>
    <n v="8"/>
    <s v="&gt;₹500"/>
    <s v="High"/>
  </r>
  <r>
    <x v="184"/>
    <x v="184"/>
    <x v="1"/>
    <s v="PenDrives"/>
    <n v="475"/>
    <n v="1500"/>
    <x v="34"/>
    <x v="1"/>
    <n v="64273"/>
    <n v="8"/>
    <s v="&gt;₹500"/>
    <s v="High"/>
  </r>
  <r>
    <x v="185"/>
    <x v="185"/>
    <x v="1"/>
    <s v="Mice"/>
    <n v="269"/>
    <n v="649"/>
    <x v="48"/>
    <x v="5"/>
    <n v="54315"/>
    <n v="8"/>
    <s v="&gt;₹500"/>
    <s v="High"/>
  </r>
  <r>
    <x v="186"/>
    <x v="186"/>
    <x v="1"/>
    <s v="Mice"/>
    <n v="299"/>
    <n v="599"/>
    <x v="9"/>
    <x v="4"/>
    <n v="1597"/>
    <n v="8"/>
    <s v="&gt;₹500"/>
    <s v="High"/>
  </r>
  <r>
    <x v="187"/>
    <x v="187"/>
    <x v="1"/>
    <s v="Keyboards"/>
    <n v="549"/>
    <n v="1799"/>
    <x v="31"/>
    <x v="5"/>
    <n v="28829"/>
    <n v="8"/>
    <s v="&gt;₹500"/>
    <s v="High"/>
  </r>
  <r>
    <x v="188"/>
    <x v="188"/>
    <x v="1"/>
    <s v="Mice"/>
    <n v="299"/>
    <n v="650"/>
    <x v="27"/>
    <x v="7"/>
    <n v="33176"/>
    <n v="8"/>
    <s v="&gt;₹500"/>
    <s v="High"/>
  </r>
  <r>
    <x v="189"/>
    <x v="189"/>
    <x v="1"/>
    <m/>
    <n v="1399"/>
    <n v="2498"/>
    <x v="32"/>
    <x v="1"/>
    <n v="33717"/>
    <n v="8"/>
    <s v="&gt;₹500"/>
    <s v="Medium"/>
  </r>
  <r>
    <x v="190"/>
    <x v="190"/>
    <x v="1"/>
    <m/>
    <n v="4098"/>
    <n v="4999"/>
    <x v="54"/>
    <x v="7"/>
    <n v="50810"/>
    <n v="8"/>
    <s v="&gt;₹500"/>
    <s v="Low"/>
  </r>
  <r>
    <x v="191"/>
    <x v="191"/>
    <x v="1"/>
    <m/>
    <n v="299"/>
    <n v="449"/>
    <x v="10"/>
    <x v="11"/>
    <n v="11827"/>
    <n v="8"/>
    <s v="₹200-500"/>
    <s v="Medium"/>
  </r>
  <r>
    <x v="192"/>
    <x v="192"/>
    <x v="1"/>
    <m/>
    <n v="699"/>
    <n v="999"/>
    <x v="55"/>
    <x v="11"/>
    <n v="15295"/>
    <n v="8"/>
    <s v="&gt;₹500"/>
    <s v="Medium"/>
  </r>
  <r>
    <x v="193"/>
    <x v="193"/>
    <x v="1"/>
    <m/>
    <n v="519"/>
    <n v="1350"/>
    <x v="26"/>
    <x v="5"/>
    <n v="30058"/>
    <n v="8"/>
    <s v="&gt;₹500"/>
    <s v="High"/>
  </r>
  <r>
    <x v="194"/>
    <x v="194"/>
    <x v="1"/>
    <m/>
    <n v="1889"/>
    <n v="5499"/>
    <x v="35"/>
    <x v="1"/>
    <n v="49551"/>
    <n v="8"/>
    <s v="&gt;₹500"/>
    <s v="High"/>
  </r>
  <r>
    <x v="195"/>
    <x v="195"/>
    <x v="1"/>
    <m/>
    <n v="717"/>
    <n v="761"/>
    <x v="56"/>
    <x v="2"/>
    <n v="7199"/>
    <n v="8"/>
    <s v="&gt;₹500"/>
    <s v="Low"/>
  </r>
  <r>
    <x v="196"/>
    <x v="196"/>
    <x v="1"/>
    <m/>
    <n v="39"/>
    <n v="299"/>
    <x v="50"/>
    <x v="11"/>
    <n v="15233"/>
    <n v="8"/>
    <s v="₹200-500"/>
    <s v="High"/>
  </r>
  <r>
    <x v="197"/>
    <x v="197"/>
    <x v="1"/>
    <m/>
    <n v="889"/>
    <n v="2500"/>
    <x v="1"/>
    <x v="5"/>
    <n v="55747"/>
    <n v="8"/>
    <s v="&gt;₹500"/>
    <s v="High"/>
  </r>
  <r>
    <x v="198"/>
    <x v="198"/>
    <x v="1"/>
    <m/>
    <n v="569"/>
    <n v="1299"/>
    <x v="29"/>
    <x v="6"/>
    <n v="9275"/>
    <n v="8"/>
    <s v="&gt;₹500"/>
    <s v="High"/>
  </r>
  <r>
    <x v="199"/>
    <x v="199"/>
    <x v="1"/>
    <m/>
    <n v="399"/>
    <n v="549"/>
    <x v="57"/>
    <x v="6"/>
    <n v="18139"/>
    <n v="8"/>
    <s v="&gt;₹500"/>
    <s v="Low"/>
  </r>
  <r>
    <x v="200"/>
    <x v="200"/>
    <x v="1"/>
    <m/>
    <n v="129"/>
    <n v="999"/>
    <x v="50"/>
    <x v="1"/>
    <n v="491"/>
    <n v="8"/>
    <s v="&gt;₹500"/>
    <s v="High"/>
  </r>
  <r>
    <x v="201"/>
    <x v="201"/>
    <x v="1"/>
    <m/>
    <n v="199"/>
    <n v="599"/>
    <x v="23"/>
    <x v="7"/>
    <n v="13568"/>
    <n v="8"/>
    <s v="&gt;₹500"/>
    <s v="High"/>
  </r>
  <r>
    <x v="202"/>
    <x v="202"/>
    <x v="1"/>
    <m/>
    <n v="681"/>
    <n v="1199"/>
    <x v="2"/>
    <x v="1"/>
    <n v="8258"/>
    <n v="8"/>
    <s v="&gt;₹500"/>
    <s v="Medium"/>
  </r>
  <r>
    <x v="203"/>
    <x v="203"/>
    <x v="1"/>
    <m/>
    <n v="1199"/>
    <n v="3490"/>
    <x v="35"/>
    <x v="4"/>
    <n v="11716"/>
    <n v="8"/>
    <s v="&gt;₹500"/>
    <s v="High"/>
  </r>
  <r>
    <x v="204"/>
    <x v="204"/>
    <x v="1"/>
    <m/>
    <n v="2499"/>
    <n v="4999"/>
    <x v="9"/>
    <x v="6"/>
    <n v="35024"/>
    <n v="8"/>
    <s v="&gt;₹500"/>
    <s v="High"/>
  </r>
  <r>
    <x v="205"/>
    <x v="205"/>
    <x v="1"/>
    <m/>
    <n v="100"/>
    <n v="499"/>
    <x v="22"/>
    <x v="11"/>
    <n v="9638"/>
    <n v="8"/>
    <s v="₹200-500"/>
    <s v="High"/>
  </r>
  <r>
    <x v="206"/>
    <x v="206"/>
    <x v="1"/>
    <m/>
    <n v="329"/>
    <n v="399"/>
    <x v="54"/>
    <x v="9"/>
    <n v="33735"/>
    <n v="8"/>
    <s v="₹200-500"/>
    <s v="Low"/>
  </r>
  <r>
    <x v="207"/>
    <x v="207"/>
    <x v="1"/>
    <m/>
    <n v="139"/>
    <n v="299"/>
    <x v="27"/>
    <x v="0"/>
    <n v="3044"/>
    <n v="8"/>
    <s v="₹200-500"/>
    <s v="High"/>
  </r>
  <r>
    <x v="208"/>
    <x v="208"/>
    <x v="1"/>
    <m/>
    <n v="656"/>
    <n v="1499"/>
    <x v="29"/>
    <x v="5"/>
    <n v="25903"/>
    <n v="8"/>
    <s v="&gt;₹500"/>
    <s v="High"/>
  </r>
  <r>
    <x v="209"/>
    <x v="209"/>
    <x v="1"/>
    <m/>
    <n v="1109"/>
    <n v="2800"/>
    <x v="13"/>
    <x v="5"/>
    <n v="53464"/>
    <n v="8"/>
    <s v="&gt;₹500"/>
    <s v="High"/>
  </r>
  <r>
    <x v="210"/>
    <x v="210"/>
    <x v="1"/>
    <m/>
    <n v="169"/>
    <n v="299"/>
    <x v="2"/>
    <x v="6"/>
    <n v="5176"/>
    <n v="8"/>
    <s v="₹200-500"/>
    <s v="Medium"/>
  </r>
  <r>
    <x v="211"/>
    <x v="211"/>
    <x v="1"/>
    <m/>
    <n v="309"/>
    <n v="404"/>
    <x v="58"/>
    <x v="6"/>
    <n v="8614"/>
    <n v="8"/>
    <s v="₹200-500"/>
    <s v="Low"/>
  </r>
  <r>
    <x v="212"/>
    <x v="212"/>
    <x v="1"/>
    <m/>
    <n v="299"/>
    <n v="599"/>
    <x v="9"/>
    <x v="0"/>
    <n v="3066"/>
    <n v="8"/>
    <s v="&gt;₹500"/>
    <s v="High"/>
  </r>
  <r>
    <x v="213"/>
    <x v="213"/>
    <x v="1"/>
    <m/>
    <n v="449"/>
    <n v="999"/>
    <x v="11"/>
    <x v="2"/>
    <n v="2102"/>
    <n v="8"/>
    <s v="&gt;₹500"/>
    <s v="High"/>
  </r>
  <r>
    <x v="214"/>
    <x v="214"/>
    <x v="1"/>
    <m/>
    <n v="799"/>
    <n v="1295"/>
    <x v="15"/>
    <x v="6"/>
    <n v="34852"/>
    <n v="8"/>
    <s v="&gt;₹500"/>
    <s v="Medium"/>
  </r>
  <r>
    <x v="215"/>
    <x v="215"/>
    <x v="1"/>
    <m/>
    <n v="599"/>
    <n v="899"/>
    <x v="10"/>
    <x v="2"/>
    <n v="4018"/>
    <n v="8"/>
    <s v="&gt;₹500"/>
    <s v="Medium"/>
  </r>
  <r>
    <x v="216"/>
    <x v="216"/>
    <x v="1"/>
    <m/>
    <n v="599"/>
    <n v="899"/>
    <x v="10"/>
    <x v="5"/>
    <n v="95116"/>
    <n v="8"/>
    <s v="&gt;₹500"/>
    <s v="Medium"/>
  </r>
  <r>
    <x v="217"/>
    <x v="217"/>
    <x v="1"/>
    <m/>
    <n v="1299"/>
    <n v="3000"/>
    <x v="36"/>
    <x v="5"/>
    <n v="23022"/>
    <n v="8"/>
    <s v="&gt;₹500"/>
    <s v="High"/>
  </r>
  <r>
    <x v="218"/>
    <x v="218"/>
    <x v="1"/>
    <m/>
    <n v="294"/>
    <n v="4999"/>
    <x v="59"/>
    <x v="5"/>
    <n v="4426"/>
    <n v="8"/>
    <s v="&gt;₹500"/>
    <s v="High"/>
  </r>
  <r>
    <x v="219"/>
    <x v="219"/>
    <x v="1"/>
    <m/>
    <n v="828"/>
    <n v="861"/>
    <x v="60"/>
    <x v="1"/>
    <n v="4567"/>
    <n v="8"/>
    <s v="&gt;₹500"/>
    <s v="Low"/>
  </r>
  <r>
    <x v="220"/>
    <x v="220"/>
    <x v="1"/>
    <m/>
    <n v="1469"/>
    <n v="2499"/>
    <x v="47"/>
    <x v="1"/>
    <n v="156638"/>
    <n v="8"/>
    <s v="&gt;₹500"/>
    <s v="Medium"/>
  </r>
  <r>
    <x v="221"/>
    <x v="221"/>
    <x v="1"/>
    <m/>
    <n v="6299"/>
    <n v="13750"/>
    <x v="27"/>
    <x v="1"/>
    <n v="2014"/>
    <n v="8"/>
    <s v="&gt;₹500"/>
    <s v="High"/>
  </r>
  <r>
    <x v="222"/>
    <x v="222"/>
    <x v="1"/>
    <m/>
    <n v="59"/>
    <n v="59"/>
    <x v="21"/>
    <x v="0"/>
    <n v="5958"/>
    <n v="8"/>
    <s v="&lt;₹200"/>
    <s v="Low"/>
  </r>
  <r>
    <x v="223"/>
    <x v="223"/>
    <x v="1"/>
    <m/>
    <n v="448"/>
    <n v="699"/>
    <x v="61"/>
    <x v="3"/>
    <n v="17348"/>
    <n v="8"/>
    <s v="&gt;₹500"/>
    <s v="Medium"/>
  </r>
  <r>
    <x v="224"/>
    <x v="224"/>
    <x v="1"/>
    <m/>
    <n v="579"/>
    <n v="1400"/>
    <x v="48"/>
    <x v="5"/>
    <n v="189104"/>
    <n v="8"/>
    <s v="&gt;₹500"/>
    <s v="High"/>
  </r>
  <r>
    <x v="225"/>
    <x v="225"/>
    <x v="1"/>
    <m/>
    <n v="279"/>
    <n v="375"/>
    <x v="62"/>
    <x v="5"/>
    <n v="31534"/>
    <n v="8"/>
    <s v="₹200-500"/>
    <s v="Low"/>
  </r>
  <r>
    <x v="226"/>
    <x v="226"/>
    <x v="1"/>
    <m/>
    <n v="299"/>
    <n v="499"/>
    <x v="42"/>
    <x v="7"/>
    <n v="21010"/>
    <n v="8"/>
    <s v="₹200-500"/>
    <s v="Medium"/>
  </r>
  <r>
    <x v="227"/>
    <x v="227"/>
    <x v="1"/>
    <m/>
    <n v="399"/>
    <n v="1499"/>
    <x v="20"/>
    <x v="4"/>
    <n v="5730"/>
    <n v="8"/>
    <s v="&gt;₹500"/>
    <s v="High"/>
  </r>
  <r>
    <x v="228"/>
    <x v="228"/>
    <x v="1"/>
    <m/>
    <n v="1699"/>
    <n v="3999"/>
    <x v="24"/>
    <x v="1"/>
    <n v="25488"/>
    <n v="8"/>
    <s v="&gt;₹500"/>
    <s v="High"/>
  </r>
  <r>
    <x v="229"/>
    <x v="229"/>
    <x v="1"/>
    <m/>
    <n v="699"/>
    <n v="995"/>
    <x v="55"/>
    <x v="7"/>
    <n v="54405"/>
    <n v="8"/>
    <s v="&gt;₹500"/>
    <s v="Medium"/>
  </r>
  <r>
    <x v="230"/>
    <x v="230"/>
    <x v="1"/>
    <m/>
    <n v="1149"/>
    <n v="1699"/>
    <x v="63"/>
    <x v="1"/>
    <n v="122478"/>
    <n v="8"/>
    <s v="&gt;₹500"/>
    <s v="Medium"/>
  </r>
  <r>
    <x v="231"/>
    <x v="231"/>
    <x v="1"/>
    <m/>
    <n v="1495"/>
    <n v="1995"/>
    <x v="18"/>
    <x v="5"/>
    <n v="7241"/>
    <n v="8"/>
    <s v="&gt;₹500"/>
    <s v="Low"/>
  </r>
  <r>
    <x v="232"/>
    <x v="232"/>
    <x v="1"/>
    <m/>
    <n v="849"/>
    <n v="4999"/>
    <x v="64"/>
    <x v="2"/>
    <n v="20457"/>
    <n v="8"/>
    <s v="&gt;₹500"/>
    <s v="High"/>
  </r>
  <r>
    <x v="233"/>
    <x v="233"/>
    <x v="1"/>
    <m/>
    <n v="599"/>
    <n v="3999"/>
    <x v="6"/>
    <x v="3"/>
    <n v="1087"/>
    <n v="8"/>
    <s v="&gt;₹500"/>
    <s v="High"/>
  </r>
  <r>
    <x v="234"/>
    <x v="234"/>
    <x v="1"/>
    <m/>
    <n v="149"/>
    <n v="399"/>
    <x v="12"/>
    <x v="2"/>
    <n v="1540"/>
    <n v="8"/>
    <s v="₹200-500"/>
    <s v="High"/>
  </r>
  <r>
    <x v="235"/>
    <x v="235"/>
    <x v="1"/>
    <m/>
    <n v="289"/>
    <n v="999"/>
    <x v="44"/>
    <x v="4"/>
    <n v="401"/>
    <n v="8"/>
    <s v="&gt;₹500"/>
    <s v="High"/>
  </r>
  <r>
    <x v="236"/>
    <x v="236"/>
    <x v="1"/>
    <m/>
    <n v="179"/>
    <n v="499"/>
    <x v="1"/>
    <x v="12"/>
    <n v="9385"/>
    <n v="8"/>
    <s v="₹200-500"/>
    <s v="High"/>
  </r>
  <r>
    <x v="237"/>
    <x v="237"/>
    <x v="1"/>
    <m/>
    <n v="599"/>
    <n v="799"/>
    <x v="18"/>
    <x v="5"/>
    <n v="15790"/>
    <n v="8"/>
    <s v="&gt;₹500"/>
    <s v="Low"/>
  </r>
  <r>
    <x v="238"/>
    <x v="238"/>
    <x v="1"/>
    <m/>
    <n v="949"/>
    <n v="2000"/>
    <x v="4"/>
    <x v="3"/>
    <n v="14969"/>
    <n v="8"/>
    <s v="&gt;₹500"/>
    <s v="High"/>
  </r>
  <r>
    <x v="239"/>
    <x v="239"/>
    <x v="1"/>
    <m/>
    <n v="570"/>
    <n v="999"/>
    <x v="2"/>
    <x v="1"/>
    <n v="3201"/>
    <n v="8"/>
    <s v="&gt;₹500"/>
    <s v="Medium"/>
  </r>
  <r>
    <x v="240"/>
    <x v="240"/>
    <x v="1"/>
    <m/>
    <n v="449"/>
    <n v="999"/>
    <x v="11"/>
    <x v="6"/>
    <n v="9940"/>
    <n v="8"/>
    <s v="&gt;₹500"/>
    <s v="High"/>
  </r>
  <r>
    <x v="241"/>
    <x v="241"/>
    <x v="1"/>
    <m/>
    <n v="549"/>
    <n v="999"/>
    <x v="25"/>
    <x v="5"/>
    <n v="7758"/>
    <n v="8"/>
    <s v="&gt;₹500"/>
    <s v="Medium"/>
  </r>
  <r>
    <x v="242"/>
    <x v="242"/>
    <x v="1"/>
    <m/>
    <n v="1529"/>
    <n v="2399"/>
    <x v="61"/>
    <x v="5"/>
    <n v="68409"/>
    <n v="8"/>
    <s v="&gt;₹500"/>
    <s v="Medium"/>
  </r>
  <r>
    <x v="243"/>
    <x v="243"/>
    <x v="1"/>
    <m/>
    <n v="299"/>
    <n v="1499"/>
    <x v="22"/>
    <x v="1"/>
    <n v="903"/>
    <n v="8"/>
    <s v="&gt;₹500"/>
    <s v="High"/>
  </r>
  <r>
    <x v="244"/>
    <x v="244"/>
    <x v="1"/>
    <m/>
    <n v="1295"/>
    <n v="1795"/>
    <x v="65"/>
    <x v="4"/>
    <n v="25771"/>
    <n v="8"/>
    <s v="&gt;₹500"/>
    <s v="Low"/>
  </r>
  <r>
    <x v="245"/>
    <x v="245"/>
    <x v="1"/>
    <m/>
    <n v="1299"/>
    <n v="1599"/>
    <x v="66"/>
    <x v="5"/>
    <n v="27223"/>
    <n v="8"/>
    <s v="&gt;₹500"/>
    <s v="Low"/>
  </r>
  <r>
    <x v="246"/>
    <x v="246"/>
    <x v="1"/>
    <m/>
    <n v="729"/>
    <n v="1650"/>
    <x v="29"/>
    <x v="5"/>
    <n v="82356"/>
    <n v="8"/>
    <s v="&gt;₹500"/>
    <s v="High"/>
  </r>
  <r>
    <x v="247"/>
    <x v="247"/>
    <x v="1"/>
    <m/>
    <n v="999"/>
    <n v="2499"/>
    <x v="13"/>
    <x v="5"/>
    <n v="1690"/>
    <n v="8"/>
    <s v="&gt;₹500"/>
    <s v="High"/>
  </r>
  <r>
    <x v="248"/>
    <x v="248"/>
    <x v="1"/>
    <m/>
    <n v="238"/>
    <n v="699"/>
    <x v="35"/>
    <x v="6"/>
    <n v="8372"/>
    <n v="8"/>
    <s v="&gt;₹500"/>
    <s v="High"/>
  </r>
  <r>
    <x v="249"/>
    <x v="249"/>
    <x v="1"/>
    <m/>
    <n v="1349"/>
    <n v="2198"/>
    <x v="67"/>
    <x v="2"/>
    <n v="7113"/>
    <n v="8"/>
    <s v="&gt;₹500"/>
    <s v="Medium"/>
  </r>
  <r>
    <x v="250"/>
    <x v="250"/>
    <x v="1"/>
    <m/>
    <n v="199"/>
    <n v="499"/>
    <x v="13"/>
    <x v="8"/>
    <n v="2804"/>
    <n v="8"/>
    <s v="₹200-500"/>
    <s v="High"/>
  </r>
  <r>
    <x v="251"/>
    <x v="251"/>
    <x v="1"/>
    <m/>
    <n v="499"/>
    <n v="1000"/>
    <x v="9"/>
    <x v="13"/>
    <n v="23"/>
    <n v="8"/>
    <s v="&gt;₹500"/>
    <s v="High"/>
  </r>
  <r>
    <x v="252"/>
    <x v="252"/>
    <x v="1"/>
    <m/>
    <n v="1792"/>
    <n v="3500"/>
    <x v="68"/>
    <x v="7"/>
    <n v="26194"/>
    <n v="8"/>
    <s v="&gt;₹500"/>
    <s v="Medium"/>
  </r>
  <r>
    <x v="253"/>
    <x v="253"/>
    <x v="1"/>
    <m/>
    <n v="3299"/>
    <n v="4100"/>
    <x v="41"/>
    <x v="3"/>
    <n v="15783"/>
    <n v="8"/>
    <s v="&gt;₹500"/>
    <s v="Low"/>
  </r>
  <r>
    <x v="254"/>
    <x v="254"/>
    <x v="1"/>
    <m/>
    <n v="399"/>
    <n v="1190"/>
    <x v="35"/>
    <x v="4"/>
    <n v="2809"/>
    <n v="8"/>
    <s v="&gt;₹500"/>
    <s v="High"/>
  </r>
  <r>
    <x v="255"/>
    <x v="255"/>
    <x v="1"/>
    <m/>
    <n v="235"/>
    <n v="1599"/>
    <x v="6"/>
    <x v="0"/>
    <n v="1173"/>
    <n v="8"/>
    <s v="&gt;₹500"/>
    <s v="High"/>
  </r>
  <r>
    <x v="256"/>
    <x v="256"/>
    <x v="1"/>
    <m/>
    <n v="549"/>
    <n v="1999"/>
    <x v="20"/>
    <x v="9"/>
    <n v="6422"/>
    <n v="8"/>
    <s v="&gt;₹500"/>
    <s v="High"/>
  </r>
  <r>
    <x v="257"/>
    <x v="257"/>
    <x v="1"/>
    <m/>
    <n v="89"/>
    <n v="99"/>
    <x v="69"/>
    <x v="1"/>
    <n v="241"/>
    <n v="8"/>
    <s v="&lt;₹200"/>
    <s v="Low"/>
  </r>
  <r>
    <x v="258"/>
    <x v="258"/>
    <x v="1"/>
    <m/>
    <n v="230"/>
    <n v="999"/>
    <x v="28"/>
    <x v="1"/>
    <n v="1528"/>
    <n v="8"/>
    <s v="&gt;₹500"/>
    <s v="High"/>
  </r>
  <r>
    <x v="259"/>
    <x v="259"/>
    <x v="1"/>
    <m/>
    <n v="289"/>
    <n v="590"/>
    <x v="19"/>
    <x v="6"/>
    <n v="25886"/>
    <n v="8"/>
    <s v="&gt;₹500"/>
    <s v="High"/>
  </r>
  <r>
    <x v="260"/>
    <x v="260"/>
    <x v="1"/>
    <m/>
    <n v="599"/>
    <n v="1999"/>
    <x v="17"/>
    <x v="6"/>
    <n v="4736"/>
    <n v="8"/>
    <s v="&gt;₹500"/>
    <s v="High"/>
  </r>
  <r>
    <x v="261"/>
    <x v="261"/>
    <x v="1"/>
    <m/>
    <n v="5599"/>
    <n v="7350"/>
    <x v="58"/>
    <x v="6"/>
    <n v="73005"/>
    <n v="8"/>
    <s v="&gt;₹500"/>
    <s v="Low"/>
  </r>
  <r>
    <x v="262"/>
    <x v="262"/>
    <x v="1"/>
    <m/>
    <n v="1990"/>
    <n v="2595"/>
    <x v="8"/>
    <x v="5"/>
    <n v="20398"/>
    <n v="8"/>
    <s v="&gt;₹500"/>
    <s v="Low"/>
  </r>
  <r>
    <x v="263"/>
    <x v="263"/>
    <x v="1"/>
    <m/>
    <n v="499"/>
    <n v="799"/>
    <x v="15"/>
    <x v="5"/>
    <n v="2125"/>
    <n v="8"/>
    <s v="&gt;₹500"/>
    <s v="Medium"/>
  </r>
  <r>
    <x v="264"/>
    <x v="264"/>
    <x v="1"/>
    <m/>
    <n v="449"/>
    <n v="999"/>
    <x v="11"/>
    <x v="5"/>
    <n v="11330"/>
    <n v="8"/>
    <s v="&gt;₹500"/>
    <s v="High"/>
  </r>
  <r>
    <x v="265"/>
    <x v="265"/>
    <x v="1"/>
    <m/>
    <n v="999"/>
    <n v="1999"/>
    <x v="9"/>
    <x v="1"/>
    <n v="27441"/>
    <n v="8"/>
    <s v="&gt;₹500"/>
    <s v="High"/>
  </r>
  <r>
    <x v="266"/>
    <x v="266"/>
    <x v="1"/>
    <m/>
    <n v="69"/>
    <n v="299"/>
    <x v="28"/>
    <x v="5"/>
    <n v="255"/>
    <n v="8"/>
    <s v="₹200-500"/>
    <s v="High"/>
  </r>
  <r>
    <x v="267"/>
    <x v="267"/>
    <x v="1"/>
    <m/>
    <n v="899"/>
    <n v="1499"/>
    <x v="42"/>
    <x v="1"/>
    <n v="23174"/>
    <n v="8"/>
    <s v="&gt;₹500"/>
    <s v="Medium"/>
  </r>
  <r>
    <x v="268"/>
    <x v="268"/>
    <x v="1"/>
    <m/>
    <n v="1399"/>
    <n v="2490"/>
    <x v="32"/>
    <x v="5"/>
    <n v="11074"/>
    <n v="8"/>
    <s v="&gt;₹500"/>
    <s v="Medium"/>
  </r>
  <r>
    <x v="269"/>
    <x v="269"/>
    <x v="1"/>
    <m/>
    <n v="149"/>
    <n v="499"/>
    <x v="17"/>
    <x v="4"/>
    <n v="25607"/>
    <n v="8"/>
    <s v="₹200-500"/>
    <s v="High"/>
  </r>
  <r>
    <x v="270"/>
    <x v="270"/>
    <x v="1"/>
    <m/>
    <n v="378"/>
    <n v="999"/>
    <x v="26"/>
    <x v="4"/>
    <n v="1779"/>
    <n v="8"/>
    <s v="&gt;₹500"/>
    <s v="High"/>
  </r>
  <r>
    <x v="271"/>
    <x v="271"/>
    <x v="1"/>
    <m/>
    <n v="1499"/>
    <n v="2999"/>
    <x v="9"/>
    <x v="7"/>
    <n v="8656"/>
    <n v="8"/>
    <s v="&gt;₹500"/>
    <s v="High"/>
  </r>
  <r>
    <x v="272"/>
    <x v="272"/>
    <x v="1"/>
    <m/>
    <n v="1815"/>
    <n v="3100"/>
    <x v="47"/>
    <x v="7"/>
    <n v="92925"/>
    <n v="8"/>
    <s v="&gt;₹500"/>
    <s v="Medium"/>
  </r>
  <r>
    <x v="273"/>
    <x v="273"/>
    <x v="1"/>
    <m/>
    <n v="1889"/>
    <n v="2699"/>
    <x v="55"/>
    <x v="5"/>
    <n v="17394"/>
    <n v="8"/>
    <s v="&gt;₹500"/>
    <s v="Medium"/>
  </r>
  <r>
    <x v="274"/>
    <x v="274"/>
    <x v="1"/>
    <m/>
    <n v="499"/>
    <n v="999"/>
    <x v="9"/>
    <x v="6"/>
    <n v="1030"/>
    <n v="8"/>
    <s v="&gt;₹500"/>
    <s v="High"/>
  </r>
  <r>
    <x v="275"/>
    <x v="275"/>
    <x v="1"/>
    <m/>
    <n v="5799"/>
    <n v="7999"/>
    <x v="65"/>
    <x v="7"/>
    <n v="50273"/>
    <n v="8"/>
    <s v="&gt;₹500"/>
    <s v="Low"/>
  </r>
  <r>
    <x v="276"/>
    <x v="276"/>
    <x v="1"/>
    <m/>
    <n v="249"/>
    <n v="600"/>
    <x v="48"/>
    <x v="2"/>
    <n v="1208"/>
    <n v="8"/>
    <s v="&gt;₹500"/>
    <s v="High"/>
  </r>
  <r>
    <x v="277"/>
    <x v="277"/>
    <x v="1"/>
    <m/>
    <n v="4449"/>
    <n v="5734"/>
    <x v="70"/>
    <x v="6"/>
    <n v="25006"/>
    <n v="8"/>
    <s v="&gt;₹500"/>
    <s v="Low"/>
  </r>
  <r>
    <x v="278"/>
    <x v="278"/>
    <x v="1"/>
    <m/>
    <n v="299"/>
    <n v="550"/>
    <x v="16"/>
    <x v="15"/>
    <n v="33434"/>
    <n v="8"/>
    <s v="&gt;₹500"/>
    <s v="Medium"/>
  </r>
  <r>
    <x v="279"/>
    <x v="279"/>
    <x v="1"/>
    <m/>
    <n v="629"/>
    <n v="1390"/>
    <x v="11"/>
    <x v="6"/>
    <n v="6301"/>
    <n v="8"/>
    <s v="&gt;₹500"/>
    <s v="High"/>
  </r>
  <r>
    <x v="280"/>
    <x v="280"/>
    <x v="1"/>
    <m/>
    <n v="2595"/>
    <n v="3295"/>
    <x v="71"/>
    <x v="6"/>
    <n v="22618"/>
    <n v="8"/>
    <s v="&gt;₹500"/>
    <s v="Low"/>
  </r>
  <r>
    <x v="281"/>
    <x v="281"/>
    <x v="1"/>
    <m/>
    <n v="1799"/>
    <n v="2911"/>
    <x v="15"/>
    <x v="5"/>
    <n v="20342"/>
    <n v="8"/>
    <s v="&gt;₹500"/>
    <s v="Medium"/>
  </r>
  <r>
    <x v="282"/>
    <x v="282"/>
    <x v="1"/>
    <m/>
    <n v="599"/>
    <n v="599"/>
    <x v="21"/>
    <x v="2"/>
    <n v="26423"/>
    <n v="8"/>
    <s v="&gt;₹500"/>
    <s v="Low"/>
  </r>
  <r>
    <x v="283"/>
    <x v="283"/>
    <x v="1"/>
    <m/>
    <n v="2099"/>
    <n v="3250"/>
    <x v="51"/>
    <x v="0"/>
    <n v="11213"/>
    <n v="8"/>
    <s v="&gt;₹500"/>
    <s v="Medium"/>
  </r>
  <r>
    <x v="284"/>
    <x v="284"/>
    <x v="1"/>
    <m/>
    <n v="179"/>
    <n v="499"/>
    <x v="1"/>
    <x v="4"/>
    <n v="10174"/>
    <n v="8"/>
    <s v="₹200-500"/>
    <s v="High"/>
  </r>
  <r>
    <x v="285"/>
    <x v="285"/>
    <x v="1"/>
    <m/>
    <n v="1345"/>
    <n v="2295"/>
    <x v="47"/>
    <x v="1"/>
    <n v="17413"/>
    <n v="8"/>
    <s v="&gt;₹500"/>
    <s v="Medium"/>
  </r>
  <r>
    <x v="286"/>
    <x v="286"/>
    <x v="1"/>
    <m/>
    <n v="287"/>
    <n v="499"/>
    <x v="0"/>
    <x v="6"/>
    <n v="8076"/>
    <n v="8"/>
    <s v="₹200-500"/>
    <s v="Medium"/>
  </r>
  <r>
    <x v="287"/>
    <x v="287"/>
    <x v="1"/>
    <m/>
    <n v="349"/>
    <n v="450"/>
    <x v="70"/>
    <x v="4"/>
    <n v="18656"/>
    <n v="8"/>
    <s v="₹200-500"/>
    <s v="Low"/>
  </r>
  <r>
    <x v="288"/>
    <x v="288"/>
    <x v="1"/>
    <m/>
    <n v="149"/>
    <n v="999"/>
    <x v="6"/>
    <x v="11"/>
    <n v="2523"/>
    <n v="8"/>
    <s v="&gt;₹500"/>
    <s v="High"/>
  </r>
  <r>
    <x v="289"/>
    <x v="289"/>
    <x v="1"/>
    <m/>
    <n v="469"/>
    <n v="1499"/>
    <x v="31"/>
    <x v="4"/>
    <n v="352"/>
    <n v="8"/>
    <s v="&gt;₹500"/>
    <s v="High"/>
  </r>
  <r>
    <x v="290"/>
    <x v="290"/>
    <x v="1"/>
    <m/>
    <n v="1187"/>
    <n v="1929"/>
    <x v="15"/>
    <x v="4"/>
    <n v="1662"/>
    <n v="8"/>
    <s v="&gt;₹500"/>
    <s v="Medium"/>
  </r>
  <r>
    <x v="291"/>
    <x v="291"/>
    <x v="1"/>
    <m/>
    <n v="849"/>
    <n v="1499"/>
    <x v="2"/>
    <x v="2"/>
    <n v="7352"/>
    <n v="8"/>
    <s v="&gt;₹500"/>
    <s v="Medium"/>
  </r>
  <r>
    <x v="292"/>
    <x v="292"/>
    <x v="1"/>
    <m/>
    <n v="328"/>
    <n v="399"/>
    <x v="54"/>
    <x v="4"/>
    <n v="3441"/>
    <n v="8"/>
    <s v="₹200-500"/>
    <s v="Low"/>
  </r>
  <r>
    <x v="293"/>
    <x v="293"/>
    <x v="1"/>
    <m/>
    <n v="269"/>
    <n v="699"/>
    <x v="26"/>
    <x v="2"/>
    <n v="93"/>
    <n v="8"/>
    <s v="&gt;₹500"/>
    <s v="High"/>
  </r>
  <r>
    <x v="294"/>
    <x v="294"/>
    <x v="1"/>
    <m/>
    <n v="549"/>
    <n v="1499"/>
    <x v="12"/>
    <x v="5"/>
    <n v="11006"/>
    <n v="8"/>
    <s v="&gt;₹500"/>
    <s v="High"/>
  </r>
  <r>
    <x v="295"/>
    <x v="295"/>
    <x v="1"/>
    <m/>
    <n v="1490"/>
    <n v="2295"/>
    <x v="51"/>
    <x v="15"/>
    <n v="10652"/>
    <n v="8"/>
    <s v="&gt;₹500"/>
    <s v="Medium"/>
  </r>
  <r>
    <x v="296"/>
    <x v="296"/>
    <x v="1"/>
    <m/>
    <n v="149"/>
    <n v="249"/>
    <x v="42"/>
    <x v="2"/>
    <n v="5057"/>
    <n v="8"/>
    <s v="₹200-500"/>
    <s v="Medium"/>
  </r>
  <r>
    <x v="297"/>
    <x v="297"/>
    <x v="1"/>
    <m/>
    <n v="575"/>
    <n v="2799"/>
    <x v="72"/>
    <x v="1"/>
    <n v="8537"/>
    <n v="8"/>
    <s v="&gt;₹500"/>
    <s v="High"/>
  </r>
  <r>
    <x v="298"/>
    <x v="298"/>
    <x v="1"/>
    <m/>
    <n v="199"/>
    <n v="499"/>
    <x v="13"/>
    <x v="5"/>
    <n v="9998"/>
    <n v="8"/>
    <s v="₹200-500"/>
    <s v="High"/>
  </r>
  <r>
    <x v="299"/>
    <x v="299"/>
    <x v="1"/>
    <m/>
    <n v="199"/>
    <n v="999"/>
    <x v="22"/>
    <x v="1"/>
    <n v="362"/>
    <n v="8"/>
    <s v="&gt;₹500"/>
    <s v="High"/>
  </r>
  <r>
    <x v="300"/>
    <x v="300"/>
    <x v="1"/>
    <m/>
    <n v="1439"/>
    <n v="2890"/>
    <x v="9"/>
    <x v="7"/>
    <n v="4099"/>
    <n v="8"/>
    <s v="&gt;₹500"/>
    <s v="High"/>
  </r>
  <r>
    <x v="301"/>
    <x v="301"/>
    <x v="1"/>
    <m/>
    <n v="115"/>
    <n v="999"/>
    <x v="39"/>
    <x v="8"/>
    <n v="5692"/>
    <n v="8"/>
    <s v="&gt;₹500"/>
    <s v="High"/>
  </r>
  <r>
    <x v="302"/>
    <x v="302"/>
    <x v="1"/>
    <m/>
    <n v="175"/>
    <n v="499"/>
    <x v="7"/>
    <x v="4"/>
    <n v="21"/>
    <n v="8"/>
    <s v="₹200-500"/>
    <s v="High"/>
  </r>
  <r>
    <x v="303"/>
    <x v="303"/>
    <x v="1"/>
    <m/>
    <n v="3999"/>
    <n v="4332.96"/>
    <x v="53"/>
    <x v="11"/>
    <n v="21762"/>
    <n v="8"/>
    <s v="&gt;₹500"/>
    <s v="Low"/>
  </r>
  <r>
    <x v="304"/>
    <x v="304"/>
    <x v="1"/>
    <m/>
    <n v="899"/>
    <n v="1800"/>
    <x v="9"/>
    <x v="4"/>
    <n v="22375"/>
    <n v="8"/>
    <s v="&gt;₹500"/>
    <s v="High"/>
  </r>
  <r>
    <x v="305"/>
    <x v="305"/>
    <x v="1"/>
    <m/>
    <n v="299"/>
    <n v="990"/>
    <x v="17"/>
    <x v="7"/>
    <n v="2453"/>
    <n v="8"/>
    <s v="&gt;₹500"/>
    <s v="High"/>
  </r>
  <r>
    <x v="306"/>
    <x v="306"/>
    <x v="1"/>
    <m/>
    <n v="3303"/>
    <n v="4699"/>
    <x v="55"/>
    <x v="6"/>
    <n v="13544"/>
    <n v="8"/>
    <s v="&gt;₹500"/>
    <s v="Medium"/>
  </r>
  <r>
    <x v="307"/>
    <x v="307"/>
    <x v="1"/>
    <m/>
    <n v="1890"/>
    <n v="5490"/>
    <x v="35"/>
    <x v="4"/>
    <n v="10976"/>
    <n v="8"/>
    <s v="&gt;₹500"/>
    <s v="High"/>
  </r>
  <r>
    <x v="308"/>
    <x v="308"/>
    <x v="1"/>
    <m/>
    <n v="599"/>
    <n v="999"/>
    <x v="42"/>
    <x v="2"/>
    <n v="7601"/>
    <n v="8"/>
    <s v="&gt;₹500"/>
    <s v="Medium"/>
  </r>
  <r>
    <x v="309"/>
    <x v="309"/>
    <x v="1"/>
    <m/>
    <n v="425"/>
    <n v="899"/>
    <x v="4"/>
    <x v="7"/>
    <n v="4219"/>
    <n v="8"/>
    <s v="&gt;₹500"/>
    <s v="High"/>
  </r>
  <r>
    <x v="310"/>
    <x v="310"/>
    <x v="1"/>
    <m/>
    <n v="549"/>
    <n v="2499"/>
    <x v="52"/>
    <x v="5"/>
    <n v="5556"/>
    <n v="8"/>
    <s v="&gt;₹500"/>
    <s v="High"/>
  </r>
  <r>
    <x v="311"/>
    <x v="311"/>
    <x v="1"/>
    <m/>
    <n v="1295"/>
    <n v="1645"/>
    <x v="71"/>
    <x v="15"/>
    <n v="12375"/>
    <n v="8"/>
    <s v="&gt;₹500"/>
    <s v="Low"/>
  </r>
  <r>
    <x v="312"/>
    <x v="312"/>
    <x v="1"/>
    <m/>
    <n v="1149"/>
    <n v="1499"/>
    <x v="8"/>
    <x v="4"/>
    <n v="10443"/>
    <n v="8"/>
    <s v="&gt;₹500"/>
    <s v="Low"/>
  </r>
  <r>
    <x v="313"/>
    <x v="313"/>
    <x v="1"/>
    <m/>
    <n v="499"/>
    <n v="1299"/>
    <x v="26"/>
    <x v="7"/>
    <n v="434"/>
    <n v="8"/>
    <s v="&gt;₹500"/>
    <s v="High"/>
  </r>
  <r>
    <x v="314"/>
    <x v="314"/>
    <x v="1"/>
    <m/>
    <n v="1709"/>
    <n v="4000"/>
    <x v="36"/>
    <x v="6"/>
    <n v="3029"/>
    <n v="8"/>
    <s v="&gt;₹500"/>
    <s v="High"/>
  </r>
  <r>
    <x v="315"/>
    <x v="315"/>
    <x v="1"/>
    <m/>
    <n v="1495"/>
    <n v="1995"/>
    <x v="18"/>
    <x v="7"/>
    <n v="10541"/>
    <n v="8"/>
    <s v="&gt;₹500"/>
    <s v="Low"/>
  </r>
  <r>
    <x v="316"/>
    <x v="316"/>
    <x v="1"/>
    <m/>
    <n v="349"/>
    <n v="999"/>
    <x v="7"/>
    <x v="3"/>
    <n v="817"/>
    <n v="8"/>
    <s v="&gt;₹500"/>
    <s v="High"/>
  </r>
  <r>
    <x v="317"/>
    <x v="317"/>
    <x v="1"/>
    <m/>
    <n v="1249"/>
    <n v="2796"/>
    <x v="11"/>
    <x v="6"/>
    <n v="4598"/>
    <n v="8"/>
    <s v="&gt;₹500"/>
    <s v="High"/>
  </r>
  <r>
    <x v="318"/>
    <x v="318"/>
    <x v="1"/>
    <m/>
    <n v="649"/>
    <n v="999"/>
    <x v="51"/>
    <x v="11"/>
    <n v="7222"/>
    <n v="8"/>
    <s v="&gt;₹500"/>
    <s v="Medium"/>
  </r>
  <r>
    <x v="319"/>
    <x v="319"/>
    <x v="1"/>
    <m/>
    <n v="2649"/>
    <n v="3499"/>
    <x v="58"/>
    <x v="7"/>
    <n v="1271"/>
    <n v="8"/>
    <s v="&gt;₹500"/>
    <s v="Low"/>
  </r>
  <r>
    <x v="320"/>
    <x v="320"/>
    <x v="1"/>
    <m/>
    <n v="596"/>
    <n v="723"/>
    <x v="54"/>
    <x v="6"/>
    <n v="3219"/>
    <n v="8"/>
    <s v="&gt;₹500"/>
    <s v="Low"/>
  </r>
  <r>
    <x v="321"/>
    <x v="321"/>
    <x v="1"/>
    <m/>
    <n v="330"/>
    <n v="499"/>
    <x v="73"/>
    <x v="10"/>
    <n v="8566"/>
    <n v="8"/>
    <s v="₹200-500"/>
    <s v="Medium"/>
  </r>
  <r>
    <x v="322"/>
    <x v="322"/>
    <x v="1"/>
    <m/>
    <n v="1234"/>
    <n v="1599"/>
    <x v="8"/>
    <x v="7"/>
    <n v="16680"/>
    <n v="8"/>
    <s v="&gt;₹500"/>
    <s v="Low"/>
  </r>
  <r>
    <x v="323"/>
    <x v="323"/>
    <x v="1"/>
    <m/>
    <n v="3498"/>
    <n v="3875"/>
    <x v="69"/>
    <x v="12"/>
    <n v="12185"/>
    <n v="8"/>
    <s v="&gt;₹500"/>
    <s v="Low"/>
  </r>
  <r>
    <x v="324"/>
    <x v="324"/>
    <x v="1"/>
    <m/>
    <n v="10099"/>
    <n v="19110"/>
    <x v="40"/>
    <x v="5"/>
    <n v="2623"/>
    <n v="8"/>
    <s v="&gt;₹500"/>
    <s v="Medium"/>
  </r>
  <r>
    <x v="325"/>
    <x v="325"/>
    <x v="1"/>
    <m/>
    <n v="449"/>
    <n v="999"/>
    <x v="11"/>
    <x v="5"/>
    <n v="9701"/>
    <n v="8"/>
    <s v="&gt;₹500"/>
    <s v="High"/>
  </r>
  <r>
    <x v="326"/>
    <x v="326"/>
    <x v="1"/>
    <m/>
    <n v="1199"/>
    <n v="2999"/>
    <x v="13"/>
    <x v="4"/>
    <n v="10725"/>
    <n v="8"/>
    <s v="&gt;₹500"/>
    <s v="High"/>
  </r>
  <r>
    <x v="327"/>
    <x v="327"/>
    <x v="1"/>
    <m/>
    <n v="397"/>
    <n v="899"/>
    <x v="29"/>
    <x v="2"/>
    <n v="3025"/>
    <n v="8"/>
    <s v="&gt;₹500"/>
    <s v="High"/>
  </r>
  <r>
    <x v="328"/>
    <x v="328"/>
    <x v="1"/>
    <m/>
    <n v="699"/>
    <n v="1490"/>
    <x v="4"/>
    <x v="2"/>
    <n v="5736"/>
    <n v="8"/>
    <s v="&gt;₹500"/>
    <s v="High"/>
  </r>
  <r>
    <x v="329"/>
    <x v="329"/>
    <x v="1"/>
    <m/>
    <n v="354"/>
    <n v="1500"/>
    <x v="74"/>
    <x v="2"/>
    <n v="1026"/>
    <n v="8"/>
    <s v="&gt;₹500"/>
    <s v="High"/>
  </r>
  <r>
    <x v="330"/>
    <x v="330"/>
    <x v="1"/>
    <m/>
    <n v="1199"/>
    <n v="5499"/>
    <x v="52"/>
    <x v="0"/>
    <n v="2043"/>
    <n v="8"/>
    <s v="&gt;₹500"/>
    <s v="High"/>
  </r>
  <r>
    <x v="331"/>
    <x v="331"/>
    <x v="1"/>
    <m/>
    <n v="379"/>
    <n v="1499"/>
    <x v="33"/>
    <x v="1"/>
    <n v="4149"/>
    <n v="8"/>
    <s v="&gt;₹500"/>
    <s v="High"/>
  </r>
  <r>
    <x v="332"/>
    <x v="332"/>
    <x v="1"/>
    <m/>
    <n v="499"/>
    <n v="775"/>
    <x v="61"/>
    <x v="5"/>
    <n v="74"/>
    <n v="8"/>
    <s v="&gt;₹500"/>
    <s v="Medium"/>
  </r>
  <r>
    <x v="333"/>
    <x v="333"/>
    <x v="1"/>
    <m/>
    <n v="10389"/>
    <n v="32000"/>
    <x v="34"/>
    <x v="6"/>
    <n v="41398"/>
    <n v="8"/>
    <s v="&gt;₹500"/>
    <s v="High"/>
  </r>
  <r>
    <x v="334"/>
    <x v="334"/>
    <x v="1"/>
    <m/>
    <n v="649"/>
    <n v="1300"/>
    <x v="9"/>
    <x v="4"/>
    <n v="5195"/>
    <n v="8"/>
    <s v="&gt;₹500"/>
    <s v="High"/>
  </r>
  <r>
    <x v="335"/>
    <x v="335"/>
    <x v="1"/>
    <m/>
    <n v="1199"/>
    <n v="1999"/>
    <x v="42"/>
    <x v="7"/>
    <n v="22420"/>
    <n v="8"/>
    <s v="&gt;₹500"/>
    <s v="Medium"/>
  </r>
  <r>
    <x v="336"/>
    <x v="336"/>
    <x v="1"/>
    <m/>
    <n v="1409"/>
    <n v="2199"/>
    <x v="61"/>
    <x v="3"/>
    <n v="427"/>
    <n v="8"/>
    <s v="&gt;₹500"/>
    <s v="Medium"/>
  </r>
  <r>
    <x v="337"/>
    <x v="337"/>
    <x v="1"/>
    <m/>
    <n v="549"/>
    <n v="1999"/>
    <x v="20"/>
    <x v="5"/>
    <n v="1367"/>
    <n v="8"/>
    <s v="&gt;₹500"/>
    <s v="High"/>
  </r>
  <r>
    <x v="338"/>
    <x v="338"/>
    <x v="1"/>
    <m/>
    <n v="749"/>
    <n v="1799"/>
    <x v="24"/>
    <x v="2"/>
    <n v="13199"/>
    <n v="8"/>
    <s v="&gt;₹500"/>
    <s v="High"/>
  </r>
  <r>
    <x v="339"/>
    <x v="339"/>
    <x v="1"/>
    <m/>
    <n v="379"/>
    <n v="1099"/>
    <x v="35"/>
    <x v="5"/>
    <n v="2806"/>
    <n v="8"/>
    <s v="&gt;₹500"/>
    <s v="High"/>
  </r>
  <r>
    <x v="340"/>
    <x v="340"/>
    <x v="1"/>
    <m/>
    <n v="299"/>
    <n v="1499"/>
    <x v="22"/>
    <x v="1"/>
    <n v="2868"/>
    <n v="8"/>
    <s v="&gt;₹500"/>
    <s v="High"/>
  </r>
  <r>
    <x v="341"/>
    <x v="341"/>
    <x v="1"/>
    <m/>
    <n v="379"/>
    <n v="1499"/>
    <x v="33"/>
    <x v="4"/>
    <n v="670"/>
    <n v="8"/>
    <s v="&gt;₹500"/>
    <s v="High"/>
  </r>
  <r>
    <x v="342"/>
    <x v="342"/>
    <x v="1"/>
    <m/>
    <n v="999"/>
    <n v="1995"/>
    <x v="9"/>
    <x v="7"/>
    <n v="7317"/>
    <n v="8"/>
    <s v="&gt;₹500"/>
    <s v="High"/>
  </r>
  <r>
    <x v="343"/>
    <x v="343"/>
    <x v="1"/>
    <m/>
    <n v="269"/>
    <n v="1099"/>
    <x v="74"/>
    <x v="4"/>
    <n v="1092"/>
    <n v="8"/>
    <s v="&gt;₹500"/>
    <s v="High"/>
  </r>
  <r>
    <x v="344"/>
    <x v="344"/>
    <x v="1"/>
    <m/>
    <n v="2499"/>
    <n v="3999"/>
    <x v="15"/>
    <x v="6"/>
    <n v="12679"/>
    <n v="8"/>
    <s v="&gt;₹500"/>
    <s v="Medium"/>
  </r>
  <r>
    <x v="345"/>
    <x v="345"/>
    <x v="1"/>
    <m/>
    <n v="5899"/>
    <n v="7005"/>
    <x v="75"/>
    <x v="9"/>
    <n v="4199"/>
    <n v="8"/>
    <s v="&gt;₹500"/>
    <s v="Low"/>
  </r>
  <r>
    <x v="346"/>
    <x v="346"/>
    <x v="1"/>
    <m/>
    <n v="1565"/>
    <n v="2999"/>
    <x v="46"/>
    <x v="2"/>
    <n v="11113"/>
    <n v="8"/>
    <s v="&gt;₹500"/>
    <s v="Medium"/>
  </r>
  <r>
    <x v="347"/>
    <x v="347"/>
    <x v="1"/>
    <m/>
    <n v="657"/>
    <n v="999"/>
    <x v="73"/>
    <x v="5"/>
    <n v="13944"/>
    <n v="8"/>
    <s v="&gt;₹500"/>
    <s v="Medium"/>
  </r>
  <r>
    <x v="348"/>
    <x v="348"/>
    <x v="1"/>
    <m/>
    <n v="1995"/>
    <n v="2895"/>
    <x v="76"/>
    <x v="15"/>
    <n v="10760"/>
    <n v="8"/>
    <s v="&gt;₹500"/>
    <s v="Medium"/>
  </r>
  <r>
    <x v="349"/>
    <x v="349"/>
    <x v="1"/>
    <m/>
    <n v="2640"/>
    <n v="3195"/>
    <x v="37"/>
    <x v="7"/>
    <n v="16146"/>
    <n v="8"/>
    <s v="&gt;₹500"/>
    <s v="Low"/>
  </r>
  <r>
    <x v="350"/>
    <x v="350"/>
    <x v="1"/>
    <m/>
    <n v="5299"/>
    <n v="6355"/>
    <x v="37"/>
    <x v="3"/>
    <n v="8280"/>
    <n v="8"/>
    <s v="&gt;₹500"/>
    <s v="Low"/>
  </r>
  <r>
    <x v="351"/>
    <x v="351"/>
    <x v="1"/>
    <m/>
    <n v="1990"/>
    <n v="2999"/>
    <x v="73"/>
    <x v="5"/>
    <n v="14237"/>
    <n v="8"/>
    <s v="&gt;₹500"/>
    <s v="Medium"/>
  </r>
  <r>
    <x v="352"/>
    <x v="352"/>
    <x v="1"/>
    <m/>
    <n v="1699"/>
    <n v="3499"/>
    <x v="19"/>
    <x v="9"/>
    <n v="7689"/>
    <n v="8"/>
    <s v="&gt;₹500"/>
    <s v="High"/>
  </r>
  <r>
    <x v="353"/>
    <x v="353"/>
    <x v="1"/>
    <m/>
    <n v="39"/>
    <n v="39"/>
    <x v="21"/>
    <x v="0"/>
    <n v="3344"/>
    <n v="8"/>
    <s v="&lt;₹200"/>
    <s v="Low"/>
  </r>
  <r>
    <x v="354"/>
    <x v="354"/>
    <x v="1"/>
    <m/>
    <n v="26999"/>
    <n v="37999"/>
    <x v="43"/>
    <x v="15"/>
    <n v="2886"/>
    <n v="4"/>
    <s v="&gt;₹500"/>
    <s v="Low"/>
  </r>
  <r>
    <x v="355"/>
    <x v="355"/>
    <x v="1"/>
    <m/>
    <n v="398"/>
    <n v="1949"/>
    <x v="22"/>
    <x v="2"/>
    <n v="75"/>
    <n v="8"/>
    <s v="&gt;₹500"/>
    <s v="High"/>
  </r>
  <r>
    <x v="356"/>
    <x v="356"/>
    <x v="1"/>
    <m/>
    <n v="770"/>
    <n v="1547"/>
    <x v="9"/>
    <x v="5"/>
    <n v="2585"/>
    <n v="8"/>
    <s v="&gt;₹500"/>
    <s v="High"/>
  </r>
  <r>
    <x v="357"/>
    <x v="357"/>
    <x v="1"/>
    <m/>
    <n v="599"/>
    <n v="700"/>
    <x v="77"/>
    <x v="5"/>
    <n v="2301"/>
    <n v="8"/>
    <s v="&gt;₹500"/>
    <s v="Low"/>
  </r>
  <r>
    <x v="358"/>
    <x v="358"/>
    <x v="1"/>
    <m/>
    <n v="598"/>
    <n v="1150"/>
    <x v="46"/>
    <x v="4"/>
    <n v="2535"/>
    <n v="8"/>
    <s v="&gt;₹500"/>
    <s v="Medium"/>
  </r>
  <r>
    <x v="359"/>
    <x v="359"/>
    <x v="1"/>
    <m/>
    <n v="399"/>
    <n v="1499"/>
    <x v="20"/>
    <x v="2"/>
    <n v="691"/>
    <n v="8"/>
    <s v="&gt;₹500"/>
    <s v="High"/>
  </r>
  <r>
    <x v="360"/>
    <x v="360"/>
    <x v="1"/>
    <m/>
    <n v="499"/>
    <n v="1299"/>
    <x v="26"/>
    <x v="4"/>
    <n v="2740"/>
    <n v="8"/>
    <s v="&gt;₹500"/>
    <s v="High"/>
  </r>
  <r>
    <x v="361"/>
    <x v="361"/>
    <x v="1"/>
    <m/>
    <n v="579"/>
    <n v="1090"/>
    <x v="40"/>
    <x v="6"/>
    <n v="3482"/>
    <n v="8"/>
    <s v="&gt;₹500"/>
    <s v="Medium"/>
  </r>
  <r>
    <x v="362"/>
    <x v="362"/>
    <x v="1"/>
    <m/>
    <n v="899"/>
    <n v="1999"/>
    <x v="11"/>
    <x v="6"/>
    <n v="1667"/>
    <n v="8"/>
    <s v="&gt;₹500"/>
    <s v="High"/>
  </r>
  <r>
    <x v="363"/>
    <x v="363"/>
    <x v="1"/>
    <m/>
    <n v="1149"/>
    <n v="1800"/>
    <x v="61"/>
    <x v="5"/>
    <n v="4723"/>
    <n v="8"/>
    <s v="&gt;₹500"/>
    <s v="Medium"/>
  </r>
  <r>
    <x v="364"/>
    <x v="364"/>
    <x v="1"/>
    <m/>
    <n v="249"/>
    <n v="499"/>
    <x v="9"/>
    <x v="1"/>
    <n v="22860"/>
    <n v="8"/>
    <s v="₹200-500"/>
    <s v="High"/>
  </r>
  <r>
    <x v="365"/>
    <x v="365"/>
    <x v="1"/>
    <m/>
    <n v="39"/>
    <n v="39"/>
    <x v="21"/>
    <x v="9"/>
    <n v="13572"/>
    <n v="8"/>
    <s v="&lt;₹200"/>
    <s v="Low"/>
  </r>
  <r>
    <x v="366"/>
    <x v="366"/>
    <x v="1"/>
    <m/>
    <n v="1599"/>
    <n v="3599"/>
    <x v="29"/>
    <x v="1"/>
    <n v="16182"/>
    <n v="8"/>
    <s v="&gt;₹500"/>
    <s v="High"/>
  </r>
  <r>
    <x v="367"/>
    <x v="367"/>
    <x v="1"/>
    <m/>
    <n v="1099"/>
    <n v="1499"/>
    <x v="57"/>
    <x v="1"/>
    <n v="2375"/>
    <n v="8"/>
    <s v="&gt;₹500"/>
    <s v="Low"/>
  </r>
  <r>
    <x v="368"/>
    <x v="368"/>
    <x v="1"/>
    <m/>
    <n v="1519"/>
    <n v="3499"/>
    <x v="36"/>
    <x v="5"/>
    <n v="408"/>
    <n v="8"/>
    <s v="&gt;₹500"/>
    <s v="High"/>
  </r>
  <r>
    <x v="369"/>
    <x v="369"/>
    <x v="1"/>
    <m/>
    <n v="199"/>
    <n v="799"/>
    <x v="33"/>
    <x v="4"/>
    <n v="7333"/>
    <n v="8"/>
    <s v="&gt;₹500"/>
    <s v="High"/>
  </r>
  <r>
    <x v="370"/>
    <x v="370"/>
    <x v="1"/>
    <m/>
    <n v="8349"/>
    <n v="9625"/>
    <x v="14"/>
    <x v="0"/>
    <n v="3652"/>
    <n v="8"/>
    <s v="&gt;₹500"/>
    <s v="Low"/>
  </r>
  <r>
    <x v="371"/>
    <x v="371"/>
    <x v="1"/>
    <m/>
    <n v="3307"/>
    <n v="6100"/>
    <x v="16"/>
    <x v="5"/>
    <n v="2515"/>
    <n v="8"/>
    <s v="&gt;₹500"/>
    <s v="Medium"/>
  </r>
  <r>
    <x v="372"/>
    <x v="372"/>
    <x v="1"/>
    <m/>
    <n v="449"/>
    <n v="1300"/>
    <x v="7"/>
    <x v="1"/>
    <n v="4959"/>
    <n v="8"/>
    <s v="&gt;₹500"/>
    <s v="High"/>
  </r>
  <r>
    <x v="373"/>
    <x v="373"/>
    <x v="1"/>
    <m/>
    <n v="499"/>
    <n v="1399"/>
    <x v="1"/>
    <x v="3"/>
    <n v="1462"/>
    <n v="8"/>
    <s v="&gt;₹500"/>
    <s v="High"/>
  </r>
  <r>
    <x v="374"/>
    <x v="374"/>
    <x v="1"/>
    <m/>
    <n v="37247"/>
    <n v="59890"/>
    <x v="15"/>
    <x v="2"/>
    <n v="323"/>
    <n v="8"/>
    <s v="&gt;₹500"/>
    <s v="Medium"/>
  </r>
  <r>
    <x v="375"/>
    <x v="375"/>
    <x v="1"/>
    <m/>
    <n v="298"/>
    <n v="999"/>
    <x v="17"/>
    <x v="5"/>
    <n v="1552"/>
    <n v="8"/>
    <s v="&gt;₹500"/>
    <s v="High"/>
  </r>
  <r>
    <x v="376"/>
    <x v="376"/>
    <x v="2"/>
    <s v="HDMICables"/>
    <n v="219"/>
    <n v="700"/>
    <x v="31"/>
    <x v="6"/>
    <n v="426973"/>
    <n v="8"/>
    <s v="&gt;₹500"/>
    <s v="High"/>
  </r>
  <r>
    <x v="377"/>
    <x v="377"/>
    <x v="2"/>
    <s v="SmartTelevisions"/>
    <n v="13999"/>
    <n v="24999"/>
    <x v="32"/>
    <x v="1"/>
    <n v="32840"/>
    <n v="8"/>
    <s v="&gt;₹500"/>
    <s v="Medium"/>
  </r>
  <r>
    <x v="378"/>
    <x v="378"/>
    <x v="2"/>
    <s v="SmartTelevisions"/>
    <n v="13490"/>
    <n v="21990"/>
    <x v="67"/>
    <x v="5"/>
    <n v="11976"/>
    <n v="8"/>
    <s v="&gt;₹500"/>
    <s v="Medium"/>
  </r>
  <r>
    <x v="379"/>
    <x v="379"/>
    <x v="2"/>
    <s v="HDMICables"/>
    <n v="279"/>
    <n v="499"/>
    <x v="32"/>
    <x v="10"/>
    <n v="10962"/>
    <n v="8"/>
    <s v="₹200-500"/>
    <s v="Medium"/>
  </r>
  <r>
    <x v="380"/>
    <x v="380"/>
    <x v="2"/>
    <s v="SmartTelevisions"/>
    <n v="13490"/>
    <n v="22900"/>
    <x v="47"/>
    <x v="5"/>
    <n v="16299"/>
    <n v="8"/>
    <s v="&gt;₹500"/>
    <s v="Medium"/>
  </r>
  <r>
    <x v="381"/>
    <x v="381"/>
    <x v="2"/>
    <s v="SmartTelevisions"/>
    <n v="11499"/>
    <n v="19990"/>
    <x v="0"/>
    <x v="5"/>
    <n v="4703"/>
    <n v="8"/>
    <s v="&gt;₹500"/>
    <s v="Medium"/>
  </r>
  <r>
    <x v="382"/>
    <x v="382"/>
    <x v="2"/>
    <s v="HDMICables"/>
    <n v="199"/>
    <n v="699"/>
    <x v="78"/>
    <x v="1"/>
    <n v="12153"/>
    <n v="8"/>
    <s v="&gt;₹500"/>
    <s v="High"/>
  </r>
  <r>
    <x v="383"/>
    <x v="383"/>
    <x v="2"/>
    <s v="SmartTelevisions"/>
    <n v="14999"/>
    <n v="19999"/>
    <x v="18"/>
    <x v="1"/>
    <n v="34899"/>
    <n v="8"/>
    <s v="&gt;₹500"/>
    <s v="Low"/>
  </r>
  <r>
    <x v="384"/>
    <x v="384"/>
    <x v="2"/>
    <s v="SmartTelevisions"/>
    <n v="32999"/>
    <n v="45999"/>
    <x v="65"/>
    <x v="1"/>
    <n v="7298"/>
    <n v="8"/>
    <s v="&gt;₹500"/>
    <s v="Low"/>
  </r>
  <r>
    <x v="385"/>
    <x v="385"/>
    <x v="2"/>
    <s v="SmartTelevisions"/>
    <n v="19999"/>
    <n v="34999"/>
    <x v="2"/>
    <x v="5"/>
    <n v="27151"/>
    <n v="8"/>
    <s v="&gt;₹500"/>
    <s v="Medium"/>
  </r>
  <r>
    <x v="386"/>
    <x v="386"/>
    <x v="2"/>
    <s v="HDMICables"/>
    <n v="309"/>
    <n v="475"/>
    <x v="51"/>
    <x v="6"/>
    <n v="426973"/>
    <n v="8"/>
    <s v="₹200-500"/>
    <s v="Medium"/>
  </r>
  <r>
    <x v="387"/>
    <x v="387"/>
    <x v="2"/>
    <s v="RemoteControls"/>
    <n v="399"/>
    <n v="999"/>
    <x v="13"/>
    <x v="9"/>
    <n v="493"/>
    <n v="8"/>
    <s v="&gt;₹500"/>
    <s v="High"/>
  </r>
  <r>
    <x v="388"/>
    <x v="388"/>
    <x v="2"/>
    <s v="StandardTelevisions"/>
    <n v="6999"/>
    <n v="12999"/>
    <x v="16"/>
    <x v="1"/>
    <n v="4003"/>
    <n v="8"/>
    <s v="&gt;₹500"/>
    <s v="Medium"/>
  </r>
  <r>
    <x v="389"/>
    <x v="389"/>
    <x v="2"/>
    <s v="RemoteControls"/>
    <n v="230"/>
    <n v="499"/>
    <x v="27"/>
    <x v="10"/>
    <n v="2960"/>
    <n v="8"/>
    <s v="₹200-500"/>
    <s v="High"/>
  </r>
  <r>
    <x v="390"/>
    <x v="390"/>
    <x v="2"/>
    <s v="SmartTelevisions"/>
    <n v="15999"/>
    <n v="21999"/>
    <x v="57"/>
    <x v="1"/>
    <n v="34899"/>
    <n v="8"/>
    <s v="&gt;₹500"/>
    <s v="Low"/>
  </r>
  <r>
    <x v="391"/>
    <x v="391"/>
    <x v="2"/>
    <s v="RemoteControls"/>
    <n v="179"/>
    <n v="799"/>
    <x v="52"/>
    <x v="10"/>
    <n v="2201"/>
    <n v="8"/>
    <s v="&gt;₹500"/>
    <s v="High"/>
  </r>
  <r>
    <x v="392"/>
    <x v="392"/>
    <x v="2"/>
    <s v="SmartTelevisions"/>
    <n v="32990"/>
    <n v="47900"/>
    <x v="76"/>
    <x v="5"/>
    <n v="7109"/>
    <n v="8"/>
    <s v="&gt;₹500"/>
    <s v="Medium"/>
  </r>
  <r>
    <x v="393"/>
    <x v="393"/>
    <x v="2"/>
    <s v="SmartTelevisions"/>
    <n v="13999"/>
    <n v="24999"/>
    <x v="32"/>
    <x v="1"/>
    <n v="45238"/>
    <n v="8"/>
    <s v="&gt;₹500"/>
    <s v="Medium"/>
  </r>
  <r>
    <x v="394"/>
    <x v="394"/>
    <x v="2"/>
    <s v="HDMICables"/>
    <n v="309"/>
    <n v="1400"/>
    <x v="52"/>
    <x v="6"/>
    <n v="426973"/>
    <n v="8"/>
    <s v="&gt;₹500"/>
    <s v="High"/>
  </r>
  <r>
    <x v="395"/>
    <x v="395"/>
    <x v="2"/>
    <s v="StandardTelevisions"/>
    <n v="7999"/>
    <n v="14990"/>
    <x v="40"/>
    <x v="5"/>
    <n v="457"/>
    <n v="8"/>
    <s v="&gt;₹500"/>
    <s v="Medium"/>
  </r>
  <r>
    <x v="396"/>
    <x v="396"/>
    <x v="2"/>
    <s v="TVWall&amp;CeilingMounts"/>
    <n v="1599"/>
    <n v="2999"/>
    <x v="40"/>
    <x v="1"/>
    <n v="2727"/>
    <n v="8"/>
    <s v="&gt;₹500"/>
    <s v="Medium"/>
  </r>
  <r>
    <x v="397"/>
    <x v="397"/>
    <x v="2"/>
    <s v="SmartTelevisions"/>
    <n v="26999"/>
    <n v="42999"/>
    <x v="79"/>
    <x v="1"/>
    <n v="45238"/>
    <n v="8"/>
    <s v="&gt;₹500"/>
    <s v="Medium"/>
  </r>
  <r>
    <x v="398"/>
    <x v="398"/>
    <x v="2"/>
    <s v="SmartTelevisions"/>
    <n v="10901"/>
    <n v="30990"/>
    <x v="7"/>
    <x v="4"/>
    <n v="398"/>
    <n v="8"/>
    <s v="&gt;₹500"/>
    <s v="High"/>
  </r>
  <r>
    <x v="399"/>
    <x v="399"/>
    <x v="2"/>
    <s v="RemoteControls"/>
    <n v="1434"/>
    <n v="3999"/>
    <x v="1"/>
    <x v="2"/>
    <n v="32"/>
    <n v="8"/>
    <s v="&gt;₹500"/>
    <s v="High"/>
  </r>
  <r>
    <x v="400"/>
    <x v="400"/>
    <x v="2"/>
    <s v="SmartTelevisions"/>
    <n v="7299"/>
    <n v="19125"/>
    <x v="26"/>
    <x v="12"/>
    <n v="902"/>
    <n v="8"/>
    <s v="&gt;₹500"/>
    <s v="High"/>
  </r>
  <r>
    <x v="401"/>
    <x v="401"/>
    <x v="2"/>
    <s v="SmartTelevisions"/>
    <n v="29999"/>
    <n v="39999"/>
    <x v="18"/>
    <x v="1"/>
    <n v="7298"/>
    <n v="8"/>
    <s v="&gt;₹500"/>
    <s v="Low"/>
  </r>
  <r>
    <x v="402"/>
    <x v="402"/>
    <x v="2"/>
    <s v="SmartTelevisions"/>
    <n v="27999"/>
    <n v="40990"/>
    <x v="63"/>
    <x v="5"/>
    <n v="4703"/>
    <n v="8"/>
    <s v="&gt;₹500"/>
    <s v="Medium"/>
  </r>
  <r>
    <x v="403"/>
    <x v="403"/>
    <x v="2"/>
    <s v="SmartTelevisions"/>
    <n v="30990"/>
    <n v="52900"/>
    <x v="47"/>
    <x v="5"/>
    <n v="7109"/>
    <n v="8"/>
    <s v="&gt;₹500"/>
    <s v="Medium"/>
  </r>
  <r>
    <x v="404"/>
    <x v="404"/>
    <x v="2"/>
    <s v="SmartTelevisions"/>
    <n v="24999"/>
    <n v="31999"/>
    <x v="70"/>
    <x v="1"/>
    <n v="34899"/>
    <n v="8"/>
    <s v="&gt;₹500"/>
    <s v="Low"/>
  </r>
  <r>
    <x v="405"/>
    <x v="405"/>
    <x v="2"/>
    <s v="SmartTelevisions"/>
    <n v="18990"/>
    <n v="40990"/>
    <x v="27"/>
    <x v="1"/>
    <n v="6659"/>
    <n v="8"/>
    <s v="&gt;₹500"/>
    <s v="High"/>
  </r>
  <r>
    <x v="406"/>
    <x v="406"/>
    <x v="2"/>
    <s v="RemoteControls"/>
    <n v="249"/>
    <n v="799"/>
    <x v="31"/>
    <x v="0"/>
    <n v="1079"/>
    <n v="8"/>
    <s v="&gt;₹500"/>
    <s v="High"/>
  </r>
  <r>
    <x v="407"/>
    <x v="407"/>
    <x v="2"/>
    <s v="RemoteControls"/>
    <n v="349"/>
    <n v="1499"/>
    <x v="28"/>
    <x v="5"/>
    <n v="4145"/>
    <n v="8"/>
    <s v="&gt;₹500"/>
    <s v="High"/>
  </r>
  <r>
    <x v="408"/>
    <x v="408"/>
    <x v="2"/>
    <s v="RemoteControls"/>
    <n v="299"/>
    <n v="899"/>
    <x v="23"/>
    <x v="2"/>
    <n v="1588"/>
    <n v="8"/>
    <s v="&gt;₹500"/>
    <s v="High"/>
  </r>
  <r>
    <x v="409"/>
    <x v="409"/>
    <x v="2"/>
    <s v="SmartTelevisions"/>
    <n v="21999"/>
    <n v="29999"/>
    <x v="57"/>
    <x v="1"/>
    <n v="32840"/>
    <n v="8"/>
    <s v="&gt;₹500"/>
    <s v="Low"/>
  </r>
  <r>
    <x v="410"/>
    <x v="410"/>
    <x v="2"/>
    <s v="SmartTelevisions"/>
    <n v="37999"/>
    <n v="65000"/>
    <x v="0"/>
    <x v="5"/>
    <n v="3587"/>
    <n v="4"/>
    <s v="&gt;₹500"/>
    <s v="Medium"/>
  </r>
  <r>
    <x v="411"/>
    <x v="411"/>
    <x v="2"/>
    <s v="StandardTelevisions"/>
    <n v="7390"/>
    <n v="20000"/>
    <x v="12"/>
    <x v="4"/>
    <n v="2581"/>
    <n v="8"/>
    <s v="&gt;₹500"/>
    <s v="High"/>
  </r>
  <r>
    <x v="412"/>
    <x v="412"/>
    <x v="2"/>
    <s v="SmartTelevisions"/>
    <n v="15990"/>
    <n v="23990"/>
    <x v="10"/>
    <x v="5"/>
    <n v="1035"/>
    <n v="8"/>
    <s v="&gt;₹500"/>
    <s v="Medium"/>
  </r>
  <r>
    <x v="413"/>
    <x v="413"/>
    <x v="2"/>
    <s v="RemoteControls"/>
    <n v="399"/>
    <n v="1999"/>
    <x v="22"/>
    <x v="7"/>
    <n v="505"/>
    <n v="8"/>
    <s v="&gt;₹500"/>
    <s v="High"/>
  </r>
  <r>
    <x v="414"/>
    <x v="414"/>
    <x v="2"/>
    <s v="RemoteControls"/>
    <n v="1299"/>
    <n v="1999"/>
    <x v="51"/>
    <x v="9"/>
    <n v="590"/>
    <n v="8"/>
    <s v="&gt;₹500"/>
    <s v="Medium"/>
  </r>
  <r>
    <x v="415"/>
    <x v="415"/>
    <x v="2"/>
    <s v="RemoteControls"/>
    <n v="1499"/>
    <n v="3999"/>
    <x v="12"/>
    <x v="10"/>
    <n v="37"/>
    <n v="8"/>
    <s v="&gt;₹500"/>
    <s v="High"/>
  </r>
  <r>
    <x v="416"/>
    <x v="416"/>
    <x v="2"/>
    <s v="SmartTelevisions"/>
    <n v="8499"/>
    <n v="15999"/>
    <x v="40"/>
    <x v="5"/>
    <n v="592"/>
    <n v="8"/>
    <s v="&gt;₹500"/>
    <s v="Medium"/>
  </r>
  <r>
    <x v="417"/>
    <x v="417"/>
    <x v="2"/>
    <s v="SmartTelevisions"/>
    <n v="20990"/>
    <n v="44990"/>
    <x v="4"/>
    <x v="4"/>
    <n v="1259"/>
    <n v="8"/>
    <s v="&gt;₹500"/>
    <s v="High"/>
  </r>
  <r>
    <x v="418"/>
    <x v="418"/>
    <x v="2"/>
    <s v="SmartTelevisions"/>
    <n v="32999"/>
    <n v="44999"/>
    <x v="57"/>
    <x v="1"/>
    <n v="45238"/>
    <n v="8"/>
    <s v="&gt;₹500"/>
    <s v="Low"/>
  </r>
  <r>
    <x v="419"/>
    <x v="419"/>
    <x v="2"/>
    <s v="HDMICables"/>
    <n v="799"/>
    <n v="1700"/>
    <x v="4"/>
    <x v="4"/>
    <n v="28638"/>
    <n v="8"/>
    <s v="&gt;₹500"/>
    <s v="High"/>
  </r>
  <r>
    <x v="420"/>
    <x v="420"/>
    <x v="2"/>
    <s v="HDMICables"/>
    <n v="229"/>
    <n v="595"/>
    <x v="26"/>
    <x v="5"/>
    <n v="12835"/>
    <n v="8"/>
    <s v="&gt;₹500"/>
    <s v="High"/>
  </r>
  <r>
    <x v="421"/>
    <x v="421"/>
    <x v="2"/>
    <s v="SmartTelevisions"/>
    <n v="9999"/>
    <n v="27990"/>
    <x v="1"/>
    <x v="1"/>
    <n v="1269"/>
    <n v="8"/>
    <s v="&gt;₹500"/>
    <s v="High"/>
  </r>
  <r>
    <x v="422"/>
    <x v="422"/>
    <x v="2"/>
    <s v="RemoteControls"/>
    <n v="349"/>
    <n v="599"/>
    <x v="0"/>
    <x v="1"/>
    <n v="284"/>
    <n v="8"/>
    <s v="&gt;₹500"/>
    <s v="Medium"/>
  </r>
  <r>
    <x v="423"/>
    <x v="423"/>
    <x v="2"/>
    <s v="RCACables"/>
    <n v="489"/>
    <n v="1200"/>
    <x v="48"/>
    <x v="6"/>
    <n v="69538"/>
    <n v="8"/>
    <s v="&gt;₹500"/>
    <s v="High"/>
  </r>
  <r>
    <x v="424"/>
    <x v="424"/>
    <x v="2"/>
    <s v="SmartTelevisions"/>
    <n v="23999"/>
    <n v="34990"/>
    <x v="76"/>
    <x v="5"/>
    <n v="4703"/>
    <n v="8"/>
    <s v="&gt;₹500"/>
    <s v="Medium"/>
  </r>
  <r>
    <x v="425"/>
    <x v="425"/>
    <x v="2"/>
    <s v="Mounts"/>
    <n v="349"/>
    <n v="1299"/>
    <x v="20"/>
    <x v="2"/>
    <n v="3295"/>
    <n v="8"/>
    <s v="&gt;₹500"/>
    <s v="High"/>
  </r>
  <r>
    <x v="426"/>
    <x v="426"/>
    <x v="2"/>
    <s v="SmartTelevisions"/>
    <n v="30990"/>
    <n v="49990"/>
    <x v="15"/>
    <x v="5"/>
    <n v="1376"/>
    <n v="8"/>
    <s v="&gt;₹500"/>
    <s v="Medium"/>
  </r>
  <r>
    <x v="427"/>
    <x v="427"/>
    <x v="2"/>
    <s v="HDMICables"/>
    <n v="999"/>
    <n v="2399"/>
    <x v="24"/>
    <x v="15"/>
    <n v="3664"/>
    <n v="3"/>
    <s v="&gt;₹500"/>
    <s v="High"/>
  </r>
  <r>
    <x v="428"/>
    <x v="428"/>
    <x v="2"/>
    <s v="RemoteControls"/>
    <n v="399"/>
    <n v="399"/>
    <x v="21"/>
    <x v="3"/>
    <n v="1951"/>
    <n v="8"/>
    <s v="₹200-500"/>
    <s v="Low"/>
  </r>
  <r>
    <x v="429"/>
    <x v="429"/>
    <x v="2"/>
    <s v="RemoteControls"/>
    <n v="655"/>
    <n v="1099"/>
    <x v="42"/>
    <x v="16"/>
    <n v="285"/>
    <n v="8"/>
    <s v="&gt;₹500"/>
    <s v="Medium"/>
  </r>
  <r>
    <x v="430"/>
    <x v="430"/>
    <x v="2"/>
    <s v="SmartTelevisions"/>
    <n v="9999"/>
    <n v="12999"/>
    <x v="8"/>
    <x v="1"/>
    <n v="6088"/>
    <n v="8"/>
    <s v="&gt;₹500"/>
    <s v="Low"/>
  </r>
  <r>
    <x v="431"/>
    <x v="431"/>
    <x v="2"/>
    <s v="RemoteControls"/>
    <n v="195"/>
    <n v="499"/>
    <x v="5"/>
    <x v="10"/>
    <n v="1383"/>
    <n v="8"/>
    <s v="₹200-500"/>
    <s v="High"/>
  </r>
  <r>
    <x v="432"/>
    <x v="432"/>
    <x v="2"/>
    <s v="OpticalCables"/>
    <n v="416"/>
    <n v="599"/>
    <x v="76"/>
    <x v="1"/>
    <n v="30023"/>
    <n v="8"/>
    <s v="&gt;₹500"/>
    <s v="Medium"/>
  </r>
  <r>
    <x v="433"/>
    <x v="433"/>
    <x v="2"/>
    <s v="SmartTelevisions"/>
    <n v="29990"/>
    <n v="65000"/>
    <x v="27"/>
    <x v="4"/>
    <n v="211"/>
    <n v="8"/>
    <s v="&gt;₹500"/>
    <s v="High"/>
  </r>
  <r>
    <x v="434"/>
    <x v="434"/>
    <x v="2"/>
    <s v="SmartTelevisions"/>
    <n v="15490"/>
    <n v="20900"/>
    <x v="62"/>
    <x v="5"/>
    <n v="16299"/>
    <n v="8"/>
    <s v="&gt;₹500"/>
    <s v="Low"/>
  </r>
  <r>
    <x v="435"/>
    <x v="435"/>
    <x v="2"/>
    <s v="RemoteControls"/>
    <n v="399"/>
    <n v="799"/>
    <x v="9"/>
    <x v="5"/>
    <n v="12"/>
    <n v="1"/>
    <s v="&gt;₹500"/>
    <s v="High"/>
  </r>
  <r>
    <x v="436"/>
    <x v="436"/>
    <x v="2"/>
    <s v="Projectors"/>
    <n v="9490"/>
    <n v="15990"/>
    <x v="47"/>
    <x v="3"/>
    <n v="10480"/>
    <n v="8"/>
    <s v="&gt;₹500"/>
    <s v="Medium"/>
  </r>
  <r>
    <x v="437"/>
    <x v="437"/>
    <x v="2"/>
    <s v="HDMICables"/>
    <n v="637"/>
    <n v="1499"/>
    <x v="24"/>
    <x v="4"/>
    <n v="24"/>
    <n v="7"/>
    <s v="&gt;₹500"/>
    <s v="High"/>
  </r>
  <r>
    <x v="438"/>
    <x v="438"/>
    <x v="2"/>
    <s v="RemoteControls"/>
    <n v="399"/>
    <n v="899"/>
    <x v="29"/>
    <x v="3"/>
    <n v="254"/>
    <n v="8"/>
    <s v="&gt;₹500"/>
    <s v="High"/>
  </r>
  <r>
    <x v="439"/>
    <x v="439"/>
    <x v="2"/>
    <s v="OpticalCables"/>
    <n v="1089"/>
    <n v="1600"/>
    <x v="63"/>
    <x v="2"/>
    <n v="3565"/>
    <n v="8"/>
    <s v="&gt;₹500"/>
    <s v="Medium"/>
  </r>
  <r>
    <x v="440"/>
    <x v="440"/>
    <x v="2"/>
    <s v="RemoteControls"/>
    <n v="299"/>
    <n v="1199"/>
    <x v="33"/>
    <x v="3"/>
    <n v="1193"/>
    <n v="8"/>
    <s v="&gt;₹500"/>
    <s v="High"/>
  </r>
  <r>
    <x v="441"/>
    <x v="441"/>
    <x v="2"/>
    <s v="RemoteControls"/>
    <n v="339"/>
    <n v="1999"/>
    <x v="64"/>
    <x v="2"/>
    <n v="343"/>
    <n v="8"/>
    <s v="&gt;₹500"/>
    <s v="High"/>
  </r>
  <r>
    <x v="442"/>
    <x v="442"/>
    <x v="2"/>
    <s v="SmartTelevisions"/>
    <n v="12499"/>
    <n v="22990"/>
    <x v="16"/>
    <x v="5"/>
    <n v="1611"/>
    <n v="8"/>
    <s v="&gt;₹500"/>
    <s v="Medium"/>
  </r>
  <r>
    <x v="443"/>
    <x v="443"/>
    <x v="2"/>
    <s v="SmartTelevisions"/>
    <n v="32999"/>
    <n v="47990"/>
    <x v="76"/>
    <x v="5"/>
    <n v="4703"/>
    <n v="8"/>
    <s v="&gt;₹500"/>
    <s v="Medium"/>
  </r>
  <r>
    <x v="444"/>
    <x v="444"/>
    <x v="2"/>
    <s v="RemoteControls"/>
    <n v="799"/>
    <n v="1999"/>
    <x v="13"/>
    <x v="8"/>
    <n v="576"/>
    <n v="8"/>
    <s v="&gt;₹500"/>
    <s v="High"/>
  </r>
  <r>
    <x v="445"/>
    <x v="445"/>
    <x v="2"/>
    <s v="RemoteControls"/>
    <n v="205"/>
    <n v="499"/>
    <x v="48"/>
    <x v="0"/>
    <n v="313"/>
    <n v="8"/>
    <s v="₹200-500"/>
    <s v="High"/>
  </r>
  <r>
    <x v="446"/>
    <x v="446"/>
    <x v="2"/>
    <s v="SmartTelevisions"/>
    <n v="8990"/>
    <n v="18990"/>
    <x v="4"/>
    <x v="3"/>
    <n v="350"/>
    <n v="8"/>
    <s v="&gt;₹500"/>
    <s v="High"/>
  </r>
  <r>
    <x v="447"/>
    <x v="447"/>
    <x v="2"/>
    <s v="OpticalCables"/>
    <n v="486"/>
    <n v="1999"/>
    <x v="74"/>
    <x v="1"/>
    <n v="30023"/>
    <n v="8"/>
    <s v="&gt;₹500"/>
    <s v="High"/>
  </r>
  <r>
    <x v="448"/>
    <x v="448"/>
    <x v="2"/>
    <s v="StandardTelevisions"/>
    <n v="5699"/>
    <n v="11000"/>
    <x v="46"/>
    <x v="1"/>
    <n v="4003"/>
    <n v="8"/>
    <s v="&gt;₹500"/>
    <s v="Medium"/>
  </r>
  <r>
    <x v="449"/>
    <x v="449"/>
    <x v="2"/>
    <s v="SmartTelevisions"/>
    <n v="47990"/>
    <n v="70900"/>
    <x v="63"/>
    <x v="5"/>
    <n v="7109"/>
    <n v="8"/>
    <s v="&gt;₹500"/>
    <s v="Medium"/>
  </r>
  <r>
    <x v="450"/>
    <x v="450"/>
    <x v="2"/>
    <s v="RemoteControls"/>
    <n v="299"/>
    <n v="1199"/>
    <x v="33"/>
    <x v="10"/>
    <n v="490"/>
    <n v="8"/>
    <s v="&gt;₹500"/>
    <s v="High"/>
  </r>
  <r>
    <x v="451"/>
    <x v="451"/>
    <x v="2"/>
    <s v="SmartTelevisions"/>
    <n v="24999"/>
    <n v="35999"/>
    <x v="76"/>
    <x v="1"/>
    <n v="32840"/>
    <n v="8"/>
    <s v="&gt;₹500"/>
    <s v="Medium"/>
  </r>
  <r>
    <x v="452"/>
    <x v="452"/>
    <x v="2"/>
    <s v="RemoteControls"/>
    <n v="547"/>
    <n v="2999"/>
    <x v="80"/>
    <x v="5"/>
    <n v="407"/>
    <n v="8"/>
    <s v="&gt;₹500"/>
    <s v="High"/>
  </r>
  <r>
    <x v="453"/>
    <x v="453"/>
    <x v="2"/>
    <s v="RemoteControls"/>
    <n v="239"/>
    <n v="699"/>
    <x v="35"/>
    <x v="6"/>
    <n v="2640"/>
    <n v="6"/>
    <s v="&gt;₹500"/>
    <s v="High"/>
  </r>
  <r>
    <x v="454"/>
    <x v="454"/>
    <x v="2"/>
    <s v="RemoteControls"/>
    <n v="349"/>
    <n v="999"/>
    <x v="7"/>
    <x v="2"/>
    <n v="839"/>
    <n v="8"/>
    <s v="&gt;₹500"/>
    <s v="High"/>
  </r>
  <r>
    <x v="455"/>
    <x v="455"/>
    <x v="2"/>
    <s v="HDMICables"/>
    <n v="467"/>
    <n v="599"/>
    <x v="70"/>
    <x v="6"/>
    <n v="44054"/>
    <n v="8"/>
    <s v="&gt;₹500"/>
    <s v="Low"/>
  </r>
  <r>
    <x v="456"/>
    <x v="456"/>
    <x v="2"/>
    <s v="SmartTelevisions"/>
    <n v="11990"/>
    <n v="31990"/>
    <x v="12"/>
    <x v="1"/>
    <n v="64"/>
    <n v="8"/>
    <s v="&gt;₹500"/>
    <s v="High"/>
  </r>
  <r>
    <x v="457"/>
    <x v="457"/>
    <x v="2"/>
    <s v="RemoteControls"/>
    <n v="204"/>
    <n v="599"/>
    <x v="35"/>
    <x v="9"/>
    <n v="339"/>
    <n v="8"/>
    <s v="&gt;₹500"/>
    <s v="High"/>
  </r>
  <r>
    <x v="458"/>
    <x v="458"/>
    <x v="2"/>
    <s v="Projectors"/>
    <n v="6490"/>
    <n v="9990"/>
    <x v="51"/>
    <x v="2"/>
    <n v="27"/>
    <n v="8"/>
    <s v="&gt;₹500"/>
    <s v="Medium"/>
  </r>
  <r>
    <x v="459"/>
    <x v="459"/>
    <x v="2"/>
    <s v="RemoteControls"/>
    <n v="235"/>
    <n v="599"/>
    <x v="5"/>
    <x v="11"/>
    <n v="197"/>
    <n v="8"/>
    <s v="&gt;₹500"/>
    <s v="High"/>
  </r>
  <r>
    <x v="460"/>
    <x v="460"/>
    <x v="2"/>
    <s v="RemoteControls"/>
    <n v="299"/>
    <n v="999"/>
    <x v="17"/>
    <x v="0"/>
    <n v="928"/>
    <n v="8"/>
    <s v="&gt;₹500"/>
    <s v="High"/>
  </r>
  <r>
    <x v="461"/>
    <x v="461"/>
    <x v="2"/>
    <s v="StandardTelevisions"/>
    <n v="6999"/>
    <n v="16990"/>
    <x v="48"/>
    <x v="0"/>
    <n v="110"/>
    <n v="8"/>
    <s v="&gt;₹500"/>
    <s v="High"/>
  </r>
  <r>
    <x v="462"/>
    <x v="462"/>
    <x v="2"/>
    <s v="SmartTelevisions"/>
    <n v="42999"/>
    <n v="59999"/>
    <x v="65"/>
    <x v="4"/>
    <n v="6753"/>
    <n v="8"/>
    <s v="&gt;₹500"/>
    <s v="Low"/>
  </r>
  <r>
    <x v="463"/>
    <x v="463"/>
    <x v="2"/>
    <s v="HDMICables"/>
    <n v="173"/>
    <n v="999"/>
    <x v="64"/>
    <x v="5"/>
    <n v="1237"/>
    <n v="8"/>
    <s v="&gt;₹500"/>
    <s v="High"/>
  </r>
  <r>
    <x v="464"/>
    <x v="464"/>
    <x v="2"/>
    <s v="Adapters"/>
    <n v="209"/>
    <n v="600"/>
    <x v="7"/>
    <x v="6"/>
    <n v="18872"/>
    <n v="8"/>
    <s v="&gt;₹500"/>
    <s v="High"/>
  </r>
  <r>
    <x v="465"/>
    <x v="465"/>
    <x v="2"/>
    <s v="RemoteControls"/>
    <n v="299"/>
    <n v="899"/>
    <x v="23"/>
    <x v="0"/>
    <n v="425"/>
    <n v="8"/>
    <s v="&gt;₹500"/>
    <s v="High"/>
  </r>
  <r>
    <x v="466"/>
    <x v="466"/>
    <x v="2"/>
    <s v="TVWall&amp;CeilingMounts"/>
    <n v="399"/>
    <n v="799"/>
    <x v="9"/>
    <x v="4"/>
    <n v="1161"/>
    <n v="8"/>
    <s v="&gt;₹500"/>
    <s v="High"/>
  </r>
  <r>
    <x v="467"/>
    <x v="467"/>
    <x v="2"/>
    <s v="SatelliteReceivers"/>
    <n v="1249"/>
    <n v="2299"/>
    <x v="16"/>
    <x v="5"/>
    <n v="7636"/>
    <n v="8"/>
    <s v="&gt;₹500"/>
    <s v="Medium"/>
  </r>
  <r>
    <x v="468"/>
    <x v="468"/>
    <x v="2"/>
    <s v="RemoteControls"/>
    <n v="213"/>
    <n v="499"/>
    <x v="36"/>
    <x v="10"/>
    <n v="246"/>
    <n v="8"/>
    <s v="₹200-500"/>
    <s v="High"/>
  </r>
  <r>
    <x v="469"/>
    <x v="469"/>
    <x v="2"/>
    <s v="RemoteControls"/>
    <n v="209"/>
    <n v="499"/>
    <x v="24"/>
    <x v="2"/>
    <n v="479"/>
    <n v="8"/>
    <s v="₹200-500"/>
    <s v="High"/>
  </r>
  <r>
    <x v="470"/>
    <x v="470"/>
    <x v="2"/>
    <s v="HDMICables"/>
    <n v="598"/>
    <n v="4999"/>
    <x v="39"/>
    <x v="1"/>
    <n v="910"/>
    <n v="8"/>
    <s v="&gt;₹500"/>
    <s v="High"/>
  </r>
  <r>
    <x v="471"/>
    <x v="471"/>
    <x v="2"/>
    <s v="SmartTelevisions"/>
    <n v="31999"/>
    <n v="49999"/>
    <x v="61"/>
    <x v="5"/>
    <n v="21252"/>
    <n v="8"/>
    <s v="&gt;₹500"/>
    <s v="Medium"/>
  </r>
  <r>
    <x v="472"/>
    <x v="472"/>
    <x v="2"/>
    <s v="SmartTelevisions"/>
    <n v="32990"/>
    <n v="56790"/>
    <x v="0"/>
    <x v="5"/>
    <n v="567"/>
    <n v="8"/>
    <s v="&gt;₹500"/>
    <s v="Medium"/>
  </r>
  <r>
    <x v="473"/>
    <x v="473"/>
    <x v="2"/>
    <s v="RemoteControls"/>
    <n v="299"/>
    <n v="1199"/>
    <x v="33"/>
    <x v="11"/>
    <n v="466"/>
    <n v="8"/>
    <s v="&gt;₹500"/>
    <s v="High"/>
  </r>
  <r>
    <x v="474"/>
    <x v="474"/>
    <x v="2"/>
    <s v="RemoteControls"/>
    <n v="399"/>
    <n v="899"/>
    <x v="29"/>
    <x v="12"/>
    <n v="431"/>
    <n v="8"/>
    <s v="&gt;₹500"/>
    <s v="High"/>
  </r>
  <r>
    <x v="475"/>
    <x v="475"/>
    <x v="2"/>
    <s v="SpeakerCables"/>
    <n v="399"/>
    <n v="795"/>
    <x v="9"/>
    <x v="6"/>
    <n v="12091"/>
    <n v="8"/>
    <s v="&gt;₹500"/>
    <s v="High"/>
  </r>
  <r>
    <x v="476"/>
    <x v="476"/>
    <x v="2"/>
    <s v="TVWall&amp;CeilingMounts"/>
    <n v="399"/>
    <n v="999"/>
    <x v="13"/>
    <x v="2"/>
    <n v="1236"/>
    <n v="8"/>
    <s v="&gt;₹500"/>
    <s v="High"/>
  </r>
  <r>
    <x v="477"/>
    <x v="477"/>
    <x v="2"/>
    <s v="RemoteControls"/>
    <n v="199"/>
    <n v="399"/>
    <x v="9"/>
    <x v="1"/>
    <n v="1335"/>
    <n v="8"/>
    <s v="₹200-500"/>
    <s v="High"/>
  </r>
  <r>
    <x v="478"/>
    <x v="478"/>
    <x v="2"/>
    <s v="RemoteControls"/>
    <n v="349"/>
    <n v="1999"/>
    <x v="64"/>
    <x v="0"/>
    <n v="197"/>
    <n v="8"/>
    <s v="&gt;₹500"/>
    <s v="High"/>
  </r>
  <r>
    <x v="479"/>
    <x v="479"/>
    <x v="2"/>
    <s v="SmartTelevisions"/>
    <n v="77990"/>
    <s v="1,39,900"/>
    <x v="32"/>
    <x v="17"/>
    <n v="5935"/>
    <n v="8"/>
    <s v="&gt;₹500"/>
    <s v="Medium"/>
  </r>
  <r>
    <x v="480"/>
    <x v="480"/>
    <x v="2"/>
    <s v="RemoteControls"/>
    <n v="349"/>
    <n v="799"/>
    <x v="29"/>
    <x v="9"/>
    <n v="323"/>
    <n v="8"/>
    <s v="&gt;₹500"/>
    <s v="High"/>
  </r>
  <r>
    <x v="481"/>
    <x v="481"/>
    <x v="2"/>
    <s v="RemoteControls"/>
    <n v="499"/>
    <n v="899"/>
    <x v="32"/>
    <x v="10"/>
    <n v="185"/>
    <n v="8"/>
    <s v="&gt;₹500"/>
    <s v="Medium"/>
  </r>
  <r>
    <x v="482"/>
    <x v="482"/>
    <x v="2"/>
    <s v="TVWall&amp;CeilingMounts"/>
    <n v="96"/>
    <n v="399"/>
    <x v="74"/>
    <x v="9"/>
    <n v="1796"/>
    <n v="8"/>
    <s v="₹200-500"/>
    <s v="High"/>
  </r>
  <r>
    <x v="483"/>
    <x v="483"/>
    <x v="2"/>
    <s v="SmartTelevisions"/>
    <n v="54990"/>
    <n v="85000"/>
    <x v="51"/>
    <x v="5"/>
    <n v="3587"/>
    <n v="4"/>
    <s v="&gt;₹500"/>
    <s v="Medium"/>
  </r>
  <r>
    <x v="484"/>
    <x v="484"/>
    <x v="2"/>
    <s v="RCACables"/>
    <n v="439"/>
    <n v="758"/>
    <x v="0"/>
    <x v="1"/>
    <n v="4296"/>
    <n v="8"/>
    <s v="&gt;₹500"/>
    <s v="Medium"/>
  </r>
  <r>
    <x v="485"/>
    <x v="485"/>
    <x v="2"/>
    <s v="HDMICables"/>
    <n v="299"/>
    <n v="700"/>
    <x v="36"/>
    <x v="6"/>
    <n v="8714"/>
    <n v="8"/>
    <s v="&gt;₹500"/>
    <s v="High"/>
  </r>
  <r>
    <x v="486"/>
    <x v="486"/>
    <x v="2"/>
    <s v="RemoteControls"/>
    <n v="790"/>
    <n v="1999"/>
    <x v="13"/>
    <x v="14"/>
    <n v="103"/>
    <n v="8"/>
    <s v="&gt;₹500"/>
    <s v="High"/>
  </r>
  <r>
    <x v="487"/>
    <x v="487"/>
    <x v="2"/>
    <s v="StreamingClients"/>
    <n v="4699"/>
    <n v="4699"/>
    <x v="21"/>
    <x v="7"/>
    <n v="224"/>
    <n v="4"/>
    <s v="&gt;₹500"/>
    <s v="Low"/>
  </r>
  <r>
    <x v="488"/>
    <x v="488"/>
    <x v="2"/>
    <s v="SmartTelevisions"/>
    <n v="18999"/>
    <n v="24990"/>
    <x v="58"/>
    <x v="5"/>
    <n v="4702"/>
    <n v="8"/>
    <s v="&gt;₹500"/>
    <s v="Low"/>
  </r>
  <r>
    <x v="489"/>
    <x v="489"/>
    <x v="2"/>
    <s v="HDMICables"/>
    <n v="269"/>
    <n v="650"/>
    <x v="48"/>
    <x v="6"/>
    <n v="35877"/>
    <n v="8"/>
    <s v="&gt;₹500"/>
    <s v="High"/>
  </r>
  <r>
    <x v="490"/>
    <x v="490"/>
    <x v="2"/>
    <s v="AVReceivers&amp;Amplifiers"/>
    <n v="1990"/>
    <n v="3100"/>
    <x v="61"/>
    <x v="2"/>
    <n v="897"/>
    <n v="8"/>
    <s v="&gt;₹500"/>
    <s v="Medium"/>
  </r>
  <r>
    <x v="491"/>
    <x v="491"/>
    <x v="2"/>
    <s v="TowerSpeakers"/>
    <n v="2299"/>
    <n v="3999"/>
    <x v="2"/>
    <x v="0"/>
    <n v="282"/>
    <n v="8"/>
    <s v="&gt;₹500"/>
    <s v="Medium"/>
  </r>
  <r>
    <x v="492"/>
    <x v="492"/>
    <x v="2"/>
    <s v="SmartTelevisions"/>
    <n v="35999"/>
    <n v="49990"/>
    <x v="65"/>
    <x v="5"/>
    <n v="1611"/>
    <n v="8"/>
    <s v="&gt;₹500"/>
    <s v="Low"/>
  </r>
  <r>
    <x v="493"/>
    <x v="493"/>
    <x v="2"/>
    <s v="RemoteControls"/>
    <n v="349"/>
    <n v="999"/>
    <x v="7"/>
    <x v="1"/>
    <n v="513"/>
    <n v="8"/>
    <s v="&gt;₹500"/>
    <s v="High"/>
  </r>
  <r>
    <x v="494"/>
    <x v="494"/>
    <x v="2"/>
    <s v="SmartTelevisions"/>
    <n v="8999"/>
    <n v="18999"/>
    <x v="4"/>
    <x v="2"/>
    <n v="6347"/>
    <n v="8"/>
    <s v="&gt;₹500"/>
    <s v="High"/>
  </r>
  <r>
    <x v="495"/>
    <x v="495"/>
    <x v="2"/>
    <s v="SatelliteReceivers"/>
    <n v="917"/>
    <n v="2299"/>
    <x v="13"/>
    <x v="1"/>
    <n v="3300"/>
    <n v="8"/>
    <s v="&gt;₹500"/>
    <s v="High"/>
  </r>
  <r>
    <x v="496"/>
    <x v="496"/>
    <x v="2"/>
    <s v="RemoteControls"/>
    <n v="399"/>
    <n v="999"/>
    <x v="13"/>
    <x v="8"/>
    <n v="23"/>
    <n v="5"/>
    <s v="&gt;₹500"/>
    <s v="High"/>
  </r>
  <r>
    <x v="497"/>
    <x v="497"/>
    <x v="2"/>
    <s v="SmartTelevisions"/>
    <n v="45999"/>
    <n v="69900"/>
    <x v="73"/>
    <x v="5"/>
    <n v="7109"/>
    <n v="8"/>
    <s v="&gt;₹500"/>
    <s v="Medium"/>
  </r>
  <r>
    <x v="498"/>
    <x v="498"/>
    <x v="2"/>
    <s v="SmartTelevisions"/>
    <n v="21999"/>
    <n v="29999"/>
    <x v="57"/>
    <x v="1"/>
    <n v="32840"/>
    <n v="8"/>
    <s v="&gt;₹500"/>
    <s v="Low"/>
  </r>
  <r>
    <x v="499"/>
    <x v="499"/>
    <x v="2"/>
    <s v="RemoteControls"/>
    <n v="299"/>
    <n v="599"/>
    <x v="9"/>
    <x v="10"/>
    <n v="708"/>
    <n v="8"/>
    <s v="&gt;₹500"/>
    <s v="High"/>
  </r>
  <r>
    <x v="500"/>
    <x v="500"/>
    <x v="2"/>
    <s v="SmartTelevisions"/>
    <n v="21990"/>
    <n v="34990"/>
    <x v="79"/>
    <x v="5"/>
    <n v="1657"/>
    <n v="8"/>
    <s v="&gt;₹500"/>
    <s v="Medium"/>
  </r>
  <r>
    <x v="501"/>
    <x v="501"/>
    <x v="2"/>
    <s v="SmartTelevisions"/>
    <n v="47990"/>
    <n v="79990"/>
    <x v="42"/>
    <x v="5"/>
    <n v="1376"/>
    <n v="8"/>
    <s v="&gt;₹500"/>
    <s v="Medium"/>
  </r>
  <r>
    <x v="502"/>
    <x v="502"/>
    <x v="2"/>
    <s v="RemoteControls"/>
    <n v="215"/>
    <n v="499"/>
    <x v="36"/>
    <x v="11"/>
    <n v="121"/>
    <n v="8"/>
    <s v="₹200-500"/>
    <s v="High"/>
  </r>
  <r>
    <x v="503"/>
    <x v="503"/>
    <x v="2"/>
    <s v="SmartTelevisions"/>
    <n v="18999"/>
    <n v="35000"/>
    <x v="16"/>
    <x v="2"/>
    <n v="1001"/>
    <n v="8"/>
    <s v="&gt;₹500"/>
    <s v="Medium"/>
  </r>
  <r>
    <x v="504"/>
    <x v="504"/>
    <x v="2"/>
    <s v="StandardTelevisions"/>
    <n v="7999"/>
    <n v="15999"/>
    <x v="9"/>
    <x v="0"/>
    <n v="3022"/>
    <n v="8"/>
    <s v="&gt;₹500"/>
    <s v="High"/>
  </r>
  <r>
    <x v="505"/>
    <x v="399"/>
    <x v="2"/>
    <s v="RemoteControls"/>
    <n v="1289"/>
    <n v="2499"/>
    <x v="46"/>
    <x v="8"/>
    <n v="73"/>
    <n v="8"/>
    <s v="&gt;₹500"/>
    <s v="Medium"/>
  </r>
  <r>
    <x v="506"/>
    <x v="505"/>
    <x v="2"/>
    <s v="HDMICables"/>
    <n v="609"/>
    <n v="1500"/>
    <x v="48"/>
    <x v="7"/>
    <n v="1029"/>
    <n v="8"/>
    <s v="&gt;₹500"/>
    <s v="High"/>
  </r>
  <r>
    <x v="507"/>
    <x v="506"/>
    <x v="2"/>
    <s v="SmartTelevisions"/>
    <n v="32990"/>
    <n v="54990"/>
    <x v="42"/>
    <x v="4"/>
    <n v="1555"/>
    <n v="8"/>
    <s v="&gt;₹500"/>
    <s v="Medium"/>
  </r>
  <r>
    <x v="508"/>
    <x v="507"/>
    <x v="2"/>
    <s v="HDMICables"/>
    <n v="599"/>
    <n v="1999"/>
    <x v="17"/>
    <x v="1"/>
    <n v="47"/>
    <n v="8"/>
    <s v="&gt;₹500"/>
    <s v="High"/>
  </r>
  <r>
    <x v="509"/>
    <x v="508"/>
    <x v="2"/>
    <s v="SmartTelevisions"/>
    <n v="29999"/>
    <n v="50999"/>
    <x v="47"/>
    <x v="6"/>
    <n v="1712"/>
    <n v="8"/>
    <s v="&gt;₹500"/>
    <s v="Medium"/>
  </r>
  <r>
    <x v="510"/>
    <x v="477"/>
    <x v="2"/>
    <s v="RemoteControls"/>
    <n v="199"/>
    <n v="399"/>
    <x v="9"/>
    <x v="1"/>
    <n v="1335"/>
    <n v="8"/>
    <s v="₹200-500"/>
    <s v="High"/>
  </r>
  <r>
    <x v="511"/>
    <x v="509"/>
    <x v="2"/>
    <s v="RemoteControls"/>
    <n v="349"/>
    <n v="699"/>
    <x v="9"/>
    <x v="3"/>
    <n v="214"/>
    <n v="8"/>
    <s v="&gt;₹500"/>
    <s v="High"/>
  </r>
  <r>
    <x v="512"/>
    <x v="510"/>
    <x v="2"/>
    <s v="TVWall&amp;CeilingMounts"/>
    <n v="1850"/>
    <n v="4500"/>
    <x v="48"/>
    <x v="2"/>
    <n v="184"/>
    <n v="8"/>
    <s v="&gt;₹500"/>
    <s v="High"/>
  </r>
  <r>
    <x v="513"/>
    <x v="511"/>
    <x v="2"/>
    <s v="Projectors"/>
    <n v="13990"/>
    <n v="28900"/>
    <x v="38"/>
    <x v="7"/>
    <n v="7"/>
    <n v="4"/>
    <s v="&gt;₹500"/>
    <s v="High"/>
  </r>
  <r>
    <x v="514"/>
    <x v="512"/>
    <x v="2"/>
    <s v="HDMICables"/>
    <n v="379"/>
    <n v="999"/>
    <x v="26"/>
    <x v="1"/>
    <n v="12153"/>
    <n v="8"/>
    <s v="&gt;₹500"/>
    <s v="High"/>
  </r>
  <r>
    <x v="515"/>
    <x v="513"/>
    <x v="2"/>
    <s v="HDMICables"/>
    <n v="185"/>
    <n v="499"/>
    <x v="12"/>
    <x v="1"/>
    <n v="25"/>
    <n v="7"/>
    <s v="₹200-500"/>
    <s v="High"/>
  </r>
  <r>
    <x v="516"/>
    <x v="514"/>
    <x v="2"/>
    <s v="HDMICables"/>
    <n v="499"/>
    <n v="900"/>
    <x v="25"/>
    <x v="6"/>
    <n v="2165"/>
    <n v="8"/>
    <s v="&gt;₹500"/>
    <s v="Medium"/>
  </r>
  <r>
    <x v="517"/>
    <x v="515"/>
    <x v="2"/>
    <s v="SmartTelevisions"/>
    <n v="26999"/>
    <n v="42999"/>
    <x v="79"/>
    <x v="1"/>
    <n v="1510"/>
    <n v="8"/>
    <s v="&gt;₹500"/>
    <s v="Medium"/>
  </r>
  <r>
    <x v="518"/>
    <x v="516"/>
    <x v="2"/>
    <s v="TVWall&amp;CeilingMounts"/>
    <n v="893"/>
    <n v="1052"/>
    <x v="45"/>
    <x v="5"/>
    <n v="106"/>
    <n v="8"/>
    <s v="&gt;₹500"/>
    <s v="Low"/>
  </r>
  <r>
    <x v="519"/>
    <x v="517"/>
    <x v="2"/>
    <s v="SmartTelevisions"/>
    <n v="10990"/>
    <n v="19990"/>
    <x v="25"/>
    <x v="10"/>
    <n v="129"/>
    <n v="8"/>
    <s v="&gt;₹500"/>
    <s v="Medium"/>
  </r>
  <r>
    <x v="520"/>
    <x v="518"/>
    <x v="2"/>
    <s v="SmartTelevisions"/>
    <n v="16999"/>
    <n v="25999"/>
    <x v="51"/>
    <x v="1"/>
    <n v="32840"/>
    <n v="8"/>
    <s v="&gt;₹500"/>
    <s v="Medium"/>
  </r>
  <r>
    <x v="521"/>
    <x v="519"/>
    <x v="2"/>
    <s v="HDMICables"/>
    <n v="699"/>
    <n v="1899"/>
    <x v="12"/>
    <x v="6"/>
    <n v="390"/>
    <n v="8"/>
    <s v="&gt;₹500"/>
    <s v="High"/>
  </r>
  <r>
    <x v="522"/>
    <x v="520"/>
    <x v="2"/>
    <s v="3DGlasses"/>
    <n v="2699"/>
    <n v="3500"/>
    <x v="8"/>
    <x v="11"/>
    <n v="621"/>
    <n v="8"/>
    <s v="&gt;₹500"/>
    <s v="Low"/>
  </r>
  <r>
    <x v="523"/>
    <x v="521"/>
    <x v="2"/>
    <s v="RemoteControls"/>
    <n v="246"/>
    <n v="600"/>
    <x v="48"/>
    <x v="1"/>
    <n v="143"/>
    <n v="8"/>
    <s v="&gt;₹500"/>
    <s v="High"/>
  </r>
  <r>
    <x v="524"/>
    <x v="522"/>
    <x v="2"/>
    <s v="RemoteControls"/>
    <n v="247"/>
    <n v="399"/>
    <x v="15"/>
    <x v="3"/>
    <n v="200"/>
    <n v="8"/>
    <s v="₹200-500"/>
    <s v="Medium"/>
  </r>
  <r>
    <x v="525"/>
    <x v="523"/>
    <x v="2"/>
    <s v="RemoteControls"/>
    <n v="1369"/>
    <n v="2999"/>
    <x v="27"/>
    <x v="8"/>
    <n v="227"/>
    <n v="8"/>
    <s v="&gt;₹500"/>
    <s v="High"/>
  </r>
  <r>
    <x v="526"/>
    <x v="524"/>
    <x v="2"/>
    <s v="RemoteControls"/>
    <n v="199"/>
    <n v="499"/>
    <x v="13"/>
    <x v="0"/>
    <n v="538"/>
    <n v="8"/>
    <s v="₹200-500"/>
    <s v="High"/>
  </r>
  <r>
    <x v="527"/>
    <x v="525"/>
    <x v="2"/>
    <s v="HDMICables"/>
    <n v="299"/>
    <n v="599"/>
    <x v="9"/>
    <x v="2"/>
    <n v="171"/>
    <n v="8"/>
    <s v="&gt;₹500"/>
    <s v="High"/>
  </r>
  <r>
    <x v="528"/>
    <x v="526"/>
    <x v="2"/>
    <s v="SmartTelevisions"/>
    <n v="14999"/>
    <n v="14999"/>
    <x v="21"/>
    <x v="5"/>
    <n v="27508"/>
    <n v="8"/>
    <s v="&gt;₹500"/>
    <s v="Low"/>
  </r>
  <r>
    <x v="529"/>
    <x v="527"/>
    <x v="2"/>
    <s v="SmartTelevisions"/>
    <n v="24990"/>
    <n v="51990"/>
    <x v="38"/>
    <x v="1"/>
    <n v="2951"/>
    <n v="8"/>
    <s v="&gt;₹500"/>
    <s v="High"/>
  </r>
  <r>
    <x v="530"/>
    <x v="528"/>
    <x v="2"/>
    <s v="SmartTelevisions"/>
    <n v="61999"/>
    <n v="69999"/>
    <x v="81"/>
    <x v="4"/>
    <n v="6753"/>
    <n v="8"/>
    <s v="&gt;₹500"/>
    <s v="Low"/>
  </r>
  <r>
    <x v="531"/>
    <x v="529"/>
    <x v="2"/>
    <s v="SmartTelevisions"/>
    <n v="24499"/>
    <n v="50000"/>
    <x v="19"/>
    <x v="3"/>
    <n v="3518"/>
    <n v="2"/>
    <s v="&gt;₹500"/>
    <s v="High"/>
  </r>
  <r>
    <x v="532"/>
    <x v="530"/>
    <x v="2"/>
    <s v="SmartTelevisions"/>
    <n v="10499"/>
    <n v="19499"/>
    <x v="16"/>
    <x v="1"/>
    <n v="1510"/>
    <n v="8"/>
    <s v="&gt;₹500"/>
    <s v="Medium"/>
  </r>
  <r>
    <x v="533"/>
    <x v="531"/>
    <x v="2"/>
    <s v="RemoteControls"/>
    <n v="197"/>
    <n v="499"/>
    <x v="5"/>
    <x v="0"/>
    <n v="136"/>
    <n v="8"/>
    <s v="₹200-500"/>
    <s v="High"/>
  </r>
  <r>
    <x v="534"/>
    <x v="532"/>
    <x v="2"/>
    <s v="SatelliteReceivers"/>
    <n v="1299"/>
    <n v="2499"/>
    <x v="46"/>
    <x v="5"/>
    <n v="301"/>
    <n v="8"/>
    <s v="&gt;₹500"/>
    <s v="Medium"/>
  </r>
  <r>
    <x v="535"/>
    <x v="533"/>
    <x v="2"/>
    <s v="SmartTelevisions"/>
    <n v="46999"/>
    <n v="69999"/>
    <x v="10"/>
    <x v="5"/>
    <n v="21252"/>
    <n v="8"/>
    <s v="&gt;₹500"/>
    <s v="Medium"/>
  </r>
  <r>
    <x v="536"/>
    <x v="534"/>
    <x v="2"/>
    <s v="SmartWatches"/>
    <n v="1799"/>
    <n v="19999"/>
    <x v="82"/>
    <x v="1"/>
    <n v="13937"/>
    <n v="8"/>
    <s v="&gt;₹500"/>
    <s v="High"/>
  </r>
  <r>
    <x v="537"/>
    <x v="535"/>
    <x v="2"/>
    <s v="SmartWatches"/>
    <n v="1998"/>
    <n v="9999"/>
    <x v="22"/>
    <x v="5"/>
    <n v="27696"/>
    <n v="8"/>
    <s v="&gt;₹500"/>
    <s v="High"/>
  </r>
  <r>
    <x v="538"/>
    <x v="536"/>
    <x v="2"/>
    <s v="SmartWatches"/>
    <n v="1999"/>
    <n v="7990"/>
    <x v="33"/>
    <x v="0"/>
    <n v="17831"/>
    <n v="8"/>
    <s v="&gt;₹500"/>
    <s v="High"/>
  </r>
  <r>
    <x v="539"/>
    <x v="537"/>
    <x v="2"/>
    <s v="PowerBanks"/>
    <n v="2049"/>
    <n v="2199"/>
    <x v="83"/>
    <x v="5"/>
    <n v="178912"/>
    <n v="8"/>
    <s v="&gt;₹500"/>
    <s v="Low"/>
  </r>
  <r>
    <x v="540"/>
    <x v="538"/>
    <x v="2"/>
    <s v="Smartphones"/>
    <n v="6499"/>
    <n v="8999"/>
    <x v="65"/>
    <x v="2"/>
    <n v="7807"/>
    <n v="8"/>
    <s v="&gt;₹500"/>
    <s v="Low"/>
  </r>
  <r>
    <x v="541"/>
    <x v="539"/>
    <x v="2"/>
    <s v="Smartphones"/>
    <n v="28999"/>
    <n v="28999"/>
    <x v="21"/>
    <x v="5"/>
    <n v="17415"/>
    <n v="8"/>
    <s v="&gt;₹500"/>
    <s v="Low"/>
  </r>
  <r>
    <x v="542"/>
    <x v="540"/>
    <x v="2"/>
    <s v="Smartphones"/>
    <n v="28999"/>
    <n v="28999"/>
    <x v="21"/>
    <x v="5"/>
    <n v="17415"/>
    <n v="8"/>
    <s v="&gt;₹500"/>
    <s v="Low"/>
  </r>
  <r>
    <x v="543"/>
    <x v="541"/>
    <x v="2"/>
    <s v="Smartphones"/>
    <n v="6499"/>
    <n v="8999"/>
    <x v="65"/>
    <x v="2"/>
    <n v="7807"/>
    <n v="8"/>
    <s v="&gt;₹500"/>
    <s v="Low"/>
  </r>
  <r>
    <x v="544"/>
    <x v="542"/>
    <x v="2"/>
    <s v="Smartphones"/>
    <n v="6499"/>
    <n v="8999"/>
    <x v="65"/>
    <x v="2"/>
    <n v="7807"/>
    <n v="8"/>
    <s v="&gt;₹500"/>
    <s v="Low"/>
  </r>
  <r>
    <x v="545"/>
    <x v="543"/>
    <x v="2"/>
    <s v="MicroSD"/>
    <n v="569"/>
    <n v="1000"/>
    <x v="2"/>
    <x v="6"/>
    <n v="67259"/>
    <n v="8"/>
    <s v="&gt;₹500"/>
    <s v="Medium"/>
  </r>
  <r>
    <x v="546"/>
    <x v="544"/>
    <x v="2"/>
    <s v="SmartWatches"/>
    <n v="1898"/>
    <n v="4999"/>
    <x v="26"/>
    <x v="4"/>
    <n v="10689"/>
    <n v="8"/>
    <s v="&gt;₹500"/>
    <s v="High"/>
  </r>
  <r>
    <x v="547"/>
    <x v="545"/>
    <x v="2"/>
    <s v="BasicMobiles"/>
    <n v="1299"/>
    <n v="1599"/>
    <x v="66"/>
    <x v="2"/>
    <n v="128311"/>
    <n v="8"/>
    <s v="&gt;₹500"/>
    <s v="Low"/>
  </r>
  <r>
    <x v="548"/>
    <x v="546"/>
    <x v="2"/>
    <s v="SmartWatches"/>
    <n v="1499"/>
    <n v="6990"/>
    <x v="72"/>
    <x v="3"/>
    <n v="21796"/>
    <n v="8"/>
    <s v="&gt;₹500"/>
    <s v="High"/>
  </r>
  <r>
    <x v="549"/>
    <x v="547"/>
    <x v="2"/>
    <s v="In-Ear"/>
    <n v="599"/>
    <n v="999"/>
    <x v="42"/>
    <x v="4"/>
    <n v="192590"/>
    <n v="8"/>
    <s v="&gt;₹500"/>
    <s v="Medium"/>
  </r>
  <r>
    <x v="550"/>
    <x v="548"/>
    <x v="2"/>
    <s v="Smartphones"/>
    <n v="9499"/>
    <n v="11999"/>
    <x v="71"/>
    <x v="1"/>
    <n v="284"/>
    <n v="8"/>
    <s v="&gt;₹500"/>
    <s v="Low"/>
  </r>
  <r>
    <x v="551"/>
    <x v="549"/>
    <x v="2"/>
    <s v="In-Ear"/>
    <n v="599"/>
    <n v="2499"/>
    <x v="74"/>
    <x v="3"/>
    <n v="58162"/>
    <n v="8"/>
    <s v="&gt;₹500"/>
    <s v="High"/>
  </r>
  <r>
    <x v="552"/>
    <x v="550"/>
    <x v="2"/>
    <s v="Smartphones"/>
    <n v="8999"/>
    <n v="11999"/>
    <x v="18"/>
    <x v="2"/>
    <n v="12796"/>
    <n v="8"/>
    <s v="&gt;₹500"/>
    <s v="Low"/>
  </r>
  <r>
    <x v="553"/>
    <x v="551"/>
    <x v="2"/>
    <s v="AutomobileChargers"/>
    <n v="349"/>
    <n v="1299"/>
    <x v="20"/>
    <x v="2"/>
    <n v="14282"/>
    <n v="8"/>
    <s v="&gt;₹500"/>
    <s v="High"/>
  </r>
  <r>
    <x v="554"/>
    <x v="552"/>
    <x v="2"/>
    <s v="In-Ear"/>
    <n v="349"/>
    <n v="999"/>
    <x v="7"/>
    <x v="4"/>
    <n v="363713"/>
    <n v="8"/>
    <s v="&gt;₹500"/>
    <s v="High"/>
  </r>
  <r>
    <x v="555"/>
    <x v="553"/>
    <x v="2"/>
    <s v="MicroSD"/>
    <n v="959"/>
    <n v="1800"/>
    <x v="40"/>
    <x v="6"/>
    <n v="67259"/>
    <n v="8"/>
    <s v="&gt;₹500"/>
    <s v="Medium"/>
  </r>
  <r>
    <x v="556"/>
    <x v="554"/>
    <x v="2"/>
    <s v="Smartphones"/>
    <n v="9499"/>
    <n v="11999"/>
    <x v="71"/>
    <x v="1"/>
    <n v="284"/>
    <n v="8"/>
    <s v="&gt;₹500"/>
    <s v="Low"/>
  </r>
  <r>
    <x v="557"/>
    <x v="555"/>
    <x v="2"/>
    <s v="PowerBanks"/>
    <n v="1499"/>
    <n v="2499"/>
    <x v="42"/>
    <x v="5"/>
    <n v="15970"/>
    <n v="8"/>
    <s v="&gt;₹500"/>
    <s v="Medium"/>
  </r>
  <r>
    <x v="558"/>
    <x v="556"/>
    <x v="2"/>
    <s v="PowerBanks"/>
    <n v="1149"/>
    <n v="2199"/>
    <x v="46"/>
    <x v="5"/>
    <n v="178912"/>
    <n v="8"/>
    <s v="&gt;₹500"/>
    <s v="Medium"/>
  </r>
  <r>
    <x v="559"/>
    <x v="557"/>
    <x v="2"/>
    <s v="Cradles"/>
    <n v="349"/>
    <n v="999"/>
    <x v="7"/>
    <x v="3"/>
    <n v="46399"/>
    <n v="8"/>
    <s v="&gt;₹500"/>
    <s v="High"/>
  </r>
  <r>
    <x v="560"/>
    <x v="558"/>
    <x v="2"/>
    <s v="WallChargers"/>
    <n v="1219"/>
    <n v="1699"/>
    <x v="65"/>
    <x v="6"/>
    <n v="8891"/>
    <n v="8"/>
    <s v="&gt;₹500"/>
    <s v="Low"/>
  </r>
  <r>
    <x v="561"/>
    <x v="559"/>
    <x v="2"/>
    <s v="SmartWatches"/>
    <n v="1599"/>
    <n v="3999"/>
    <x v="13"/>
    <x v="2"/>
    <n v="30254"/>
    <n v="8"/>
    <s v="&gt;₹500"/>
    <s v="High"/>
  </r>
  <r>
    <x v="562"/>
    <x v="560"/>
    <x v="2"/>
    <s v="SmartWatches"/>
    <n v="1499"/>
    <n v="7999"/>
    <x v="84"/>
    <x v="1"/>
    <n v="22636"/>
    <n v="8"/>
    <s v="&gt;₹500"/>
    <s v="High"/>
  </r>
  <r>
    <x v="563"/>
    <x v="561"/>
    <x v="2"/>
    <s v="Smartphones"/>
    <n v="18499"/>
    <n v="25999"/>
    <x v="43"/>
    <x v="4"/>
    <n v="22318"/>
    <n v="2"/>
    <s v="&gt;₹500"/>
    <s v="Low"/>
  </r>
  <r>
    <x v="564"/>
    <x v="562"/>
    <x v="2"/>
    <s v="MicroSD"/>
    <n v="369"/>
    <n v="700"/>
    <x v="40"/>
    <x v="6"/>
    <n v="67259"/>
    <n v="8"/>
    <s v="&gt;₹500"/>
    <s v="Medium"/>
  </r>
  <r>
    <x v="565"/>
    <x v="563"/>
    <x v="2"/>
    <s v="Smartphones"/>
    <n v="12999"/>
    <n v="17999"/>
    <x v="65"/>
    <x v="4"/>
    <n v="18998"/>
    <n v="8"/>
    <s v="&gt;₹500"/>
    <s v="Low"/>
  </r>
  <r>
    <x v="566"/>
    <x v="534"/>
    <x v="2"/>
    <s v="SmartWatches"/>
    <n v="1799"/>
    <n v="19999"/>
    <x v="82"/>
    <x v="1"/>
    <n v="13937"/>
    <n v="8"/>
    <s v="&gt;₹500"/>
    <s v="High"/>
  </r>
  <r>
    <x v="567"/>
    <x v="564"/>
    <x v="2"/>
    <s v="SmartWatches"/>
    <n v="2199"/>
    <n v="9999"/>
    <x v="52"/>
    <x v="1"/>
    <n v="29471"/>
    <n v="8"/>
    <s v="&gt;₹500"/>
    <s v="High"/>
  </r>
  <r>
    <x v="568"/>
    <x v="565"/>
    <x v="2"/>
    <s v="Smartphones"/>
    <n v="16999"/>
    <n v="24999"/>
    <x v="63"/>
    <x v="4"/>
    <n v="22318"/>
    <n v="2"/>
    <s v="&gt;₹500"/>
    <s v="Medium"/>
  </r>
  <r>
    <x v="569"/>
    <x v="566"/>
    <x v="2"/>
    <s v="Smartphones"/>
    <n v="16499"/>
    <n v="20999"/>
    <x v="71"/>
    <x v="2"/>
    <n v="21350"/>
    <n v="8"/>
    <s v="&gt;₹500"/>
    <s v="Low"/>
  </r>
  <r>
    <x v="570"/>
    <x v="534"/>
    <x v="2"/>
    <s v="SmartWatches"/>
    <n v="1799"/>
    <n v="19999"/>
    <x v="82"/>
    <x v="1"/>
    <n v="13937"/>
    <n v="8"/>
    <s v="&gt;₹500"/>
    <s v="High"/>
  </r>
  <r>
    <x v="571"/>
    <x v="567"/>
    <x v="2"/>
    <s v="Smartphones"/>
    <n v="8499"/>
    <n v="10999"/>
    <x v="8"/>
    <x v="4"/>
    <n v="313836"/>
    <n v="8"/>
    <s v="&gt;₹500"/>
    <s v="Low"/>
  </r>
  <r>
    <x v="572"/>
    <x v="568"/>
    <x v="2"/>
    <s v="Smartphones"/>
    <n v="6499"/>
    <n v="8499"/>
    <x v="58"/>
    <x v="4"/>
    <n v="313836"/>
    <n v="8"/>
    <s v="&gt;₹500"/>
    <s v="Low"/>
  </r>
  <r>
    <x v="573"/>
    <x v="534"/>
    <x v="2"/>
    <s v="SmartWatches"/>
    <n v="1799"/>
    <n v="19999"/>
    <x v="82"/>
    <x v="1"/>
    <n v="13937"/>
    <n v="8"/>
    <s v="&gt;₹500"/>
    <s v="High"/>
  </r>
  <r>
    <x v="574"/>
    <x v="569"/>
    <x v="2"/>
    <s v="Smartphones"/>
    <n v="8999"/>
    <n v="11999"/>
    <x v="18"/>
    <x v="2"/>
    <n v="12796"/>
    <n v="8"/>
    <s v="&gt;₹500"/>
    <s v="Low"/>
  </r>
  <r>
    <x v="575"/>
    <x v="570"/>
    <x v="2"/>
    <s v="OTGAdapters"/>
    <n v="139"/>
    <n v="495"/>
    <x v="78"/>
    <x v="5"/>
    <n v="14185"/>
    <n v="8"/>
    <s v="₹200-500"/>
    <s v="High"/>
  </r>
  <r>
    <x v="576"/>
    <x v="571"/>
    <x v="2"/>
    <s v="SmartWatches"/>
    <n v="3999"/>
    <n v="16999"/>
    <x v="74"/>
    <x v="5"/>
    <n v="17159"/>
    <n v="5"/>
    <s v="&gt;₹500"/>
    <s v="High"/>
  </r>
  <r>
    <x v="577"/>
    <x v="572"/>
    <x v="2"/>
    <s v="SmartWatches"/>
    <n v="2998"/>
    <n v="5999"/>
    <x v="9"/>
    <x v="4"/>
    <n v="5179"/>
    <n v="8"/>
    <s v="&gt;₹500"/>
    <s v="High"/>
  </r>
  <r>
    <x v="578"/>
    <x v="573"/>
    <x v="2"/>
    <s v="Smartphones"/>
    <n v="15499"/>
    <n v="18999"/>
    <x v="54"/>
    <x v="4"/>
    <n v="19252"/>
    <n v="8"/>
    <s v="&gt;₹500"/>
    <s v="Low"/>
  </r>
  <r>
    <x v="579"/>
    <x v="534"/>
    <x v="2"/>
    <s v="SmartWatches"/>
    <n v="1799"/>
    <n v="19999"/>
    <x v="82"/>
    <x v="1"/>
    <n v="13937"/>
    <n v="8"/>
    <s v="&gt;₹500"/>
    <s v="High"/>
  </r>
  <r>
    <x v="580"/>
    <x v="574"/>
    <x v="2"/>
    <s v="Smartphones"/>
    <n v="8999"/>
    <n v="11999"/>
    <x v="18"/>
    <x v="2"/>
    <n v="12796"/>
    <n v="8"/>
    <s v="&gt;₹500"/>
    <s v="Low"/>
  </r>
  <r>
    <x v="581"/>
    <x v="575"/>
    <x v="2"/>
    <s v="AutomobileChargers"/>
    <n v="873"/>
    <n v="1699"/>
    <x v="68"/>
    <x v="6"/>
    <n v="1680"/>
    <n v="8"/>
    <s v="&gt;₹500"/>
    <s v="Medium"/>
  </r>
  <r>
    <x v="582"/>
    <x v="576"/>
    <x v="2"/>
    <s v="Smartphones"/>
    <n v="12999"/>
    <n v="15999"/>
    <x v="66"/>
    <x v="1"/>
    <n v="13246"/>
    <n v="8"/>
    <s v="&gt;₹500"/>
    <s v="Low"/>
  </r>
  <r>
    <x v="583"/>
    <x v="577"/>
    <x v="2"/>
    <s v="Tripods"/>
    <n v="539"/>
    <n v="1599"/>
    <x v="35"/>
    <x v="0"/>
    <n v="14648"/>
    <n v="8"/>
    <s v="&gt;₹500"/>
    <s v="High"/>
  </r>
  <r>
    <x v="584"/>
    <x v="535"/>
    <x v="2"/>
    <s v="SmartWatches"/>
    <n v="1999"/>
    <n v="9999"/>
    <x v="22"/>
    <x v="5"/>
    <n v="27696"/>
    <n v="8"/>
    <s v="&gt;₹500"/>
    <s v="High"/>
  </r>
  <r>
    <x v="585"/>
    <x v="578"/>
    <x v="2"/>
    <s v="Smartphones"/>
    <n v="15490"/>
    <n v="20990"/>
    <x v="62"/>
    <x v="1"/>
    <n v="32916"/>
    <n v="8"/>
    <s v="&gt;₹500"/>
    <s v="Low"/>
  </r>
  <r>
    <x v="586"/>
    <x v="579"/>
    <x v="2"/>
    <s v="Smartphones"/>
    <n v="19999"/>
    <n v="24999"/>
    <x v="41"/>
    <x v="3"/>
    <n v="25824"/>
    <n v="8"/>
    <s v="&gt;₹500"/>
    <s v="Low"/>
  </r>
  <r>
    <x v="587"/>
    <x v="580"/>
    <x v="2"/>
    <s v="WallChargers"/>
    <n v="1075"/>
    <n v="1699"/>
    <x v="79"/>
    <x v="6"/>
    <n v="7462"/>
    <n v="8"/>
    <s v="&gt;₹500"/>
    <s v="Medium"/>
  </r>
  <r>
    <x v="588"/>
    <x v="581"/>
    <x v="2"/>
    <s v="In-Ear"/>
    <n v="399"/>
    <n v="699"/>
    <x v="2"/>
    <x v="2"/>
    <n v="37817"/>
    <n v="8"/>
    <s v="&gt;₹500"/>
    <s v="Medium"/>
  </r>
  <r>
    <x v="589"/>
    <x v="582"/>
    <x v="2"/>
    <s v="SmartWatches"/>
    <n v="1999"/>
    <n v="3990"/>
    <x v="9"/>
    <x v="2"/>
    <n v="30254"/>
    <n v="8"/>
    <s v="&gt;₹500"/>
    <s v="High"/>
  </r>
  <r>
    <x v="590"/>
    <x v="583"/>
    <x v="2"/>
    <s v="SmartWatches"/>
    <n v="1999"/>
    <n v="7990"/>
    <x v="33"/>
    <x v="0"/>
    <n v="17831"/>
    <n v="8"/>
    <s v="&gt;₹500"/>
    <s v="High"/>
  </r>
  <r>
    <x v="591"/>
    <x v="584"/>
    <x v="2"/>
    <s v="Smartphones"/>
    <n v="28999"/>
    <n v="34999"/>
    <x v="37"/>
    <x v="6"/>
    <n v="20311"/>
    <n v="2"/>
    <s v="&gt;₹500"/>
    <s v="Low"/>
  </r>
  <r>
    <x v="592"/>
    <x v="585"/>
    <x v="2"/>
    <s v="SmartWatches"/>
    <n v="2299"/>
    <n v="7990"/>
    <x v="44"/>
    <x v="1"/>
    <n v="69622"/>
    <n v="8"/>
    <s v="&gt;₹500"/>
    <s v="High"/>
  </r>
  <r>
    <x v="593"/>
    <x v="586"/>
    <x v="2"/>
    <s v="SelfieSticks"/>
    <n v="399"/>
    <n v="1999"/>
    <x v="22"/>
    <x v="2"/>
    <n v="3382"/>
    <n v="8"/>
    <s v="&gt;₹500"/>
    <s v="High"/>
  </r>
  <r>
    <x v="594"/>
    <x v="587"/>
    <x v="2"/>
    <s v="MicroSD"/>
    <n v="1149"/>
    <n v="3999"/>
    <x v="44"/>
    <x v="5"/>
    <n v="140036"/>
    <n v="8"/>
    <s v="&gt;₹500"/>
    <s v="High"/>
  </r>
  <r>
    <x v="595"/>
    <x v="588"/>
    <x v="2"/>
    <s v="WallChargers"/>
    <n v="529"/>
    <n v="1499"/>
    <x v="7"/>
    <x v="4"/>
    <n v="8599"/>
    <n v="8"/>
    <s v="&gt;₹500"/>
    <s v="High"/>
  </r>
  <r>
    <x v="596"/>
    <x v="589"/>
    <x v="2"/>
    <s v="Smartphones"/>
    <n v="13999"/>
    <n v="19499"/>
    <x v="65"/>
    <x v="4"/>
    <n v="18998"/>
    <n v="8"/>
    <s v="&gt;₹500"/>
    <s v="Low"/>
  </r>
  <r>
    <x v="597"/>
    <x v="590"/>
    <x v="2"/>
    <s v="In-Ear"/>
    <n v="379"/>
    <n v="999"/>
    <x v="26"/>
    <x v="4"/>
    <n v="363713"/>
    <n v="8"/>
    <s v="&gt;₹500"/>
    <s v="High"/>
  </r>
  <r>
    <x v="598"/>
    <x v="591"/>
    <x v="2"/>
    <s v="Smartphones"/>
    <n v="13999"/>
    <n v="19999"/>
    <x v="55"/>
    <x v="4"/>
    <n v="19252"/>
    <n v="8"/>
    <s v="&gt;₹500"/>
    <s v="Medium"/>
  </r>
  <r>
    <x v="599"/>
    <x v="592"/>
    <x v="2"/>
    <s v="SmartWatches"/>
    <n v="3999"/>
    <n v="9999"/>
    <x v="13"/>
    <x v="6"/>
    <n v="73"/>
    <n v="8"/>
    <s v="&gt;₹500"/>
    <s v="High"/>
  </r>
  <r>
    <x v="600"/>
    <x v="593"/>
    <x v="2"/>
    <s v="Stands"/>
    <n v="99"/>
    <n v="499"/>
    <x v="22"/>
    <x v="5"/>
    <n v="42641"/>
    <n v="8"/>
    <s v="₹200-500"/>
    <s v="High"/>
  </r>
  <r>
    <x v="601"/>
    <x v="594"/>
    <x v="2"/>
    <s v="In-Ear"/>
    <n v="4790"/>
    <n v="15990"/>
    <x v="17"/>
    <x v="2"/>
    <n v="4390"/>
    <n v="8"/>
    <s v="&gt;₹500"/>
    <s v="High"/>
  </r>
  <r>
    <x v="602"/>
    <x v="595"/>
    <x v="2"/>
    <s v="Smartphones"/>
    <n v="33999"/>
    <n v="33999"/>
    <x v="21"/>
    <x v="5"/>
    <n v="17415"/>
    <n v="8"/>
    <s v="&gt;₹500"/>
    <s v="Low"/>
  </r>
  <r>
    <x v="603"/>
    <x v="596"/>
    <x v="2"/>
    <s v="In-Ear"/>
    <n v="299"/>
    <n v="1900"/>
    <x v="85"/>
    <x v="9"/>
    <n v="18202"/>
    <n v="8"/>
    <s v="&gt;₹500"/>
    <s v="High"/>
  </r>
  <r>
    <x v="604"/>
    <x v="597"/>
    <x v="2"/>
    <s v="Smartphones"/>
    <n v="10999"/>
    <n v="14999"/>
    <x v="57"/>
    <x v="4"/>
    <n v="18998"/>
    <n v="8"/>
    <s v="&gt;₹500"/>
    <s v="Low"/>
  </r>
  <r>
    <x v="605"/>
    <x v="598"/>
    <x v="2"/>
    <s v="Smartphones"/>
    <n v="34999"/>
    <n v="38999"/>
    <x v="69"/>
    <x v="1"/>
    <n v="11029"/>
    <n v="7"/>
    <s v="&gt;₹500"/>
    <s v="Low"/>
  </r>
  <r>
    <x v="606"/>
    <x v="565"/>
    <x v="2"/>
    <s v="Smartphones"/>
    <n v="16999"/>
    <n v="24999"/>
    <x v="63"/>
    <x v="4"/>
    <n v="22318"/>
    <n v="2"/>
    <s v="&gt;₹500"/>
    <s v="Medium"/>
  </r>
  <r>
    <x v="607"/>
    <x v="599"/>
    <x v="2"/>
    <s v="Stands"/>
    <n v="199"/>
    <n v="499"/>
    <x v="13"/>
    <x v="4"/>
    <n v="1786"/>
    <n v="8"/>
    <s v="₹200-500"/>
    <s v="High"/>
  </r>
  <r>
    <x v="608"/>
    <x v="600"/>
    <x v="2"/>
    <s v="PowerBanks"/>
    <n v="999"/>
    <n v="1599"/>
    <x v="15"/>
    <x v="2"/>
    <n v="7222"/>
    <n v="8"/>
    <s v="&gt;₹500"/>
    <s v="Medium"/>
  </r>
  <r>
    <x v="609"/>
    <x v="601"/>
    <x v="2"/>
    <s v="BasicMobiles"/>
    <n v="1299"/>
    <n v="1599"/>
    <x v="66"/>
    <x v="2"/>
    <n v="128311"/>
    <n v="8"/>
    <s v="&gt;₹500"/>
    <s v="Low"/>
  </r>
  <r>
    <x v="610"/>
    <x v="602"/>
    <x v="2"/>
    <s v="In-Ear"/>
    <n v="599"/>
    <n v="1800"/>
    <x v="23"/>
    <x v="11"/>
    <n v="83996"/>
    <n v="8"/>
    <s v="&gt;₹500"/>
    <s v="High"/>
  </r>
  <r>
    <x v="611"/>
    <x v="603"/>
    <x v="2"/>
    <s v="MicroSD"/>
    <n v="599"/>
    <n v="1899"/>
    <x v="34"/>
    <x v="5"/>
    <n v="140036"/>
    <n v="8"/>
    <s v="&gt;₹500"/>
    <s v="High"/>
  </r>
  <r>
    <x v="612"/>
    <x v="604"/>
    <x v="2"/>
    <s v="PowerBanks"/>
    <n v="1799"/>
    <n v="2499"/>
    <x v="65"/>
    <x v="4"/>
    <n v="18678"/>
    <n v="8"/>
    <s v="&gt;₹500"/>
    <s v="Low"/>
  </r>
  <r>
    <x v="613"/>
    <x v="605"/>
    <x v="2"/>
    <s v="Smartphones"/>
    <n v="10999"/>
    <n v="14999"/>
    <x v="57"/>
    <x v="4"/>
    <n v="18998"/>
    <n v="8"/>
    <s v="&gt;₹500"/>
    <s v="Low"/>
  </r>
  <r>
    <x v="614"/>
    <x v="606"/>
    <x v="2"/>
    <s v="SmartWatches"/>
    <n v="2999"/>
    <n v="7990"/>
    <x v="26"/>
    <x v="4"/>
    <n v="48449"/>
    <n v="8"/>
    <s v="&gt;₹500"/>
    <s v="High"/>
  </r>
  <r>
    <x v="615"/>
    <x v="607"/>
    <x v="2"/>
    <s v="SmartWatches"/>
    <n v="1999"/>
    <n v="7990"/>
    <x v="33"/>
    <x v="0"/>
    <n v="17831"/>
    <n v="8"/>
    <s v="&gt;₹500"/>
    <s v="High"/>
  </r>
  <r>
    <x v="616"/>
    <x v="608"/>
    <x v="2"/>
    <s v="WallChargers"/>
    <n v="649"/>
    <n v="999"/>
    <x v="51"/>
    <x v="1"/>
    <n v="1315"/>
    <n v="8"/>
    <s v="&gt;₹500"/>
    <s v="Medium"/>
  </r>
  <r>
    <x v="617"/>
    <x v="589"/>
    <x v="2"/>
    <s v="Smartphones"/>
    <n v="13999"/>
    <n v="19499"/>
    <x v="65"/>
    <x v="4"/>
    <n v="18998"/>
    <n v="8"/>
    <s v="&gt;₹500"/>
    <s v="Low"/>
  </r>
  <r>
    <x v="618"/>
    <x v="609"/>
    <x v="2"/>
    <s v="D√©cor"/>
    <n v="119"/>
    <n v="299"/>
    <x v="13"/>
    <x v="4"/>
    <n v="5999"/>
    <n v="8"/>
    <s v="₹200-500"/>
    <s v="High"/>
  </r>
  <r>
    <x v="619"/>
    <x v="610"/>
    <x v="2"/>
    <s v="Smartphones"/>
    <n v="12999"/>
    <n v="17999"/>
    <x v="65"/>
    <x v="4"/>
    <n v="50772"/>
    <n v="7"/>
    <s v="&gt;₹500"/>
    <s v="Low"/>
  </r>
  <r>
    <x v="620"/>
    <x v="611"/>
    <x v="2"/>
    <s v="Smartphones"/>
    <n v="20999"/>
    <n v="26999"/>
    <x v="70"/>
    <x v="3"/>
    <n v="25824"/>
    <n v="8"/>
    <s v="&gt;₹500"/>
    <s v="Low"/>
  </r>
  <r>
    <x v="621"/>
    <x v="612"/>
    <x v="2"/>
    <s v="WallChargers"/>
    <n v="249"/>
    <n v="649"/>
    <x v="26"/>
    <x v="2"/>
    <n v="14404"/>
    <n v="8"/>
    <s v="&gt;₹500"/>
    <s v="High"/>
  </r>
  <r>
    <x v="622"/>
    <x v="613"/>
    <x v="2"/>
    <s v="WallChargers"/>
    <n v="99"/>
    <n v="171"/>
    <x v="0"/>
    <x v="7"/>
    <n v="11339"/>
    <n v="8"/>
    <s v="&lt;₹200"/>
    <s v="Medium"/>
  </r>
  <r>
    <x v="623"/>
    <x v="614"/>
    <x v="2"/>
    <s v="Cradles"/>
    <n v="489"/>
    <n v="1999"/>
    <x v="74"/>
    <x v="2"/>
    <n v="3626"/>
    <n v="8"/>
    <s v="&gt;₹500"/>
    <s v="High"/>
  </r>
  <r>
    <x v="624"/>
    <x v="615"/>
    <x v="2"/>
    <s v="MicroSD"/>
    <n v="369"/>
    <n v="1600"/>
    <x v="28"/>
    <x v="2"/>
    <n v="32625"/>
    <n v="8"/>
    <s v="&gt;₹500"/>
    <s v="High"/>
  </r>
  <r>
    <x v="625"/>
    <x v="616"/>
    <x v="2"/>
    <s v="Smartphones"/>
    <n v="15499"/>
    <n v="20999"/>
    <x v="62"/>
    <x v="4"/>
    <n v="19252"/>
    <n v="8"/>
    <s v="&gt;₹500"/>
    <s v="Low"/>
  </r>
  <r>
    <x v="626"/>
    <x v="617"/>
    <x v="2"/>
    <s v="Smartphones"/>
    <n v="15499"/>
    <n v="18999"/>
    <x v="54"/>
    <x v="4"/>
    <n v="19252"/>
    <n v="8"/>
    <s v="&gt;₹500"/>
    <s v="Low"/>
  </r>
  <r>
    <x v="627"/>
    <x v="618"/>
    <x v="2"/>
    <s v="Smartphones"/>
    <n v="22999"/>
    <n v="28999"/>
    <x v="71"/>
    <x v="3"/>
    <n v="25824"/>
    <n v="8"/>
    <s v="&gt;₹500"/>
    <s v="Low"/>
  </r>
  <r>
    <x v="628"/>
    <x v="619"/>
    <x v="2"/>
    <s v="In-Ear"/>
    <n v="599"/>
    <n v="1490"/>
    <x v="13"/>
    <x v="4"/>
    <n v="161679"/>
    <n v="8"/>
    <s v="&gt;₹500"/>
    <s v="High"/>
  </r>
  <r>
    <x v="629"/>
    <x v="620"/>
    <x v="2"/>
    <s v="Stands"/>
    <n v="134"/>
    <n v="699"/>
    <x v="84"/>
    <x v="4"/>
    <n v="16685"/>
    <n v="8"/>
    <s v="&gt;₹500"/>
    <s v="High"/>
  </r>
  <r>
    <x v="630"/>
    <x v="621"/>
    <x v="2"/>
    <s v="Smartphones"/>
    <n v="7499"/>
    <n v="7999"/>
    <x v="56"/>
    <x v="2"/>
    <n v="30907"/>
    <n v="8"/>
    <s v="&gt;₹500"/>
    <s v="Low"/>
  </r>
  <r>
    <x v="631"/>
    <x v="622"/>
    <x v="2"/>
    <s v="PowerBanks"/>
    <n v="1149"/>
    <n v="2199"/>
    <x v="46"/>
    <x v="5"/>
    <n v="178912"/>
    <n v="8"/>
    <s v="&gt;₹500"/>
    <s v="Medium"/>
  </r>
  <r>
    <x v="632"/>
    <x v="623"/>
    <x v="2"/>
    <s v="BasicMobiles"/>
    <n v="1324"/>
    <n v="1699"/>
    <x v="70"/>
    <x v="2"/>
    <n v="128311"/>
    <n v="8"/>
    <s v="&gt;₹500"/>
    <s v="Low"/>
  </r>
  <r>
    <x v="633"/>
    <x v="624"/>
    <x v="2"/>
    <s v="Smartphones"/>
    <n v="13999"/>
    <n v="19999"/>
    <x v="55"/>
    <x v="4"/>
    <n v="19252"/>
    <n v="8"/>
    <s v="&gt;₹500"/>
    <s v="Medium"/>
  </r>
  <r>
    <x v="634"/>
    <x v="625"/>
    <x v="2"/>
    <s v="PowerBanks"/>
    <n v="999"/>
    <n v="1599"/>
    <x v="15"/>
    <x v="2"/>
    <n v="7222"/>
    <n v="8"/>
    <s v="&gt;₹500"/>
    <s v="Medium"/>
  </r>
  <r>
    <x v="635"/>
    <x v="626"/>
    <x v="2"/>
    <s v="Smartphones"/>
    <n v="12999"/>
    <n v="17999"/>
    <x v="65"/>
    <x v="4"/>
    <n v="18998"/>
    <n v="8"/>
    <s v="&gt;₹500"/>
    <s v="Low"/>
  </r>
  <r>
    <x v="636"/>
    <x v="627"/>
    <x v="2"/>
    <s v="Smartphones"/>
    <n v="15490"/>
    <n v="20990"/>
    <x v="62"/>
    <x v="1"/>
    <n v="32916"/>
    <n v="8"/>
    <s v="&gt;₹500"/>
    <s v="Low"/>
  </r>
  <r>
    <x v="637"/>
    <x v="628"/>
    <x v="2"/>
    <s v="ScreenProtectors"/>
    <n v="999"/>
    <n v="2899"/>
    <x v="35"/>
    <x v="15"/>
    <n v="26603"/>
    <n v="8"/>
    <s v="&gt;₹500"/>
    <s v="High"/>
  </r>
  <r>
    <x v="638"/>
    <x v="629"/>
    <x v="2"/>
    <s v="SmartWatches"/>
    <n v="1599"/>
    <n v="4999"/>
    <x v="34"/>
    <x v="2"/>
    <n v="67950"/>
    <n v="8"/>
    <s v="&gt;₹500"/>
    <s v="High"/>
  </r>
  <r>
    <x v="639"/>
    <x v="630"/>
    <x v="2"/>
    <s v="BasicMobiles"/>
    <n v="1324"/>
    <n v="1699"/>
    <x v="70"/>
    <x v="2"/>
    <n v="128311"/>
    <n v="8"/>
    <s v="&gt;₹500"/>
    <s v="Low"/>
  </r>
  <r>
    <x v="640"/>
    <x v="631"/>
    <x v="2"/>
    <s v="Smartphones"/>
    <n v="20999"/>
    <n v="29990"/>
    <x v="55"/>
    <x v="5"/>
    <n v="9499"/>
    <n v="8"/>
    <s v="&gt;₹500"/>
    <s v="Medium"/>
  </r>
  <r>
    <x v="641"/>
    <x v="632"/>
    <x v="2"/>
    <s v="WallChargers"/>
    <n v="999"/>
    <n v="1999"/>
    <x v="9"/>
    <x v="5"/>
    <n v="1777"/>
    <n v="8"/>
    <s v="&gt;₹500"/>
    <s v="High"/>
  </r>
  <r>
    <x v="642"/>
    <x v="633"/>
    <x v="2"/>
    <s v="Smartphones"/>
    <n v="12490"/>
    <n v="15990"/>
    <x v="70"/>
    <x v="1"/>
    <n v="58506"/>
    <n v="8"/>
    <s v="&gt;₹500"/>
    <s v="Low"/>
  </r>
  <r>
    <x v="643"/>
    <x v="634"/>
    <x v="2"/>
    <s v="Smartphones"/>
    <n v="17999"/>
    <n v="21990"/>
    <x v="54"/>
    <x v="2"/>
    <n v="21350"/>
    <n v="8"/>
    <s v="&gt;₹500"/>
    <s v="Low"/>
  </r>
  <r>
    <x v="644"/>
    <x v="635"/>
    <x v="2"/>
    <s v="BasicMobiles"/>
    <n v="1399"/>
    <n v="1630"/>
    <x v="77"/>
    <x v="2"/>
    <n v="9378"/>
    <n v="8"/>
    <s v="&gt;₹500"/>
    <s v="Low"/>
  </r>
  <r>
    <x v="645"/>
    <x v="636"/>
    <x v="2"/>
    <s v="SmartWatches"/>
    <n v="1499"/>
    <n v="6990"/>
    <x v="72"/>
    <x v="3"/>
    <n v="21796"/>
    <n v="8"/>
    <s v="&gt;₹500"/>
    <s v="High"/>
  </r>
  <r>
    <x v="646"/>
    <x v="637"/>
    <x v="2"/>
    <s v="SmartWatches"/>
    <n v="1999"/>
    <n v="7990"/>
    <x v="33"/>
    <x v="0"/>
    <n v="17833"/>
    <n v="8"/>
    <s v="&gt;₹500"/>
    <s v="High"/>
  </r>
  <r>
    <x v="647"/>
    <x v="638"/>
    <x v="2"/>
    <s v="ScreenProtectors"/>
    <n v="999"/>
    <n v="2899"/>
    <x v="35"/>
    <x v="17"/>
    <n v="7779"/>
    <n v="8"/>
    <s v="&gt;₹500"/>
    <s v="High"/>
  </r>
  <r>
    <x v="648"/>
    <x v="639"/>
    <x v="2"/>
    <s v="StylusPens"/>
    <n v="2099"/>
    <n v="5999"/>
    <x v="7"/>
    <x v="5"/>
    <n v="17129"/>
    <n v="8"/>
    <s v="&gt;₹500"/>
    <s v="High"/>
  </r>
  <r>
    <x v="649"/>
    <x v="640"/>
    <x v="2"/>
    <s v="AutomobileChargers"/>
    <n v="337"/>
    <n v="699"/>
    <x v="38"/>
    <x v="1"/>
    <n v="4969"/>
    <n v="8"/>
    <s v="&gt;₹500"/>
    <s v="High"/>
  </r>
  <r>
    <x v="650"/>
    <x v="641"/>
    <x v="2"/>
    <s v="SmartWatches"/>
    <n v="2999"/>
    <n v="7990"/>
    <x v="26"/>
    <x v="4"/>
    <n v="154"/>
    <n v="8"/>
    <s v="&gt;₹500"/>
    <s v="High"/>
  </r>
  <r>
    <x v="651"/>
    <x v="642"/>
    <x v="2"/>
    <s v="SmartWatches"/>
    <n v="1299"/>
    <n v="5999"/>
    <x v="52"/>
    <x v="8"/>
    <n v="4415"/>
    <n v="8"/>
    <s v="&gt;₹500"/>
    <s v="High"/>
  </r>
  <r>
    <x v="652"/>
    <x v="643"/>
    <x v="2"/>
    <s v="Smartphones"/>
    <n v="16499"/>
    <n v="20990"/>
    <x v="71"/>
    <x v="2"/>
    <n v="21350"/>
    <n v="8"/>
    <s v="&gt;₹500"/>
    <s v="Low"/>
  </r>
  <r>
    <x v="653"/>
    <x v="644"/>
    <x v="2"/>
    <s v="In-Ear"/>
    <n v="499"/>
    <n v="499"/>
    <x v="21"/>
    <x v="1"/>
    <n v="31539"/>
    <n v="8"/>
    <s v="₹200-500"/>
    <s v="Low"/>
  </r>
  <r>
    <x v="654"/>
    <x v="645"/>
    <x v="2"/>
    <s v="ScreenProtectors"/>
    <n v="999"/>
    <n v="2899"/>
    <x v="35"/>
    <x v="15"/>
    <n v="6129"/>
    <n v="8"/>
    <s v="&gt;₹500"/>
    <s v="High"/>
  </r>
  <r>
    <x v="655"/>
    <x v="646"/>
    <x v="2"/>
    <s v="Smartphones"/>
    <n v="10499"/>
    <n v="13499"/>
    <x v="70"/>
    <x v="1"/>
    <n v="284"/>
    <n v="8"/>
    <s v="&gt;₹500"/>
    <s v="Low"/>
  </r>
  <r>
    <x v="656"/>
    <x v="647"/>
    <x v="2"/>
    <s v="Bedstand&amp;DeskMounts"/>
    <n v="251"/>
    <n v="999"/>
    <x v="33"/>
    <x v="10"/>
    <n v="3234"/>
    <n v="8"/>
    <s v="&gt;₹500"/>
    <s v="High"/>
  </r>
  <r>
    <x v="657"/>
    <x v="648"/>
    <x v="2"/>
    <s v="Smartphones"/>
    <n v="6499"/>
    <n v="7999"/>
    <x v="66"/>
    <x v="4"/>
    <n v="313832"/>
    <n v="8"/>
    <s v="&gt;₹500"/>
    <s v="Low"/>
  </r>
  <r>
    <x v="658"/>
    <x v="649"/>
    <x v="2"/>
    <s v="SmartWatches"/>
    <n v="2999"/>
    <n v="9999"/>
    <x v="17"/>
    <x v="1"/>
    <n v="20879"/>
    <n v="8"/>
    <s v="&gt;₹500"/>
    <s v="High"/>
  </r>
  <r>
    <x v="659"/>
    <x v="650"/>
    <x v="2"/>
    <s v="BasicCases"/>
    <n v="279"/>
    <n v="1499"/>
    <x v="84"/>
    <x v="1"/>
    <n v="2646"/>
    <n v="8"/>
    <s v="&gt;₹500"/>
    <s v="High"/>
  </r>
  <r>
    <x v="660"/>
    <x v="651"/>
    <x v="2"/>
    <s v="Stands"/>
    <n v="269"/>
    <n v="1499"/>
    <x v="80"/>
    <x v="7"/>
    <n v="28978"/>
    <n v="8"/>
    <s v="&gt;₹500"/>
    <s v="High"/>
  </r>
  <r>
    <x v="661"/>
    <x v="652"/>
    <x v="2"/>
    <s v="Smartphones"/>
    <n v="8999"/>
    <n v="13499"/>
    <x v="10"/>
    <x v="0"/>
    <n v="3145"/>
    <n v="8"/>
    <s v="&gt;₹500"/>
    <s v="Medium"/>
  </r>
  <r>
    <x v="662"/>
    <x v="653"/>
    <x v="2"/>
    <s v="In-Ear"/>
    <n v="599"/>
    <n v="1299"/>
    <x v="27"/>
    <x v="4"/>
    <n v="192589"/>
    <n v="8"/>
    <s v="&gt;₹500"/>
    <s v="High"/>
  </r>
  <r>
    <x v="663"/>
    <x v="654"/>
    <x v="2"/>
    <s v="StylusPens"/>
    <n v="349"/>
    <n v="999"/>
    <x v="7"/>
    <x v="0"/>
    <n v="16557"/>
    <n v="8"/>
    <s v="&gt;₹500"/>
    <s v="High"/>
  </r>
  <r>
    <x v="664"/>
    <x v="589"/>
    <x v="2"/>
    <s v="Smartphones"/>
    <n v="13999"/>
    <n v="19499"/>
    <x v="65"/>
    <x v="4"/>
    <n v="18998"/>
    <n v="8"/>
    <s v="&gt;₹500"/>
    <s v="Low"/>
  </r>
  <r>
    <x v="665"/>
    <x v="655"/>
    <x v="2"/>
    <s v="StylusPens"/>
    <n v="349"/>
    <n v="999"/>
    <x v="7"/>
    <x v="0"/>
    <n v="16557"/>
    <n v="8"/>
    <s v="&gt;₹500"/>
    <s v="High"/>
  </r>
  <r>
    <x v="666"/>
    <x v="656"/>
    <x v="2"/>
    <s v="WallChargers"/>
    <n v="499"/>
    <n v="599"/>
    <x v="37"/>
    <x v="1"/>
    <n v="21916"/>
    <n v="8"/>
    <s v="&gt;₹500"/>
    <s v="Low"/>
  </r>
  <r>
    <x v="667"/>
    <x v="564"/>
    <x v="2"/>
    <s v="SmartWatches"/>
    <n v="2199"/>
    <n v="9999"/>
    <x v="52"/>
    <x v="1"/>
    <n v="29472"/>
    <n v="8"/>
    <s v="&gt;₹500"/>
    <s v="High"/>
  </r>
  <r>
    <x v="668"/>
    <x v="657"/>
    <x v="2"/>
    <s v="D√©cor"/>
    <n v="95"/>
    <n v="499"/>
    <x v="84"/>
    <x v="1"/>
    <n v="1949"/>
    <n v="8"/>
    <s v="₹200-500"/>
    <s v="High"/>
  </r>
  <r>
    <x v="669"/>
    <x v="658"/>
    <x v="2"/>
    <s v="SmartWatches"/>
    <n v="4499"/>
    <n v="7999"/>
    <x v="32"/>
    <x v="11"/>
    <n v="37"/>
    <n v="8"/>
    <s v="&gt;₹500"/>
    <s v="Medium"/>
  </r>
  <r>
    <x v="670"/>
    <x v="659"/>
    <x v="2"/>
    <s v="Stands"/>
    <n v="89"/>
    <n v="599"/>
    <x v="6"/>
    <x v="5"/>
    <n v="2351"/>
    <n v="8"/>
    <s v="&gt;₹500"/>
    <s v="High"/>
  </r>
  <r>
    <x v="671"/>
    <x v="660"/>
    <x v="2"/>
    <s v="Smartphones"/>
    <n v="15499"/>
    <n v="20999"/>
    <x v="62"/>
    <x v="4"/>
    <n v="19253"/>
    <n v="8"/>
    <s v="&gt;₹500"/>
    <s v="Low"/>
  </r>
  <r>
    <x v="672"/>
    <x v="661"/>
    <x v="2"/>
    <s v="Smartphones"/>
    <n v="13999"/>
    <n v="15999"/>
    <x v="14"/>
    <x v="3"/>
    <n v="2180"/>
    <n v="8"/>
    <s v="&gt;₹500"/>
    <s v="Low"/>
  </r>
  <r>
    <x v="673"/>
    <x v="662"/>
    <x v="2"/>
    <s v="SmartWatches"/>
    <n v="1999"/>
    <n v="4999"/>
    <x v="13"/>
    <x v="3"/>
    <n v="7571"/>
    <n v="8"/>
    <s v="&gt;₹500"/>
    <s v="High"/>
  </r>
  <r>
    <x v="674"/>
    <x v="663"/>
    <x v="2"/>
    <s v="SmartWatches"/>
    <n v="1399"/>
    <n v="5999"/>
    <x v="28"/>
    <x v="8"/>
    <n v="4415"/>
    <n v="8"/>
    <s v="&gt;₹500"/>
    <s v="High"/>
  </r>
  <r>
    <x v="675"/>
    <x v="664"/>
    <x v="2"/>
    <s v="Cradles"/>
    <n v="599"/>
    <n v="999"/>
    <x v="42"/>
    <x v="2"/>
    <n v="18654"/>
    <n v="8"/>
    <s v="&gt;₹500"/>
    <s v="Medium"/>
  </r>
  <r>
    <x v="676"/>
    <x v="665"/>
    <x v="2"/>
    <s v="WallChargers"/>
    <n v="199"/>
    <n v="1099"/>
    <x v="80"/>
    <x v="2"/>
    <n v="3197"/>
    <n v="8"/>
    <s v="&gt;₹500"/>
    <s v="High"/>
  </r>
  <r>
    <x v="677"/>
    <x v="666"/>
    <x v="2"/>
    <s v="SmartWatches"/>
    <n v="1799"/>
    <n v="6990"/>
    <x v="86"/>
    <x v="2"/>
    <n v="26880"/>
    <n v="8"/>
    <s v="&gt;₹500"/>
    <s v="High"/>
  </r>
  <r>
    <x v="678"/>
    <x v="667"/>
    <x v="2"/>
    <s v="SmartWatches"/>
    <n v="1499"/>
    <n v="6990"/>
    <x v="72"/>
    <x v="3"/>
    <n v="21796"/>
    <n v="8"/>
    <s v="&gt;₹500"/>
    <s v="High"/>
  </r>
  <r>
    <x v="679"/>
    <x v="668"/>
    <x v="2"/>
    <s v="Smartphones"/>
    <n v="20999"/>
    <n v="29990"/>
    <x v="55"/>
    <x v="5"/>
    <n v="9499"/>
    <n v="8"/>
    <s v="&gt;₹500"/>
    <s v="Medium"/>
  </r>
  <r>
    <x v="680"/>
    <x v="669"/>
    <x v="2"/>
    <s v="Smartphones"/>
    <n v="12999"/>
    <n v="13499"/>
    <x v="60"/>
    <x v="4"/>
    <n v="56098"/>
    <n v="8"/>
    <s v="&gt;₹500"/>
    <s v="Low"/>
  </r>
  <r>
    <x v="681"/>
    <x v="670"/>
    <x v="2"/>
    <s v="Smartphones"/>
    <n v="16999"/>
    <n v="20999"/>
    <x v="66"/>
    <x v="4"/>
    <n v="31822"/>
    <n v="8"/>
    <s v="&gt;₹500"/>
    <s v="Low"/>
  </r>
  <r>
    <x v="682"/>
    <x v="671"/>
    <x v="2"/>
    <s v="Smartphones"/>
    <n v="19999"/>
    <n v="27990"/>
    <x v="43"/>
    <x v="5"/>
    <n v="9499"/>
    <n v="8"/>
    <s v="&gt;₹500"/>
    <s v="Low"/>
  </r>
  <r>
    <x v="683"/>
    <x v="672"/>
    <x v="2"/>
    <s v="Smartphones"/>
    <n v="12999"/>
    <n v="18999"/>
    <x v="63"/>
    <x v="4"/>
    <n v="50772"/>
    <n v="7"/>
    <s v="&gt;₹500"/>
    <s v="Medium"/>
  </r>
  <r>
    <x v="684"/>
    <x v="673"/>
    <x v="2"/>
    <s v="SmartWatches"/>
    <n v="2999"/>
    <n v="5999"/>
    <x v="9"/>
    <x v="4"/>
    <n v="7148"/>
    <n v="8"/>
    <s v="&gt;₹500"/>
    <s v="High"/>
  </r>
  <r>
    <x v="685"/>
    <x v="674"/>
    <x v="2"/>
    <s v="WallChargers"/>
    <n v="329"/>
    <n v="999"/>
    <x v="23"/>
    <x v="1"/>
    <n v="3492"/>
    <n v="8"/>
    <s v="&gt;₹500"/>
    <s v="High"/>
  </r>
  <r>
    <x v="686"/>
    <x v="675"/>
    <x v="2"/>
    <s v="SmartWatches"/>
    <n v="1299"/>
    <n v="5999"/>
    <x v="52"/>
    <x v="8"/>
    <n v="4415"/>
    <n v="8"/>
    <s v="&gt;₹500"/>
    <s v="High"/>
  </r>
  <r>
    <x v="687"/>
    <x v="676"/>
    <x v="2"/>
    <s v="MicroSD"/>
    <n v="1989"/>
    <n v="3500"/>
    <x v="2"/>
    <x v="6"/>
    <n v="67260"/>
    <n v="8"/>
    <s v="&gt;₹500"/>
    <s v="Medium"/>
  </r>
  <r>
    <x v="688"/>
    <x v="535"/>
    <x v="2"/>
    <s v="SmartWatches"/>
    <n v="1999"/>
    <n v="9999"/>
    <x v="22"/>
    <x v="5"/>
    <n v="27704"/>
    <n v="8"/>
    <s v="&gt;₹500"/>
    <s v="High"/>
  </r>
  <r>
    <x v="689"/>
    <x v="677"/>
    <x v="2"/>
    <s v="Smartphones"/>
    <n v="12999"/>
    <n v="18999"/>
    <x v="63"/>
    <x v="4"/>
    <n v="50772"/>
    <n v="7"/>
    <s v="&gt;₹500"/>
    <s v="Medium"/>
  </r>
  <r>
    <x v="690"/>
    <x v="678"/>
    <x v="2"/>
    <s v="SmartWatches"/>
    <n v="1499"/>
    <n v="4999"/>
    <x v="17"/>
    <x v="2"/>
    <n v="92588"/>
    <n v="8"/>
    <s v="&gt;₹500"/>
    <s v="High"/>
  </r>
  <r>
    <x v="691"/>
    <x v="679"/>
    <x v="2"/>
    <s v="Smartphones"/>
    <n v="16999"/>
    <n v="20999"/>
    <x v="66"/>
    <x v="4"/>
    <n v="31822"/>
    <n v="8"/>
    <s v="&gt;₹500"/>
    <s v="Low"/>
  </r>
  <r>
    <x v="692"/>
    <x v="680"/>
    <x v="2"/>
    <s v="SmartWatches"/>
    <n v="1999"/>
    <n v="8499"/>
    <x v="74"/>
    <x v="5"/>
    <n v="240"/>
    <n v="8"/>
    <s v="&gt;₹500"/>
    <s v="High"/>
  </r>
  <r>
    <x v="693"/>
    <x v="681"/>
    <x v="2"/>
    <s v="SmartWatches"/>
    <n v="4999"/>
    <n v="6999"/>
    <x v="43"/>
    <x v="0"/>
    <n v="758"/>
    <n v="8"/>
    <s v="&gt;₹500"/>
    <s v="Low"/>
  </r>
  <r>
    <x v="694"/>
    <x v="682"/>
    <x v="2"/>
    <s v="SmartWatches"/>
    <n v="2499"/>
    <n v="5999"/>
    <x v="24"/>
    <x v="10"/>
    <n v="828"/>
    <n v="8"/>
    <s v="&gt;₹500"/>
    <s v="High"/>
  </r>
  <r>
    <x v="695"/>
    <x v="683"/>
    <x v="2"/>
    <s v="BasicMobiles"/>
    <n v="1399"/>
    <n v="1630"/>
    <x v="77"/>
    <x v="2"/>
    <n v="9378"/>
    <n v="8"/>
    <s v="&gt;₹500"/>
    <s v="Low"/>
  </r>
  <r>
    <x v="696"/>
    <x v="684"/>
    <x v="2"/>
    <s v="SmartWatches"/>
    <n v="1499"/>
    <n v="9999"/>
    <x v="6"/>
    <x v="1"/>
    <n v="22638"/>
    <n v="8"/>
    <s v="&gt;₹500"/>
    <s v="High"/>
  </r>
  <r>
    <x v="697"/>
    <x v="685"/>
    <x v="2"/>
    <s v="WallChargers"/>
    <n v="249"/>
    <n v="599"/>
    <x v="24"/>
    <x v="3"/>
    <n v="2147"/>
    <n v="8"/>
    <s v="&gt;₹500"/>
    <s v="High"/>
  </r>
  <r>
    <x v="698"/>
    <x v="686"/>
    <x v="2"/>
    <s v="ScreenProtectors"/>
    <n v="299"/>
    <n v="1199"/>
    <x v="33"/>
    <x v="7"/>
    <n v="596"/>
    <n v="8"/>
    <s v="&gt;₹500"/>
    <s v="High"/>
  </r>
  <r>
    <x v="699"/>
    <x v="687"/>
    <x v="2"/>
    <s v="D√©cor"/>
    <n v="79"/>
    <n v="499"/>
    <x v="85"/>
    <x v="1"/>
    <n v="1949"/>
    <n v="8"/>
    <s v="₹200-500"/>
    <s v="High"/>
  </r>
  <r>
    <x v="700"/>
    <x v="688"/>
    <x v="2"/>
    <s v="Smartphones"/>
    <n v="13999"/>
    <n v="15999"/>
    <x v="14"/>
    <x v="3"/>
    <n v="2180"/>
    <n v="8"/>
    <s v="&gt;₹500"/>
    <s v="Low"/>
  </r>
  <r>
    <x v="701"/>
    <x v="689"/>
    <x v="2"/>
    <s v="In-Ear"/>
    <n v="949"/>
    <n v="999"/>
    <x v="87"/>
    <x v="1"/>
    <n v="31539"/>
    <n v="8"/>
    <s v="&gt;₹500"/>
    <s v="Low"/>
  </r>
  <r>
    <x v="702"/>
    <x v="690"/>
    <x v="2"/>
    <s v="Stands"/>
    <n v="99"/>
    <n v="499"/>
    <x v="22"/>
    <x v="4"/>
    <n v="2451"/>
    <n v="8"/>
    <s v="₹200-500"/>
    <s v="High"/>
  </r>
  <r>
    <x v="703"/>
    <x v="691"/>
    <x v="2"/>
    <s v="SmartWatches"/>
    <n v="2499"/>
    <n v="7990"/>
    <x v="31"/>
    <x v="4"/>
    <n v="154"/>
    <n v="8"/>
    <s v="&gt;₹500"/>
    <s v="High"/>
  </r>
  <r>
    <x v="704"/>
    <x v="692"/>
    <x v="2"/>
    <s v="HandlebarMounts"/>
    <n v="689"/>
    <n v="1999"/>
    <x v="35"/>
    <x v="5"/>
    <n v="1193"/>
    <n v="8"/>
    <s v="&gt;₹500"/>
    <s v="High"/>
  </r>
  <r>
    <x v="705"/>
    <x v="693"/>
    <x v="2"/>
    <s v="Bedstand&amp;DeskMounts"/>
    <n v="499"/>
    <n v="1899"/>
    <x v="86"/>
    <x v="4"/>
    <n v="1475"/>
    <n v="8"/>
    <s v="&gt;₹500"/>
    <s v="High"/>
  </r>
  <r>
    <x v="706"/>
    <x v="694"/>
    <x v="2"/>
    <s v="ScreenProtectors"/>
    <n v="299"/>
    <n v="999"/>
    <x v="17"/>
    <x v="5"/>
    <n v="8891"/>
    <n v="8"/>
    <s v="&gt;₹500"/>
    <s v="High"/>
  </r>
  <r>
    <x v="707"/>
    <x v="695"/>
    <x v="2"/>
    <s v="Stands"/>
    <n v="209"/>
    <n v="499"/>
    <x v="24"/>
    <x v="9"/>
    <n v="104"/>
    <n v="8"/>
    <s v="₹200-500"/>
    <s v="High"/>
  </r>
  <r>
    <x v="708"/>
    <x v="696"/>
    <x v="2"/>
    <s v="Smartphones"/>
    <n v="8499"/>
    <n v="12999"/>
    <x v="51"/>
    <x v="4"/>
    <n v="6662"/>
    <n v="8"/>
    <s v="&gt;₹500"/>
    <s v="Medium"/>
  </r>
  <r>
    <x v="709"/>
    <x v="697"/>
    <x v="2"/>
    <s v="PowerBanks"/>
    <n v="2179"/>
    <n v="3999"/>
    <x v="16"/>
    <x v="2"/>
    <n v="8380"/>
    <n v="8"/>
    <s v="&gt;₹500"/>
    <s v="Medium"/>
  </r>
  <r>
    <x v="710"/>
    <x v="698"/>
    <x v="2"/>
    <s v="Smartphones"/>
    <n v="16999"/>
    <n v="20999"/>
    <x v="66"/>
    <x v="4"/>
    <n v="31822"/>
    <n v="8"/>
    <s v="&gt;₹500"/>
    <s v="Low"/>
  </r>
  <r>
    <x v="711"/>
    <x v="699"/>
    <x v="2"/>
    <s v="Smartphones"/>
    <n v="44999"/>
    <n v="49999"/>
    <x v="69"/>
    <x v="5"/>
    <n v="3075"/>
    <n v="4"/>
    <s v="&gt;₹500"/>
    <s v="Low"/>
  </r>
  <r>
    <x v="712"/>
    <x v="700"/>
    <x v="2"/>
    <s v="BasicMobiles"/>
    <n v="2599"/>
    <n v="2999"/>
    <x v="14"/>
    <x v="3"/>
    <n v="14266"/>
    <n v="8"/>
    <s v="&gt;₹500"/>
    <s v="Low"/>
  </r>
  <r>
    <x v="713"/>
    <x v="701"/>
    <x v="2"/>
    <s v="SmartWatches"/>
    <n v="2799"/>
    <n v="6499"/>
    <x v="36"/>
    <x v="4"/>
    <n v="38879"/>
    <n v="8"/>
    <s v="&gt;₹500"/>
    <s v="High"/>
  </r>
  <r>
    <x v="714"/>
    <x v="702"/>
    <x v="2"/>
    <s v="On-Ear"/>
    <n v="1399"/>
    <n v="2990"/>
    <x v="4"/>
    <x v="4"/>
    <n v="97175"/>
    <n v="8"/>
    <s v="&gt;₹500"/>
    <s v="High"/>
  </r>
  <r>
    <x v="715"/>
    <x v="703"/>
    <x v="2"/>
    <s v="MicroSD"/>
    <n v="649"/>
    <n v="2400"/>
    <x v="20"/>
    <x v="6"/>
    <n v="67260"/>
    <n v="8"/>
    <s v="&gt;₹500"/>
    <s v="High"/>
  </r>
  <r>
    <x v="716"/>
    <x v="704"/>
    <x v="2"/>
    <s v="WallChargers"/>
    <n v="799"/>
    <n v="3990"/>
    <x v="22"/>
    <x v="0"/>
    <n v="119"/>
    <n v="8"/>
    <s v="&gt;₹500"/>
    <s v="High"/>
  </r>
  <r>
    <x v="717"/>
    <x v="705"/>
    <x v="2"/>
    <s v="BasicMobiles"/>
    <n v="3799"/>
    <n v="5299"/>
    <x v="65"/>
    <x v="11"/>
    <n v="1641"/>
    <n v="8"/>
    <s v="&gt;₹500"/>
    <s v="Low"/>
  </r>
  <r>
    <x v="718"/>
    <x v="706"/>
    <x v="2"/>
    <s v="BasicCases"/>
    <n v="199"/>
    <n v="1899"/>
    <x v="3"/>
    <x v="2"/>
    <n v="4740"/>
    <n v="8"/>
    <s v="&gt;₹500"/>
    <s v="High"/>
  </r>
  <r>
    <x v="719"/>
    <x v="707"/>
    <x v="2"/>
    <s v="Smartphones"/>
    <n v="23999"/>
    <n v="32999"/>
    <x v="57"/>
    <x v="3"/>
    <n v="8866"/>
    <n v="8"/>
    <s v="&gt;₹500"/>
    <s v="Low"/>
  </r>
  <r>
    <x v="720"/>
    <x v="708"/>
    <x v="2"/>
    <s v="Smartphones"/>
    <n v="29990"/>
    <n v="39990"/>
    <x v="18"/>
    <x v="5"/>
    <n v="8399"/>
    <n v="8"/>
    <s v="&gt;₹500"/>
    <s v="Low"/>
  </r>
  <r>
    <x v="721"/>
    <x v="709"/>
    <x v="2"/>
    <s v="SmartWatches"/>
    <n v="281"/>
    <n v="1999"/>
    <x v="30"/>
    <x v="18"/>
    <n v="87"/>
    <n v="8"/>
    <s v="&gt;₹500"/>
    <s v="High"/>
  </r>
  <r>
    <x v="722"/>
    <x v="710"/>
    <x v="2"/>
    <s v="Smartphones"/>
    <n v="7998"/>
    <n v="11999"/>
    <x v="10"/>
    <x v="0"/>
    <n v="125"/>
    <n v="8"/>
    <s v="&gt;₹500"/>
    <s v="Medium"/>
  </r>
  <r>
    <x v="723"/>
    <x v="711"/>
    <x v="2"/>
    <s v="SmartWatches"/>
    <n v="249"/>
    <n v="999"/>
    <x v="33"/>
    <x v="7"/>
    <n v="38"/>
    <n v="8"/>
    <s v="&gt;₹500"/>
    <s v="High"/>
  </r>
  <r>
    <x v="724"/>
    <x v="712"/>
    <x v="2"/>
    <s v="ScreenProtectors"/>
    <n v="299"/>
    <n v="599"/>
    <x v="9"/>
    <x v="5"/>
    <n v="4674"/>
    <n v="8"/>
    <s v="&gt;₹500"/>
    <s v="High"/>
  </r>
  <r>
    <x v="725"/>
    <x v="713"/>
    <x v="2"/>
    <s v="SmartWatches"/>
    <n v="499"/>
    <n v="1899"/>
    <x v="86"/>
    <x v="4"/>
    <n v="412"/>
    <n v="8"/>
    <s v="&gt;₹500"/>
    <s v="High"/>
  </r>
  <r>
    <x v="726"/>
    <x v="714"/>
    <x v="2"/>
    <s v="SmartWatches"/>
    <n v="899"/>
    <n v="3499"/>
    <x v="86"/>
    <x v="14"/>
    <n v="681"/>
    <n v="8"/>
    <s v="&gt;₹500"/>
    <s v="High"/>
  </r>
  <r>
    <x v="727"/>
    <x v="715"/>
    <x v="2"/>
    <s v="PowerBanks"/>
    <n v="1599"/>
    <n v="3499"/>
    <x v="27"/>
    <x v="2"/>
    <n v="36384"/>
    <n v="8"/>
    <s v="&gt;₹500"/>
    <s v="High"/>
  </r>
  <r>
    <x v="728"/>
    <x v="716"/>
    <x v="2"/>
    <s v="Adapters"/>
    <n v="120"/>
    <n v="999"/>
    <x v="39"/>
    <x v="3"/>
    <n v="6491"/>
    <n v="8"/>
    <s v="&gt;₹500"/>
    <s v="High"/>
  </r>
  <r>
    <x v="729"/>
    <x v="717"/>
    <x v="2"/>
    <s v="SmartWatches"/>
    <n v="3999"/>
    <n v="6999"/>
    <x v="2"/>
    <x v="4"/>
    <n v="10229"/>
    <n v="8"/>
    <s v="&gt;₹500"/>
    <s v="Medium"/>
  </r>
  <r>
    <x v="730"/>
    <x v="672"/>
    <x v="2"/>
    <s v="Smartphones"/>
    <n v="12999"/>
    <n v="18999"/>
    <x v="63"/>
    <x v="4"/>
    <n v="50772"/>
    <n v="7"/>
    <s v="&gt;₹500"/>
    <s v="Medium"/>
  </r>
  <r>
    <x v="731"/>
    <x v="718"/>
    <x v="2"/>
    <s v="BasicCases"/>
    <n v="1599"/>
    <n v="2599"/>
    <x v="15"/>
    <x v="5"/>
    <n v="1801"/>
    <n v="8"/>
    <s v="&gt;₹500"/>
    <s v="Medium"/>
  </r>
  <r>
    <x v="732"/>
    <x v="719"/>
    <x v="2"/>
    <s v="WallChargers"/>
    <n v="699"/>
    <n v="1199"/>
    <x v="0"/>
    <x v="2"/>
    <n v="14404"/>
    <n v="8"/>
    <s v="&gt;₹500"/>
    <s v="Medium"/>
  </r>
  <r>
    <x v="733"/>
    <x v="720"/>
    <x v="2"/>
    <s v="PhoneCharms"/>
    <n v="99"/>
    <n v="999"/>
    <x v="3"/>
    <x v="6"/>
    <n v="305"/>
    <n v="8"/>
    <s v="&gt;₹500"/>
    <s v="High"/>
  </r>
  <r>
    <x v="734"/>
    <x v="721"/>
    <x v="2"/>
    <s v="Smartphones"/>
    <n v="7915"/>
    <n v="9999"/>
    <x v="71"/>
    <x v="5"/>
    <n v="1376"/>
    <n v="8"/>
    <s v="&gt;₹500"/>
    <s v="Low"/>
  </r>
  <r>
    <x v="735"/>
    <x v="722"/>
    <x v="2"/>
    <s v="SmartWatches"/>
    <n v="1499"/>
    <n v="7999"/>
    <x v="84"/>
    <x v="1"/>
    <n v="22638"/>
    <n v="8"/>
    <s v="&gt;₹500"/>
    <s v="High"/>
  </r>
  <r>
    <x v="736"/>
    <x v="723"/>
    <x v="2"/>
    <s v="BasicMobiles"/>
    <n v="1055"/>
    <n v="1249"/>
    <x v="75"/>
    <x v="0"/>
    <n v="2352"/>
    <n v="8"/>
    <s v="&gt;₹500"/>
    <s v="Low"/>
  </r>
  <r>
    <x v="737"/>
    <x v="724"/>
    <x v="2"/>
    <s v="ScreenProtectors"/>
    <n v="150"/>
    <n v="599"/>
    <x v="33"/>
    <x v="5"/>
    <n v="714"/>
    <n v="8"/>
    <s v="&gt;₹500"/>
    <s v="High"/>
  </r>
  <r>
    <x v="738"/>
    <x v="725"/>
    <x v="2"/>
    <s v="BasicCases"/>
    <n v="474"/>
    <n v="1799"/>
    <x v="86"/>
    <x v="5"/>
    <n v="1454"/>
    <n v="8"/>
    <s v="&gt;₹500"/>
    <s v="High"/>
  </r>
  <r>
    <x v="739"/>
    <x v="726"/>
    <x v="2"/>
    <s v="WallChargers"/>
    <n v="239"/>
    <n v="599"/>
    <x v="13"/>
    <x v="3"/>
    <n v="2147"/>
    <n v="8"/>
    <s v="&gt;₹500"/>
    <s v="High"/>
  </r>
  <r>
    <x v="740"/>
    <x v="727"/>
    <x v="2"/>
    <s v="Smartphones"/>
    <n v="7499"/>
    <n v="9499"/>
    <x v="71"/>
    <x v="4"/>
    <n v="313832"/>
    <n v="8"/>
    <s v="&gt;₹500"/>
    <s v="Low"/>
  </r>
  <r>
    <x v="741"/>
    <x v="728"/>
    <x v="2"/>
    <s v="SmartWatches"/>
    <n v="265"/>
    <n v="999"/>
    <x v="20"/>
    <x v="10"/>
    <n v="465"/>
    <n v="8"/>
    <s v="&gt;₹500"/>
    <s v="High"/>
  </r>
  <r>
    <x v="742"/>
    <x v="729"/>
    <x v="2"/>
    <s v="Smartphones"/>
    <n v="37990"/>
    <n v="74999"/>
    <x v="68"/>
    <x v="1"/>
    <n v="27790"/>
    <n v="2"/>
    <s v="&gt;₹500"/>
    <s v="Medium"/>
  </r>
  <r>
    <x v="743"/>
    <x v="730"/>
    <x v="2"/>
    <s v="SelfieSticks"/>
    <n v="1799"/>
    <n v="3999"/>
    <x v="11"/>
    <x v="15"/>
    <n v="245"/>
    <n v="8"/>
    <s v="&gt;₹500"/>
    <s v="High"/>
  </r>
  <r>
    <x v="744"/>
    <x v="731"/>
    <x v="2"/>
    <s v="Smartphones"/>
    <n v="8499"/>
    <n v="11999"/>
    <x v="43"/>
    <x v="3"/>
    <n v="276"/>
    <n v="8"/>
    <s v="&gt;₹500"/>
    <s v="Low"/>
  </r>
  <r>
    <x v="745"/>
    <x v="732"/>
    <x v="2"/>
    <s v="SmartWatches"/>
    <n v="1999"/>
    <n v="3999"/>
    <x v="9"/>
    <x v="2"/>
    <n v="30254"/>
    <n v="8"/>
    <s v="&gt;₹500"/>
    <s v="High"/>
  </r>
  <r>
    <x v="746"/>
    <x v="571"/>
    <x v="2"/>
    <s v="SmartWatches"/>
    <n v="3999"/>
    <n v="17999"/>
    <x v="52"/>
    <x v="5"/>
    <n v="17161"/>
    <n v="5"/>
    <s v="&gt;₹500"/>
    <s v="High"/>
  </r>
  <r>
    <x v="747"/>
    <x v="733"/>
    <x v="2"/>
    <s v="WallChargers"/>
    <n v="219"/>
    <n v="499"/>
    <x v="29"/>
    <x v="6"/>
    <n v="14"/>
    <n v="3"/>
    <s v="₹200-500"/>
    <s v="High"/>
  </r>
  <r>
    <x v="748"/>
    <x v="734"/>
    <x v="2"/>
    <s v="SelfieSticks"/>
    <n v="599"/>
    <n v="1399"/>
    <x v="36"/>
    <x v="4"/>
    <n v="14560"/>
    <n v="8"/>
    <s v="&gt;₹500"/>
    <s v="High"/>
  </r>
  <r>
    <x v="749"/>
    <x v="735"/>
    <x v="2"/>
    <s v="PowerBanks"/>
    <n v="2499"/>
    <n v="2999"/>
    <x v="37"/>
    <x v="4"/>
    <n v="3156"/>
    <n v="8"/>
    <s v="&gt;₹500"/>
    <s v="Low"/>
  </r>
  <r>
    <x v="750"/>
    <x v="736"/>
    <x v="2"/>
    <s v="Shower&amp;WallMounts"/>
    <n v="89"/>
    <n v="499"/>
    <x v="80"/>
    <x v="4"/>
    <n v="9340"/>
    <n v="8"/>
    <s v="₹200-500"/>
    <s v="High"/>
  </r>
  <r>
    <x v="751"/>
    <x v="737"/>
    <x v="2"/>
    <s v="SmartWatches"/>
    <n v="2999"/>
    <n v="11999"/>
    <x v="33"/>
    <x v="6"/>
    <n v="768"/>
    <n v="8"/>
    <s v="&gt;₹500"/>
    <s v="High"/>
  </r>
  <r>
    <x v="752"/>
    <x v="738"/>
    <x v="2"/>
    <s v="Stands"/>
    <n v="314"/>
    <n v="1499"/>
    <x v="72"/>
    <x v="7"/>
    <n v="28978"/>
    <n v="8"/>
    <s v="&gt;₹500"/>
    <s v="High"/>
  </r>
  <r>
    <x v="753"/>
    <x v="739"/>
    <x v="2"/>
    <s v="Smartphones"/>
    <n v="13999"/>
    <n v="19499"/>
    <x v="65"/>
    <x v="4"/>
    <n v="18998"/>
    <n v="8"/>
    <s v="&gt;₹500"/>
    <s v="Low"/>
  </r>
  <r>
    <x v="754"/>
    <x v="740"/>
    <x v="2"/>
    <s v="OTGAdapters"/>
    <n v="139"/>
    <n v="499"/>
    <x v="78"/>
    <x v="1"/>
    <n v="4971"/>
    <n v="8"/>
    <s v="₹200-500"/>
    <s v="High"/>
  </r>
  <r>
    <x v="755"/>
    <x v="741"/>
    <x v="2"/>
    <s v="StylusPens"/>
    <n v="2599"/>
    <n v="6999"/>
    <x v="12"/>
    <x v="7"/>
    <n v="1526"/>
    <n v="8"/>
    <s v="&gt;₹500"/>
    <s v="High"/>
  </r>
  <r>
    <x v="756"/>
    <x v="742"/>
    <x v="2"/>
    <s v="In-Ear"/>
    <n v="365"/>
    <n v="999"/>
    <x v="12"/>
    <x v="4"/>
    <n v="363711"/>
    <n v="8"/>
    <s v="&gt;₹500"/>
    <s v="High"/>
  </r>
  <r>
    <x v="757"/>
    <x v="743"/>
    <x v="2"/>
    <s v="In-Ear"/>
    <n v="1499"/>
    <n v="4490"/>
    <x v="23"/>
    <x v="3"/>
    <n v="136954"/>
    <n v="3"/>
    <s v="&gt;₹500"/>
    <s v="High"/>
  </r>
  <r>
    <x v="758"/>
    <x v="744"/>
    <x v="2"/>
    <s v="In-Ear"/>
    <n v="1299"/>
    <n v="2990"/>
    <x v="36"/>
    <x v="0"/>
    <n v="180998"/>
    <n v="8"/>
    <s v="&gt;₹500"/>
    <s v="High"/>
  </r>
  <r>
    <x v="759"/>
    <x v="745"/>
    <x v="2"/>
    <s v="In-Ear"/>
    <n v="1399"/>
    <n v="3990"/>
    <x v="7"/>
    <x v="4"/>
    <n v="141841"/>
    <n v="8"/>
    <s v="&gt;₹500"/>
    <s v="High"/>
  </r>
  <r>
    <x v="760"/>
    <x v="746"/>
    <x v="2"/>
    <s v="In-Ear"/>
    <n v="149"/>
    <n v="399"/>
    <x v="12"/>
    <x v="11"/>
    <n v="21764"/>
    <n v="8"/>
    <s v="₹200-500"/>
    <s v="High"/>
  </r>
  <r>
    <x v="761"/>
    <x v="747"/>
    <x v="2"/>
    <s v="On-Ear"/>
    <n v="1220"/>
    <n v="3990"/>
    <x v="31"/>
    <x v="4"/>
    <n v="107151"/>
    <n v="8"/>
    <s v="&gt;₹500"/>
    <s v="High"/>
  </r>
  <r>
    <x v="762"/>
    <x v="748"/>
    <x v="2"/>
    <s v="In-Ear"/>
    <n v="499"/>
    <n v="999"/>
    <x v="9"/>
    <x v="3"/>
    <n v="92995"/>
    <n v="8"/>
    <s v="&gt;₹500"/>
    <s v="High"/>
  </r>
  <r>
    <x v="763"/>
    <x v="749"/>
    <x v="2"/>
    <s v="In-Ear"/>
    <n v="329"/>
    <n v="999"/>
    <x v="23"/>
    <x v="3"/>
    <n v="77027"/>
    <n v="8"/>
    <s v="&gt;₹500"/>
    <s v="High"/>
  </r>
  <r>
    <x v="764"/>
    <x v="750"/>
    <x v="2"/>
    <s v="DisposableBatteries"/>
    <n v="266"/>
    <n v="315"/>
    <x v="75"/>
    <x v="7"/>
    <n v="28030"/>
    <n v="8"/>
    <s v="₹200-500"/>
    <s v="Low"/>
  </r>
  <r>
    <x v="765"/>
    <x v="751"/>
    <x v="2"/>
    <m/>
    <n v="449"/>
    <n v="1290"/>
    <x v="7"/>
    <x v="4"/>
    <n v="91770"/>
    <n v="8"/>
    <s v="&gt;₹500"/>
    <s v="High"/>
  </r>
  <r>
    <x v="766"/>
    <x v="752"/>
    <x v="2"/>
    <m/>
    <n v="399"/>
    <n v="1290"/>
    <x v="31"/>
    <x v="1"/>
    <n v="206"/>
    <n v="8"/>
    <s v="&gt;₹500"/>
    <s v="High"/>
  </r>
  <r>
    <x v="767"/>
    <x v="753"/>
    <x v="2"/>
    <m/>
    <n v="499"/>
    <n v="1999"/>
    <x v="33"/>
    <x v="10"/>
    <n v="3369"/>
    <n v="8"/>
    <s v="&gt;₹500"/>
    <s v="High"/>
  </r>
  <r>
    <x v="768"/>
    <x v="754"/>
    <x v="2"/>
    <m/>
    <n v="799"/>
    <n v="3990"/>
    <x v="22"/>
    <x v="5"/>
    <n v="27139"/>
    <n v="8"/>
    <s v="&gt;₹500"/>
    <s v="High"/>
  </r>
  <r>
    <x v="769"/>
    <x v="755"/>
    <x v="2"/>
    <m/>
    <n v="1399"/>
    <n v="5499"/>
    <x v="33"/>
    <x v="3"/>
    <n v="9504"/>
    <n v="8"/>
    <s v="&gt;₹500"/>
    <s v="High"/>
  </r>
  <r>
    <x v="770"/>
    <x v="756"/>
    <x v="2"/>
    <m/>
    <n v="1499"/>
    <n v="3990"/>
    <x v="26"/>
    <x v="4"/>
    <n v="109864"/>
    <n v="5"/>
    <s v="&gt;₹500"/>
    <s v="High"/>
  </r>
  <r>
    <x v="771"/>
    <x v="757"/>
    <x v="2"/>
    <m/>
    <n v="455"/>
    <n v="1490"/>
    <x v="31"/>
    <x v="4"/>
    <n v="161677"/>
    <n v="8"/>
    <s v="&gt;₹500"/>
    <s v="High"/>
  </r>
  <r>
    <x v="772"/>
    <x v="758"/>
    <x v="2"/>
    <m/>
    <n v="399"/>
    <n v="995"/>
    <x v="13"/>
    <x v="3"/>
    <n v="21372"/>
    <n v="8"/>
    <s v="&gt;₹500"/>
    <s v="High"/>
  </r>
  <r>
    <x v="773"/>
    <x v="759"/>
    <x v="2"/>
    <m/>
    <n v="1199"/>
    <n v="4999"/>
    <x v="74"/>
    <x v="0"/>
    <n v="14961"/>
    <n v="8"/>
    <s v="&gt;₹500"/>
    <s v="High"/>
  </r>
  <r>
    <x v="774"/>
    <x v="760"/>
    <x v="2"/>
    <m/>
    <n v="1499"/>
    <n v="8999"/>
    <x v="64"/>
    <x v="10"/>
    <n v="28324"/>
    <n v="8"/>
    <s v="&gt;₹500"/>
    <s v="High"/>
  </r>
  <r>
    <x v="775"/>
    <x v="761"/>
    <x v="2"/>
    <m/>
    <n v="149"/>
    <n v="180"/>
    <x v="37"/>
    <x v="6"/>
    <n v="644"/>
    <n v="8"/>
    <s v="&lt;₹200"/>
    <s v="Low"/>
  </r>
  <r>
    <x v="776"/>
    <x v="762"/>
    <x v="2"/>
    <m/>
    <n v="999"/>
    <n v="4499"/>
    <x v="52"/>
    <x v="0"/>
    <n v="3390"/>
    <n v="8"/>
    <s v="&gt;₹500"/>
    <s v="High"/>
  </r>
  <r>
    <x v="777"/>
    <x v="763"/>
    <x v="2"/>
    <m/>
    <n v="899"/>
    <n v="4499"/>
    <x v="22"/>
    <x v="0"/>
    <n v="103052"/>
    <n v="8"/>
    <s v="&gt;₹500"/>
    <s v="High"/>
  </r>
  <r>
    <x v="778"/>
    <x v="764"/>
    <x v="2"/>
    <m/>
    <n v="799"/>
    <n v="1999"/>
    <x v="13"/>
    <x v="0"/>
    <n v="12958"/>
    <n v="8"/>
    <s v="&gt;₹500"/>
    <s v="High"/>
  </r>
  <r>
    <x v="779"/>
    <x v="765"/>
    <x v="2"/>
    <m/>
    <n v="1799"/>
    <n v="4999"/>
    <x v="1"/>
    <x v="4"/>
    <n v="55192"/>
    <n v="8"/>
    <s v="&gt;₹500"/>
    <s v="High"/>
  </r>
  <r>
    <x v="780"/>
    <x v="766"/>
    <x v="2"/>
    <m/>
    <n v="429"/>
    <n v="599"/>
    <x v="65"/>
    <x v="4"/>
    <n v="119466"/>
    <n v="8"/>
    <s v="&gt;₹500"/>
    <s v="Low"/>
  </r>
  <r>
    <x v="781"/>
    <x v="767"/>
    <x v="2"/>
    <m/>
    <n v="1199"/>
    <n v="2499"/>
    <x v="38"/>
    <x v="2"/>
    <n v="33584"/>
    <n v="8"/>
    <s v="&gt;₹500"/>
    <s v="High"/>
  </r>
  <r>
    <x v="782"/>
    <x v="768"/>
    <x v="2"/>
    <m/>
    <n v="1049"/>
    <n v="2299"/>
    <x v="27"/>
    <x v="3"/>
    <n v="1779"/>
    <n v="8"/>
    <s v="&gt;₹500"/>
    <s v="High"/>
  </r>
  <r>
    <x v="783"/>
    <x v="769"/>
    <x v="2"/>
    <m/>
    <n v="225"/>
    <n v="250"/>
    <x v="69"/>
    <x v="6"/>
    <n v="26556"/>
    <n v="8"/>
    <s v="₹200-500"/>
    <s v="Low"/>
  </r>
  <r>
    <x v="784"/>
    <x v="770"/>
    <x v="2"/>
    <m/>
    <n v="599"/>
    <n v="1399"/>
    <x v="36"/>
    <x v="0"/>
    <n v="60026"/>
    <n v="8"/>
    <s v="&gt;₹500"/>
    <s v="High"/>
  </r>
  <r>
    <x v="785"/>
    <x v="771"/>
    <x v="2"/>
    <m/>
    <n v="479"/>
    <n v="599"/>
    <x v="41"/>
    <x v="5"/>
    <n v="11687"/>
    <n v="8"/>
    <s v="&gt;₹500"/>
    <s v="Low"/>
  </r>
  <r>
    <x v="786"/>
    <x v="772"/>
    <x v="2"/>
    <m/>
    <n v="1598"/>
    <n v="2990"/>
    <x v="40"/>
    <x v="0"/>
    <n v="11015"/>
    <n v="8"/>
    <s v="&gt;₹500"/>
    <s v="Medium"/>
  </r>
  <r>
    <x v="787"/>
    <x v="773"/>
    <x v="2"/>
    <m/>
    <n v="745"/>
    <n v="795"/>
    <x v="56"/>
    <x v="2"/>
    <n v="13797"/>
    <n v="8"/>
    <s v="&gt;₹500"/>
    <s v="Low"/>
  </r>
  <r>
    <x v="788"/>
    <x v="774"/>
    <x v="2"/>
    <m/>
    <n v="1549"/>
    <n v="2495"/>
    <x v="15"/>
    <x v="6"/>
    <n v="15137"/>
    <n v="8"/>
    <s v="&gt;₹500"/>
    <s v="Medium"/>
  </r>
  <r>
    <x v="789"/>
    <x v="775"/>
    <x v="2"/>
    <m/>
    <n v="549"/>
    <n v="549"/>
    <x v="21"/>
    <x v="7"/>
    <n v="4875"/>
    <n v="8"/>
    <s v="&gt;₹500"/>
    <s v="Low"/>
  </r>
  <r>
    <x v="790"/>
    <x v="776"/>
    <x v="2"/>
    <m/>
    <n v="12000"/>
    <n v="29999"/>
    <x v="13"/>
    <x v="5"/>
    <n v="4744"/>
    <n v="8"/>
    <s v="&gt;₹500"/>
    <s v="High"/>
  </r>
  <r>
    <x v="791"/>
    <x v="777"/>
    <x v="2"/>
    <m/>
    <n v="1299"/>
    <n v="3499"/>
    <x v="12"/>
    <x v="3"/>
    <n v="12452"/>
    <n v="8"/>
    <s v="&gt;₹500"/>
    <s v="High"/>
  </r>
  <r>
    <x v="792"/>
    <x v="778"/>
    <x v="2"/>
    <m/>
    <n v="269"/>
    <n v="315"/>
    <x v="45"/>
    <x v="7"/>
    <n v="17810"/>
    <n v="8"/>
    <s v="₹200-500"/>
    <s v="Low"/>
  </r>
  <r>
    <x v="793"/>
    <x v="779"/>
    <x v="2"/>
    <m/>
    <n v="799"/>
    <n v="1499"/>
    <x v="40"/>
    <x v="4"/>
    <n v="53648"/>
    <n v="8"/>
    <s v="&gt;₹500"/>
    <s v="Medium"/>
  </r>
  <r>
    <x v="794"/>
    <x v="780"/>
    <x v="2"/>
    <m/>
    <n v="571"/>
    <n v="999"/>
    <x v="2"/>
    <x v="5"/>
    <n v="38221"/>
    <n v="8"/>
    <s v="&gt;₹500"/>
    <s v="Medium"/>
  </r>
  <r>
    <x v="795"/>
    <x v="781"/>
    <x v="2"/>
    <m/>
    <n v="549"/>
    <n v="999"/>
    <x v="25"/>
    <x v="3"/>
    <n v="64705"/>
    <n v="8"/>
    <s v="&gt;₹500"/>
    <s v="Medium"/>
  </r>
  <r>
    <x v="796"/>
    <x v="782"/>
    <x v="2"/>
    <m/>
    <n v="1499"/>
    <n v="2999"/>
    <x v="9"/>
    <x v="10"/>
    <n v="87798"/>
    <n v="8"/>
    <s v="&gt;₹500"/>
    <s v="High"/>
  </r>
  <r>
    <x v="797"/>
    <x v="783"/>
    <x v="2"/>
    <m/>
    <n v="299"/>
    <n v="499"/>
    <x v="42"/>
    <x v="1"/>
    <n v="24432"/>
    <n v="8"/>
    <s v="₹200-500"/>
    <s v="Medium"/>
  </r>
  <r>
    <x v="798"/>
    <x v="784"/>
    <x v="2"/>
    <m/>
    <n v="2499"/>
    <n v="3299"/>
    <x v="58"/>
    <x v="1"/>
    <n v="93112"/>
    <n v="8"/>
    <s v="&gt;₹500"/>
    <s v="Low"/>
  </r>
  <r>
    <x v="799"/>
    <x v="785"/>
    <x v="2"/>
    <m/>
    <n v="1199"/>
    <n v="5999"/>
    <x v="22"/>
    <x v="3"/>
    <n v="47521"/>
    <n v="8"/>
    <s v="&gt;₹500"/>
    <s v="High"/>
  </r>
  <r>
    <x v="800"/>
    <x v="786"/>
    <x v="2"/>
    <m/>
    <n v="399"/>
    <n v="499"/>
    <x v="41"/>
    <x v="5"/>
    <n v="27201"/>
    <n v="8"/>
    <s v="₹200-500"/>
    <s v="Low"/>
  </r>
  <r>
    <x v="801"/>
    <x v="787"/>
    <x v="2"/>
    <m/>
    <n v="2499"/>
    <n v="4999"/>
    <x v="9"/>
    <x v="3"/>
    <n v="7571"/>
    <n v="8"/>
    <s v="&gt;₹500"/>
    <s v="High"/>
  </r>
  <r>
    <x v="802"/>
    <x v="788"/>
    <x v="2"/>
    <m/>
    <n v="1799"/>
    <n v="3999"/>
    <x v="11"/>
    <x v="3"/>
    <n v="3517"/>
    <n v="8"/>
    <s v="&gt;₹500"/>
    <s v="High"/>
  </r>
  <r>
    <x v="803"/>
    <x v="789"/>
    <x v="2"/>
    <m/>
    <n v="1999"/>
    <n v="2999"/>
    <x v="10"/>
    <x v="5"/>
    <n v="63899"/>
    <n v="8"/>
    <s v="&gt;₹500"/>
    <s v="Medium"/>
  </r>
  <r>
    <x v="804"/>
    <x v="790"/>
    <x v="2"/>
    <m/>
    <n v="1499"/>
    <n v="4999"/>
    <x v="17"/>
    <x v="2"/>
    <n v="92588"/>
    <n v="8"/>
    <s v="&gt;₹500"/>
    <s v="High"/>
  </r>
  <r>
    <x v="805"/>
    <x v="791"/>
    <x v="2"/>
    <m/>
    <n v="399"/>
    <n v="699"/>
    <x v="2"/>
    <x v="12"/>
    <n v="3454"/>
    <n v="8"/>
    <s v="&gt;₹500"/>
    <s v="Medium"/>
  </r>
  <r>
    <x v="806"/>
    <x v="792"/>
    <x v="2"/>
    <m/>
    <n v="2499"/>
    <n v="9999"/>
    <x v="33"/>
    <x v="4"/>
    <n v="42139"/>
    <n v="8"/>
    <s v="&gt;₹500"/>
    <s v="High"/>
  </r>
  <r>
    <x v="807"/>
    <x v="793"/>
    <x v="2"/>
    <m/>
    <n v="159"/>
    <n v="180"/>
    <x v="88"/>
    <x v="5"/>
    <n v="989"/>
    <n v="8"/>
    <s v="&lt;₹200"/>
    <s v="Low"/>
  </r>
  <r>
    <x v="808"/>
    <x v="794"/>
    <x v="2"/>
    <m/>
    <n v="1329"/>
    <n v="2900"/>
    <x v="27"/>
    <x v="7"/>
    <n v="19624"/>
    <n v="8"/>
    <s v="&gt;₹500"/>
    <s v="High"/>
  </r>
  <r>
    <x v="809"/>
    <x v="795"/>
    <x v="2"/>
    <m/>
    <n v="899"/>
    <n v="1999"/>
    <x v="11"/>
    <x v="4"/>
    <n v="30469"/>
    <n v="8"/>
    <s v="&gt;₹500"/>
    <s v="High"/>
  </r>
  <r>
    <x v="810"/>
    <x v="796"/>
    <x v="2"/>
    <m/>
    <n v="699"/>
    <n v="999"/>
    <x v="55"/>
    <x v="4"/>
    <n v="273189"/>
    <n v="8"/>
    <s v="&gt;₹500"/>
    <s v="Medium"/>
  </r>
  <r>
    <x v="811"/>
    <x v="797"/>
    <x v="2"/>
    <m/>
    <n v="190"/>
    <n v="220"/>
    <x v="77"/>
    <x v="6"/>
    <n v="2866"/>
    <n v="8"/>
    <s v="₹200-500"/>
    <s v="Low"/>
  </r>
  <r>
    <x v="812"/>
    <x v="798"/>
    <x v="2"/>
    <m/>
    <n v="1999"/>
    <n v="9999"/>
    <x v="22"/>
    <x v="10"/>
    <n v="1986"/>
    <n v="8"/>
    <s v="&gt;₹500"/>
    <s v="High"/>
  </r>
  <r>
    <x v="813"/>
    <x v="799"/>
    <x v="2"/>
    <m/>
    <n v="99"/>
    <n v="499"/>
    <x v="22"/>
    <x v="4"/>
    <n v="2451"/>
    <n v="8"/>
    <s v="₹200-500"/>
    <s v="High"/>
  </r>
  <r>
    <x v="814"/>
    <x v="800"/>
    <x v="2"/>
    <m/>
    <n v="1199"/>
    <n v="7999"/>
    <x v="6"/>
    <x v="9"/>
    <n v="25910"/>
    <n v="8"/>
    <s v="&gt;₹500"/>
    <s v="High"/>
  </r>
  <r>
    <x v="815"/>
    <x v="801"/>
    <x v="2"/>
    <m/>
    <n v="1299"/>
    <n v="2999"/>
    <x v="36"/>
    <x v="0"/>
    <n v="14629"/>
    <n v="8"/>
    <s v="&gt;₹500"/>
    <s v="High"/>
  </r>
  <r>
    <x v="816"/>
    <x v="802"/>
    <x v="2"/>
    <m/>
    <n v="119"/>
    <n v="499"/>
    <x v="74"/>
    <x v="5"/>
    <n v="15032"/>
    <n v="8"/>
    <s v="₹200-500"/>
    <s v="High"/>
  </r>
  <r>
    <x v="817"/>
    <x v="803"/>
    <x v="2"/>
    <m/>
    <n v="449"/>
    <n v="800"/>
    <x v="32"/>
    <x v="6"/>
    <n v="69585"/>
    <n v="8"/>
    <s v="&gt;₹500"/>
    <s v="Medium"/>
  </r>
  <r>
    <x v="818"/>
    <x v="804"/>
    <x v="2"/>
    <s v="SelfieLights"/>
    <n v="1699"/>
    <n v="3495"/>
    <x v="19"/>
    <x v="4"/>
    <n v="14371"/>
    <n v="8"/>
    <s v="&gt;₹500"/>
    <s v="High"/>
  </r>
  <r>
    <x v="819"/>
    <x v="805"/>
    <x v="2"/>
    <m/>
    <n v="1799"/>
    <n v="4990"/>
    <x v="1"/>
    <x v="1"/>
    <n v="41226"/>
    <n v="8"/>
    <s v="&gt;₹500"/>
    <s v="High"/>
  </r>
  <r>
    <x v="820"/>
    <x v="806"/>
    <x v="2"/>
    <m/>
    <n v="999"/>
    <n v="2490"/>
    <x v="13"/>
    <x v="4"/>
    <n v="18331"/>
    <n v="8"/>
    <s v="&gt;₹500"/>
    <s v="High"/>
  </r>
  <r>
    <x v="821"/>
    <x v="807"/>
    <x v="2"/>
    <m/>
    <n v="499"/>
    <n v="1499"/>
    <x v="23"/>
    <x v="9"/>
    <n v="9169"/>
    <n v="8"/>
    <s v="&gt;₹500"/>
    <s v="High"/>
  </r>
  <r>
    <x v="822"/>
    <x v="808"/>
    <x v="2"/>
    <m/>
    <n v="499"/>
    <n v="799"/>
    <x v="15"/>
    <x v="3"/>
    <n v="6742"/>
    <n v="8"/>
    <s v="&gt;₹500"/>
    <s v="Medium"/>
  </r>
  <r>
    <x v="823"/>
    <x v="809"/>
    <x v="2"/>
    <m/>
    <n v="1999"/>
    <n v="7999"/>
    <x v="33"/>
    <x v="1"/>
    <n v="31305"/>
    <n v="8"/>
    <s v="&gt;₹500"/>
    <s v="High"/>
  </r>
  <r>
    <x v="824"/>
    <x v="810"/>
    <x v="2"/>
    <m/>
    <n v="349"/>
    <n v="995"/>
    <x v="7"/>
    <x v="1"/>
    <n v="6676"/>
    <n v="8"/>
    <s v="&gt;₹500"/>
    <s v="High"/>
  </r>
  <r>
    <x v="825"/>
    <x v="811"/>
    <x v="2"/>
    <m/>
    <n v="879"/>
    <n v="1109"/>
    <x v="71"/>
    <x v="6"/>
    <n v="31599"/>
    <n v="8"/>
    <s v="&gt;₹500"/>
    <s v="Low"/>
  </r>
  <r>
    <x v="826"/>
    <x v="812"/>
    <x v="2"/>
    <m/>
    <n v="250"/>
    <n v="250"/>
    <x v="21"/>
    <x v="3"/>
    <n v="13971"/>
    <n v="8"/>
    <s v="₹200-500"/>
    <s v="Low"/>
  </r>
  <r>
    <x v="827"/>
    <x v="813"/>
    <x v="2"/>
    <m/>
    <n v="199"/>
    <n v="499"/>
    <x v="13"/>
    <x v="9"/>
    <n v="2492"/>
    <n v="8"/>
    <s v="₹200-500"/>
    <s v="High"/>
  </r>
  <r>
    <x v="828"/>
    <x v="814"/>
    <x v="2"/>
    <m/>
    <n v="299"/>
    <n v="400"/>
    <x v="18"/>
    <x v="0"/>
    <n v="40895"/>
    <n v="8"/>
    <s v="₹200-500"/>
    <s v="Low"/>
  </r>
  <r>
    <x v="829"/>
    <x v="815"/>
    <x v="2"/>
    <m/>
    <n v="1599"/>
    <n v="3490"/>
    <x v="27"/>
    <x v="10"/>
    <n v="676"/>
    <n v="8"/>
    <s v="&gt;₹500"/>
    <s v="High"/>
  </r>
  <r>
    <x v="830"/>
    <x v="816"/>
    <x v="2"/>
    <m/>
    <n v="499"/>
    <n v="1299"/>
    <x v="26"/>
    <x v="3"/>
    <n v="1173"/>
    <n v="8"/>
    <s v="&gt;₹500"/>
    <s v="High"/>
  </r>
  <r>
    <x v="831"/>
    <x v="817"/>
    <x v="2"/>
    <m/>
    <n v="2499"/>
    <n v="5999"/>
    <x v="24"/>
    <x v="4"/>
    <n v="5852"/>
    <n v="8"/>
    <s v="&gt;₹500"/>
    <s v="High"/>
  </r>
  <r>
    <x v="832"/>
    <x v="818"/>
    <x v="2"/>
    <m/>
    <n v="939"/>
    <n v="1800"/>
    <x v="46"/>
    <x v="7"/>
    <n v="205052"/>
    <n v="8"/>
    <s v="&gt;₹500"/>
    <s v="Medium"/>
  </r>
  <r>
    <x v="833"/>
    <x v="819"/>
    <x v="2"/>
    <m/>
    <n v="2499"/>
    <n v="9999"/>
    <x v="33"/>
    <x v="2"/>
    <n v="9090"/>
    <n v="8"/>
    <s v="&gt;₹500"/>
    <s v="High"/>
  </r>
  <r>
    <x v="834"/>
    <x v="820"/>
    <x v="2"/>
    <m/>
    <n v="1099"/>
    <n v="5999"/>
    <x v="80"/>
    <x v="11"/>
    <n v="12966"/>
    <n v="8"/>
    <s v="&gt;₹500"/>
    <s v="High"/>
  </r>
  <r>
    <x v="835"/>
    <x v="821"/>
    <x v="2"/>
    <m/>
    <n v="1999"/>
    <n v="4700"/>
    <x v="36"/>
    <x v="0"/>
    <n v="1880"/>
    <n v="8"/>
    <s v="&gt;₹500"/>
    <s v="High"/>
  </r>
  <r>
    <x v="836"/>
    <x v="822"/>
    <x v="2"/>
    <m/>
    <n v="1599"/>
    <n v="2790"/>
    <x v="2"/>
    <x v="9"/>
    <n v="2272"/>
    <n v="8"/>
    <s v="&gt;₹500"/>
    <s v="Medium"/>
  </r>
  <r>
    <x v="837"/>
    <x v="823"/>
    <x v="2"/>
    <m/>
    <n v="1499"/>
    <n v="3999"/>
    <x v="12"/>
    <x v="1"/>
    <n v="42775"/>
    <n v="8"/>
    <s v="&gt;₹500"/>
    <s v="High"/>
  </r>
  <r>
    <x v="838"/>
    <x v="824"/>
    <x v="2"/>
    <m/>
    <n v="999"/>
    <n v="4199"/>
    <x v="74"/>
    <x v="11"/>
    <n v="1913"/>
    <n v="8"/>
    <s v="&gt;₹500"/>
    <s v="High"/>
  </r>
  <r>
    <x v="839"/>
    <x v="825"/>
    <x v="2"/>
    <m/>
    <n v="2025"/>
    <n v="5999"/>
    <x v="35"/>
    <x v="1"/>
    <n v="6233"/>
    <n v="8"/>
    <s v="&gt;₹500"/>
    <s v="High"/>
  </r>
  <r>
    <x v="840"/>
    <x v="826"/>
    <x v="2"/>
    <m/>
    <n v="899"/>
    <n v="1199"/>
    <x v="18"/>
    <x v="0"/>
    <n v="10751"/>
    <n v="8"/>
    <s v="&gt;₹500"/>
    <s v="Low"/>
  </r>
  <r>
    <x v="841"/>
    <x v="827"/>
    <x v="2"/>
    <m/>
    <n v="900"/>
    <n v="2499"/>
    <x v="1"/>
    <x v="2"/>
    <n v="36384"/>
    <n v="8"/>
    <s v="&gt;₹500"/>
    <s v="High"/>
  </r>
  <r>
    <x v="842"/>
    <x v="828"/>
    <x v="2"/>
    <m/>
    <n v="2490"/>
    <n v="3990"/>
    <x v="15"/>
    <x v="4"/>
    <n v="3606"/>
    <n v="8"/>
    <s v="&gt;₹500"/>
    <s v="Medium"/>
  </r>
  <r>
    <x v="843"/>
    <x v="829"/>
    <x v="2"/>
    <m/>
    <n v="116"/>
    <n v="200"/>
    <x v="0"/>
    <x v="6"/>
    <n v="357"/>
    <n v="8"/>
    <s v="₹200-500"/>
    <s v="Medium"/>
  </r>
  <r>
    <x v="844"/>
    <x v="830"/>
    <x v="2"/>
    <m/>
    <n v="2499"/>
    <n v="5999"/>
    <x v="24"/>
    <x v="4"/>
    <n v="38879"/>
    <n v="8"/>
    <s v="&gt;₹500"/>
    <s v="High"/>
  </r>
  <r>
    <x v="845"/>
    <x v="831"/>
    <x v="2"/>
    <m/>
    <n v="4999"/>
    <n v="12499"/>
    <x v="13"/>
    <x v="1"/>
    <n v="4541"/>
    <n v="8"/>
    <s v="&gt;₹500"/>
    <s v="High"/>
  </r>
  <r>
    <x v="846"/>
    <x v="832"/>
    <x v="2"/>
    <m/>
    <n v="399"/>
    <n v="1290"/>
    <x v="31"/>
    <x v="1"/>
    <n v="76042"/>
    <n v="8"/>
    <s v="&gt;₹500"/>
    <s v="High"/>
  </r>
  <r>
    <x v="847"/>
    <x v="833"/>
    <x v="2"/>
    <m/>
    <n v="116"/>
    <n v="200"/>
    <x v="0"/>
    <x v="5"/>
    <n v="485"/>
    <n v="8"/>
    <s v="₹200-500"/>
    <s v="Medium"/>
  </r>
  <r>
    <x v="848"/>
    <x v="834"/>
    <x v="2"/>
    <m/>
    <n v="4499"/>
    <n v="5999"/>
    <x v="18"/>
    <x v="5"/>
    <n v="44696"/>
    <n v="8"/>
    <s v="&gt;₹500"/>
    <s v="Low"/>
  </r>
  <r>
    <x v="849"/>
    <x v="835"/>
    <x v="2"/>
    <m/>
    <n v="649"/>
    <n v="2499"/>
    <x v="86"/>
    <x v="3"/>
    <n v="13049"/>
    <n v="8"/>
    <s v="&gt;₹500"/>
    <s v="High"/>
  </r>
  <r>
    <x v="850"/>
    <x v="836"/>
    <x v="2"/>
    <m/>
    <n v="99"/>
    <n v="999"/>
    <x v="3"/>
    <x v="0"/>
    <n v="594"/>
    <n v="8"/>
    <s v="&gt;₹500"/>
    <s v="High"/>
  </r>
  <r>
    <x v="851"/>
    <x v="837"/>
    <x v="2"/>
    <m/>
    <n v="1679"/>
    <n v="1999"/>
    <x v="75"/>
    <x v="4"/>
    <n v="72563"/>
    <n v="6"/>
    <s v="&gt;₹500"/>
    <s v="Low"/>
  </r>
  <r>
    <x v="852"/>
    <x v="838"/>
    <x v="2"/>
    <m/>
    <n v="889"/>
    <n v="1999"/>
    <x v="29"/>
    <x v="1"/>
    <n v="2284"/>
    <n v="8"/>
    <s v="&gt;₹500"/>
    <s v="High"/>
  </r>
  <r>
    <x v="853"/>
    <x v="839"/>
    <x v="2"/>
    <m/>
    <n v="5998"/>
    <n v="7999"/>
    <x v="18"/>
    <x v="1"/>
    <n v="30355"/>
    <n v="5"/>
    <s v="&gt;₹500"/>
    <s v="Low"/>
  </r>
  <r>
    <x v="854"/>
    <x v="840"/>
    <x v="2"/>
    <s v="BackgroundSupports"/>
    <n v="699"/>
    <n v="1299"/>
    <x v="16"/>
    <x v="5"/>
    <n v="6183"/>
    <n v="8"/>
    <s v="&gt;₹500"/>
    <s v="Medium"/>
  </r>
  <r>
    <x v="855"/>
    <x v="841"/>
    <x v="2"/>
    <m/>
    <n v="326"/>
    <n v="799"/>
    <x v="48"/>
    <x v="6"/>
    <n v="10773"/>
    <n v="8"/>
    <s v="&gt;₹500"/>
    <s v="High"/>
  </r>
  <r>
    <x v="856"/>
    <x v="842"/>
    <x v="2"/>
    <m/>
    <n v="1500"/>
    <n v="1500"/>
    <x v="21"/>
    <x v="6"/>
    <n v="25996"/>
    <n v="8"/>
    <s v="&gt;₹500"/>
    <s v="Low"/>
  </r>
  <r>
    <x v="857"/>
    <x v="843"/>
    <x v="2"/>
    <m/>
    <n v="1289"/>
    <n v="1499"/>
    <x v="77"/>
    <x v="7"/>
    <n v="20668"/>
    <n v="8"/>
    <s v="&gt;₹500"/>
    <s v="Low"/>
  </r>
  <r>
    <x v="858"/>
    <x v="844"/>
    <x v="2"/>
    <m/>
    <n v="2299"/>
    <n v="7500"/>
    <x v="31"/>
    <x v="4"/>
    <n v="5554"/>
    <n v="8"/>
    <s v="&gt;₹500"/>
    <s v="High"/>
  </r>
  <r>
    <x v="859"/>
    <x v="845"/>
    <x v="2"/>
    <m/>
    <n v="1490"/>
    <n v="1990"/>
    <x v="18"/>
    <x v="4"/>
    <n v="98250"/>
    <n v="2"/>
    <s v="&gt;₹500"/>
    <s v="Low"/>
  </r>
  <r>
    <x v="860"/>
    <x v="846"/>
    <x v="2"/>
    <m/>
    <n v="279"/>
    <n v="1299"/>
    <x v="72"/>
    <x v="2"/>
    <n v="5072"/>
    <n v="8"/>
    <s v="&gt;₹500"/>
    <s v="High"/>
  </r>
  <r>
    <x v="861"/>
    <x v="847"/>
    <x v="2"/>
    <m/>
    <n v="1199"/>
    <n v="3990"/>
    <x v="17"/>
    <x v="1"/>
    <n v="2908"/>
    <n v="8"/>
    <s v="&gt;₹500"/>
    <s v="High"/>
  </r>
  <r>
    <x v="862"/>
    <x v="848"/>
    <x v="2"/>
    <m/>
    <n v="380"/>
    <n v="400"/>
    <x v="87"/>
    <x v="6"/>
    <n v="2111"/>
    <n v="8"/>
    <s v="₹200-500"/>
    <s v="Low"/>
  </r>
  <r>
    <x v="863"/>
    <x v="849"/>
    <x v="2"/>
    <m/>
    <n v="849"/>
    <n v="2490"/>
    <x v="35"/>
    <x v="1"/>
    <n v="91188"/>
    <n v="8"/>
    <s v="&gt;₹500"/>
    <s v="High"/>
  </r>
  <r>
    <x v="864"/>
    <x v="850"/>
    <x v="2"/>
    <m/>
    <n v="799"/>
    <n v="1999"/>
    <x v="13"/>
    <x v="10"/>
    <n v="418"/>
    <n v="8"/>
    <s v="&gt;₹500"/>
    <s v="High"/>
  </r>
  <r>
    <x v="865"/>
    <x v="851"/>
    <x v="2"/>
    <m/>
    <n v="1499"/>
    <n v="2999"/>
    <x v="9"/>
    <x v="4"/>
    <n v="25262"/>
    <n v="8"/>
    <s v="&gt;₹500"/>
    <s v="High"/>
  </r>
  <r>
    <x v="866"/>
    <x v="852"/>
    <x v="3"/>
    <m/>
    <n v="899"/>
    <n v="1900"/>
    <x v="4"/>
    <x v="2"/>
    <n v="3663"/>
    <n v="4"/>
    <s v="&gt;₹500"/>
    <s v="High"/>
  </r>
  <r>
    <x v="867"/>
    <x v="853"/>
    <x v="4"/>
    <m/>
    <n v="130"/>
    <n v="165"/>
    <x v="71"/>
    <x v="3"/>
    <n v="14778"/>
    <n v="8"/>
    <s v="&lt;₹200"/>
    <s v="Low"/>
  </r>
  <r>
    <x v="868"/>
    <x v="854"/>
    <x v="4"/>
    <m/>
    <n v="191"/>
    <n v="225"/>
    <x v="45"/>
    <x v="6"/>
    <n v="7203"/>
    <n v="8"/>
    <s v="₹200-500"/>
    <s v="Low"/>
  </r>
  <r>
    <x v="869"/>
    <x v="855"/>
    <x v="4"/>
    <s v="WoodenPencils"/>
    <n v="99"/>
    <n v="99"/>
    <x v="21"/>
    <x v="5"/>
    <n v="5036"/>
    <n v="8"/>
    <s v="&lt;₹200"/>
    <s v="Low"/>
  </r>
  <r>
    <x v="870"/>
    <x v="856"/>
    <x v="4"/>
    <m/>
    <n v="310"/>
    <n v="310"/>
    <x v="21"/>
    <x v="7"/>
    <n v="5882"/>
    <n v="8"/>
    <s v="₹200-500"/>
    <s v="Low"/>
  </r>
  <r>
    <x v="871"/>
    <x v="857"/>
    <x v="4"/>
    <m/>
    <n v="90"/>
    <n v="100"/>
    <x v="69"/>
    <x v="6"/>
    <n v="10718"/>
    <n v="8"/>
    <s v="&lt;₹200"/>
    <s v="Low"/>
  </r>
  <r>
    <x v="872"/>
    <x v="858"/>
    <x v="4"/>
    <m/>
    <n v="200"/>
    <n v="230"/>
    <x v="14"/>
    <x v="6"/>
    <n v="10170"/>
    <n v="8"/>
    <s v="₹200-500"/>
    <s v="Low"/>
  </r>
  <r>
    <x v="873"/>
    <x v="859"/>
    <x v="4"/>
    <m/>
    <n v="230"/>
    <n v="230"/>
    <x v="21"/>
    <x v="7"/>
    <n v="9427"/>
    <n v="8"/>
    <s v="₹200-500"/>
    <s v="Low"/>
  </r>
  <r>
    <x v="874"/>
    <x v="860"/>
    <x v="4"/>
    <m/>
    <n v="649"/>
    <n v="1245"/>
    <x v="46"/>
    <x v="3"/>
    <n v="123365"/>
    <n v="8"/>
    <s v="&gt;₹500"/>
    <s v="Medium"/>
  </r>
  <r>
    <x v="875"/>
    <x v="861"/>
    <x v="4"/>
    <m/>
    <n v="1199"/>
    <n v="1695"/>
    <x v="43"/>
    <x v="9"/>
    <n v="13300"/>
    <n v="8"/>
    <s v="&gt;₹500"/>
    <s v="Low"/>
  </r>
  <r>
    <x v="876"/>
    <x v="862"/>
    <x v="4"/>
    <m/>
    <n v="1199"/>
    <n v="2000"/>
    <x v="42"/>
    <x v="2"/>
    <n v="18543"/>
    <n v="8"/>
    <s v="&gt;₹500"/>
    <s v="Medium"/>
  </r>
  <r>
    <x v="877"/>
    <x v="863"/>
    <x v="4"/>
    <m/>
    <n v="455"/>
    <n v="999"/>
    <x v="27"/>
    <x v="4"/>
    <n v="3578"/>
    <n v="8"/>
    <s v="&gt;₹500"/>
    <s v="High"/>
  </r>
  <r>
    <x v="878"/>
    <x v="864"/>
    <x v="4"/>
    <m/>
    <n v="199"/>
    <n v="1999"/>
    <x v="3"/>
    <x v="10"/>
    <n v="2031"/>
    <n v="8"/>
    <s v="&gt;₹500"/>
    <s v="High"/>
  </r>
  <r>
    <x v="879"/>
    <x v="865"/>
    <x v="4"/>
    <m/>
    <n v="293"/>
    <n v="499"/>
    <x v="47"/>
    <x v="3"/>
    <n v="44994"/>
    <n v="8"/>
    <s v="₹200-500"/>
    <s v="Medium"/>
  </r>
  <r>
    <x v="880"/>
    <x v="866"/>
    <x v="4"/>
    <m/>
    <n v="199"/>
    <n v="495"/>
    <x v="13"/>
    <x v="4"/>
    <n v="270563"/>
    <n v="8"/>
    <s v="₹200-500"/>
    <s v="High"/>
  </r>
  <r>
    <x v="881"/>
    <x v="867"/>
    <x v="4"/>
    <m/>
    <n v="749"/>
    <n v="1245"/>
    <x v="42"/>
    <x v="3"/>
    <n v="31783"/>
    <n v="8"/>
    <s v="&gt;₹500"/>
    <s v="Medium"/>
  </r>
  <r>
    <x v="882"/>
    <x v="868"/>
    <x v="4"/>
    <m/>
    <n v="1399"/>
    <n v="1549"/>
    <x v="69"/>
    <x v="3"/>
    <n v="2602"/>
    <n v="8"/>
    <s v="&gt;₹500"/>
    <s v="Low"/>
  </r>
  <r>
    <x v="883"/>
    <x v="869"/>
    <x v="4"/>
    <m/>
    <n v="749"/>
    <n v="1445"/>
    <x v="46"/>
    <x v="3"/>
    <n v="63350"/>
    <n v="8"/>
    <s v="&gt;₹500"/>
    <s v="Medium"/>
  </r>
  <r>
    <x v="884"/>
    <x v="870"/>
    <x v="4"/>
    <m/>
    <n v="1699"/>
    <n v="3193"/>
    <x v="40"/>
    <x v="0"/>
    <n v="54032"/>
    <n v="8"/>
    <s v="&gt;₹500"/>
    <s v="Medium"/>
  </r>
  <r>
    <x v="885"/>
    <x v="871"/>
    <x v="4"/>
    <m/>
    <n v="1043"/>
    <n v="1345"/>
    <x v="70"/>
    <x v="0"/>
    <n v="15592"/>
    <n v="8"/>
    <s v="&gt;₹500"/>
    <s v="Low"/>
  </r>
  <r>
    <x v="886"/>
    <x v="872"/>
    <x v="4"/>
    <m/>
    <n v="499"/>
    <n v="999"/>
    <x v="9"/>
    <x v="4"/>
    <n v="4859"/>
    <n v="8"/>
    <s v="&gt;₹500"/>
    <s v="High"/>
  </r>
  <r>
    <x v="887"/>
    <x v="873"/>
    <x v="4"/>
    <m/>
    <n v="1464"/>
    <n v="1650"/>
    <x v="81"/>
    <x v="4"/>
    <n v="14120"/>
    <n v="8"/>
    <s v="&gt;₹500"/>
    <s v="Low"/>
  </r>
  <r>
    <x v="888"/>
    <x v="874"/>
    <x v="4"/>
    <m/>
    <n v="249"/>
    <n v="499"/>
    <x v="9"/>
    <x v="8"/>
    <n v="8427"/>
    <n v="8"/>
    <s v="₹200-500"/>
    <s v="High"/>
  </r>
  <r>
    <x v="889"/>
    <x v="875"/>
    <x v="4"/>
    <s v="DryIrons"/>
    <n v="625"/>
    <n v="1400"/>
    <x v="11"/>
    <x v="1"/>
    <n v="23316"/>
    <n v="8"/>
    <s v="&gt;₹500"/>
    <s v="High"/>
  </r>
  <r>
    <x v="890"/>
    <x v="876"/>
    <x v="4"/>
    <m/>
    <n v="1290"/>
    <n v="2500"/>
    <x v="46"/>
    <x v="2"/>
    <n v="6530"/>
    <n v="8"/>
    <s v="&gt;₹500"/>
    <s v="Medium"/>
  </r>
  <r>
    <x v="891"/>
    <x v="877"/>
    <x v="4"/>
    <m/>
    <n v="3600"/>
    <n v="6190"/>
    <x v="0"/>
    <x v="5"/>
    <n v="11924"/>
    <n v="8"/>
    <s v="&gt;₹500"/>
    <s v="Medium"/>
  </r>
  <r>
    <x v="892"/>
    <x v="878"/>
    <x v="4"/>
    <m/>
    <n v="6549"/>
    <n v="13999"/>
    <x v="4"/>
    <x v="2"/>
    <n v="2961"/>
    <n v="8"/>
    <s v="&gt;₹500"/>
    <s v="High"/>
  </r>
  <r>
    <x v="893"/>
    <x v="879"/>
    <x v="4"/>
    <m/>
    <n v="1625"/>
    <n v="2995"/>
    <x v="16"/>
    <x v="7"/>
    <n v="23484"/>
    <n v="8"/>
    <s v="&gt;₹500"/>
    <s v="Medium"/>
  </r>
  <r>
    <x v="894"/>
    <x v="880"/>
    <x v="4"/>
    <m/>
    <n v="2599"/>
    <n v="5890"/>
    <x v="29"/>
    <x v="4"/>
    <n v="21783"/>
    <n v="8"/>
    <s v="&gt;₹500"/>
    <s v="High"/>
  </r>
  <r>
    <x v="895"/>
    <x v="881"/>
    <x v="4"/>
    <m/>
    <n v="1199"/>
    <n v="2000"/>
    <x v="42"/>
    <x v="2"/>
    <n v="14030"/>
    <n v="8"/>
    <s v="&gt;₹500"/>
    <s v="Medium"/>
  </r>
  <r>
    <x v="896"/>
    <x v="882"/>
    <x v="4"/>
    <m/>
    <n v="5499"/>
    <n v="13150"/>
    <x v="24"/>
    <x v="1"/>
    <n v="6398"/>
    <n v="8"/>
    <s v="&gt;₹500"/>
    <s v="High"/>
  </r>
  <r>
    <x v="897"/>
    <x v="883"/>
    <x v="4"/>
    <m/>
    <n v="1299"/>
    <n v="3500"/>
    <x v="12"/>
    <x v="0"/>
    <n v="44050"/>
    <n v="8"/>
    <s v="&gt;₹500"/>
    <s v="High"/>
  </r>
  <r>
    <x v="898"/>
    <x v="884"/>
    <x v="4"/>
    <s v="DryIrons"/>
    <n v="599"/>
    <n v="785"/>
    <x v="58"/>
    <x v="1"/>
    <n v="24247"/>
    <n v="8"/>
    <s v="&gt;₹500"/>
    <s v="Low"/>
  </r>
  <r>
    <x v="899"/>
    <x v="885"/>
    <x v="4"/>
    <m/>
    <n v="1999"/>
    <n v="3210"/>
    <x v="15"/>
    <x v="1"/>
    <n v="41349"/>
    <n v="8"/>
    <s v="&gt;₹500"/>
    <s v="Medium"/>
  </r>
  <r>
    <x v="900"/>
    <x v="886"/>
    <x v="4"/>
    <m/>
    <n v="549"/>
    <n v="1000"/>
    <x v="25"/>
    <x v="9"/>
    <n v="1074"/>
    <n v="8"/>
    <s v="&gt;₹500"/>
    <s v="Medium"/>
  </r>
  <r>
    <x v="901"/>
    <x v="887"/>
    <x v="4"/>
    <m/>
    <n v="999"/>
    <n v="2000"/>
    <x v="9"/>
    <x v="0"/>
    <n v="1163"/>
    <n v="8"/>
    <s v="&gt;₹500"/>
    <s v="High"/>
  </r>
  <r>
    <x v="902"/>
    <x v="888"/>
    <x v="4"/>
    <m/>
    <n v="398"/>
    <n v="1999"/>
    <x v="22"/>
    <x v="4"/>
    <n v="257"/>
    <n v="8"/>
    <s v="&gt;₹500"/>
    <s v="High"/>
  </r>
  <r>
    <x v="903"/>
    <x v="889"/>
    <x v="4"/>
    <m/>
    <n v="539"/>
    <n v="720"/>
    <x v="18"/>
    <x v="4"/>
    <n v="36017"/>
    <n v="8"/>
    <s v="&gt;₹500"/>
    <s v="Low"/>
  </r>
  <r>
    <x v="904"/>
    <x v="890"/>
    <x v="4"/>
    <m/>
    <n v="699"/>
    <n v="1595"/>
    <x v="29"/>
    <x v="4"/>
    <n v="8090"/>
    <n v="8"/>
    <s v="&gt;₹500"/>
    <s v="High"/>
  </r>
  <r>
    <x v="905"/>
    <x v="891"/>
    <x v="4"/>
    <m/>
    <n v="2148"/>
    <n v="3645"/>
    <x v="47"/>
    <x v="4"/>
    <n v="31388"/>
    <n v="8"/>
    <s v="&gt;₹500"/>
    <s v="Medium"/>
  </r>
  <r>
    <x v="906"/>
    <x v="892"/>
    <x v="4"/>
    <m/>
    <n v="3599"/>
    <n v="7950"/>
    <x v="11"/>
    <x v="1"/>
    <n v="136"/>
    <n v="8"/>
    <s v="&gt;₹500"/>
    <s v="High"/>
  </r>
  <r>
    <x v="907"/>
    <x v="893"/>
    <x v="4"/>
    <m/>
    <n v="351"/>
    <n v="999"/>
    <x v="7"/>
    <x v="2"/>
    <n v="5380"/>
    <n v="8"/>
    <s v="&gt;₹500"/>
    <s v="High"/>
  </r>
  <r>
    <x v="908"/>
    <x v="894"/>
    <x v="4"/>
    <s v="SteamIrons"/>
    <n v="1614"/>
    <n v="1745"/>
    <x v="53"/>
    <x v="5"/>
    <n v="37974"/>
    <n v="8"/>
    <s v="&gt;₹500"/>
    <s v="Low"/>
  </r>
  <r>
    <x v="909"/>
    <x v="895"/>
    <x v="4"/>
    <m/>
    <n v="719"/>
    <n v="1295"/>
    <x v="32"/>
    <x v="1"/>
    <n v="17218"/>
    <n v="8"/>
    <s v="&gt;₹500"/>
    <s v="Medium"/>
  </r>
  <r>
    <x v="910"/>
    <x v="896"/>
    <x v="4"/>
    <m/>
    <n v="678"/>
    <n v="1499"/>
    <x v="11"/>
    <x v="1"/>
    <n v="900"/>
    <n v="8"/>
    <s v="&gt;₹500"/>
    <s v="High"/>
  </r>
  <r>
    <x v="911"/>
    <x v="897"/>
    <x v="4"/>
    <m/>
    <n v="809"/>
    <n v="1545"/>
    <x v="46"/>
    <x v="10"/>
    <n v="976"/>
    <n v="8"/>
    <s v="&gt;₹500"/>
    <s v="Medium"/>
  </r>
  <r>
    <x v="912"/>
    <x v="898"/>
    <x v="4"/>
    <m/>
    <n v="1969"/>
    <n v="5000"/>
    <x v="5"/>
    <x v="4"/>
    <n v="4927"/>
    <n v="8"/>
    <s v="&gt;₹500"/>
    <s v="High"/>
  </r>
  <r>
    <x v="913"/>
    <x v="899"/>
    <x v="4"/>
    <m/>
    <n v="1490"/>
    <n v="1695"/>
    <x v="88"/>
    <x v="6"/>
    <n v="3543"/>
    <n v="8"/>
    <s v="&gt;₹500"/>
    <s v="Low"/>
  </r>
  <r>
    <x v="914"/>
    <x v="900"/>
    <x v="4"/>
    <m/>
    <n v="2499"/>
    <n v="3945"/>
    <x v="79"/>
    <x v="0"/>
    <n v="2732"/>
    <n v="8"/>
    <s v="&gt;₹500"/>
    <s v="Medium"/>
  </r>
  <r>
    <x v="915"/>
    <x v="901"/>
    <x v="4"/>
    <s v="HandheldVacuums"/>
    <n v="1665"/>
    <n v="2099"/>
    <x v="71"/>
    <x v="2"/>
    <n v="14368"/>
    <n v="8"/>
    <s v="&gt;₹500"/>
    <s v="Low"/>
  </r>
  <r>
    <x v="916"/>
    <x v="902"/>
    <x v="4"/>
    <m/>
    <n v="3229"/>
    <n v="5295"/>
    <x v="67"/>
    <x v="1"/>
    <n v="39724"/>
    <n v="8"/>
    <s v="&gt;₹500"/>
    <s v="Medium"/>
  </r>
  <r>
    <x v="917"/>
    <x v="903"/>
    <x v="4"/>
    <m/>
    <n v="1799"/>
    <n v="3595"/>
    <x v="9"/>
    <x v="0"/>
    <n v="9791"/>
    <n v="8"/>
    <s v="&gt;₹500"/>
    <s v="High"/>
  </r>
  <r>
    <x v="918"/>
    <x v="904"/>
    <x v="4"/>
    <m/>
    <n v="1260"/>
    <n v="1699"/>
    <x v="62"/>
    <x v="1"/>
    <n v="2891"/>
    <n v="8"/>
    <s v="&gt;₹500"/>
    <s v="Low"/>
  </r>
  <r>
    <x v="919"/>
    <x v="905"/>
    <x v="4"/>
    <m/>
    <n v="749"/>
    <n v="1129"/>
    <x v="73"/>
    <x v="2"/>
    <n v="2446"/>
    <n v="8"/>
    <s v="&gt;₹500"/>
    <s v="Medium"/>
  </r>
  <r>
    <x v="920"/>
    <x v="906"/>
    <x v="4"/>
    <m/>
    <n v="3499"/>
    <n v="5795"/>
    <x v="42"/>
    <x v="3"/>
    <n v="25340"/>
    <n v="8"/>
    <s v="&gt;₹500"/>
    <s v="Medium"/>
  </r>
  <r>
    <x v="921"/>
    <x v="907"/>
    <x v="4"/>
    <m/>
    <n v="379"/>
    <n v="999"/>
    <x v="26"/>
    <x v="5"/>
    <n v="3096"/>
    <n v="8"/>
    <s v="&gt;₹500"/>
    <s v="High"/>
  </r>
  <r>
    <x v="922"/>
    <x v="908"/>
    <x v="4"/>
    <m/>
    <n v="1099"/>
    <n v="2400"/>
    <x v="27"/>
    <x v="0"/>
    <n v="4"/>
    <n v="3"/>
    <s v="&gt;₹500"/>
    <s v="High"/>
  </r>
  <r>
    <x v="923"/>
    <x v="909"/>
    <x v="4"/>
    <m/>
    <n v="749"/>
    <n v="1299"/>
    <x v="0"/>
    <x v="2"/>
    <n v="119"/>
    <n v="8"/>
    <s v="&gt;₹500"/>
    <s v="Medium"/>
  </r>
  <r>
    <x v="924"/>
    <x v="910"/>
    <x v="4"/>
    <m/>
    <n v="1299"/>
    <n v="1299"/>
    <x v="21"/>
    <x v="1"/>
    <n v="40106"/>
    <n v="8"/>
    <s v="&gt;₹500"/>
    <s v="Low"/>
  </r>
  <r>
    <x v="925"/>
    <x v="911"/>
    <x v="4"/>
    <s v="DryIrons"/>
    <n v="549"/>
    <n v="1090"/>
    <x v="9"/>
    <x v="1"/>
    <n v="13029"/>
    <n v="8"/>
    <s v="&gt;₹500"/>
    <s v="High"/>
  </r>
  <r>
    <x v="926"/>
    <x v="912"/>
    <x v="4"/>
    <m/>
    <n v="899"/>
    <n v="2000"/>
    <x v="11"/>
    <x v="9"/>
    <n v="291"/>
    <n v="8"/>
    <s v="&gt;₹500"/>
    <s v="High"/>
  </r>
  <r>
    <x v="927"/>
    <x v="913"/>
    <x v="4"/>
    <s v="DryIrons"/>
    <n v="1321"/>
    <n v="1545"/>
    <x v="77"/>
    <x v="5"/>
    <n v="15453"/>
    <n v="8"/>
    <s v="&gt;₹500"/>
    <s v="Low"/>
  </r>
  <r>
    <x v="928"/>
    <x v="914"/>
    <x v="4"/>
    <m/>
    <n v="1099"/>
    <n v="1999"/>
    <x v="25"/>
    <x v="2"/>
    <n v="604"/>
    <n v="8"/>
    <s v="&gt;₹500"/>
    <s v="Medium"/>
  </r>
  <r>
    <x v="929"/>
    <x v="915"/>
    <x v="4"/>
    <s v="DryIrons"/>
    <n v="775"/>
    <n v="875"/>
    <x v="81"/>
    <x v="1"/>
    <n v="46647"/>
    <n v="8"/>
    <s v="&gt;₹500"/>
    <s v="Low"/>
  </r>
  <r>
    <x v="930"/>
    <x v="916"/>
    <x v="4"/>
    <m/>
    <n v="6299"/>
    <n v="15270"/>
    <x v="48"/>
    <x v="4"/>
    <n v="3233"/>
    <n v="8"/>
    <s v="&gt;₹500"/>
    <s v="High"/>
  </r>
  <r>
    <x v="931"/>
    <x v="917"/>
    <x v="4"/>
    <s v="SteamIrons"/>
    <n v="3190"/>
    <n v="4195"/>
    <x v="58"/>
    <x v="2"/>
    <n v="1282"/>
    <n v="8"/>
    <s v="&gt;₹500"/>
    <s v="Low"/>
  </r>
  <r>
    <x v="932"/>
    <x v="918"/>
    <x v="4"/>
    <m/>
    <n v="799"/>
    <n v="1989"/>
    <x v="13"/>
    <x v="5"/>
    <n v="70"/>
    <n v="8"/>
    <s v="&gt;₹500"/>
    <s v="High"/>
  </r>
  <r>
    <x v="933"/>
    <x v="919"/>
    <x v="4"/>
    <m/>
    <n v="2699"/>
    <n v="5000"/>
    <x v="16"/>
    <x v="2"/>
    <n v="26164"/>
    <n v="8"/>
    <s v="&gt;₹500"/>
    <s v="Medium"/>
  </r>
  <r>
    <x v="934"/>
    <x v="920"/>
    <x v="4"/>
    <s v="DryIrons"/>
    <n v="599"/>
    <n v="990"/>
    <x v="67"/>
    <x v="3"/>
    <n v="16166"/>
    <n v="8"/>
    <s v="&gt;₹500"/>
    <s v="Medium"/>
  </r>
  <r>
    <x v="935"/>
    <x v="921"/>
    <x v="4"/>
    <m/>
    <n v="749"/>
    <n v="1111"/>
    <x v="10"/>
    <x v="1"/>
    <n v="35693"/>
    <n v="8"/>
    <s v="&gt;₹500"/>
    <s v="Medium"/>
  </r>
  <r>
    <x v="936"/>
    <x v="922"/>
    <x v="4"/>
    <m/>
    <n v="6199"/>
    <n v="10400"/>
    <x v="42"/>
    <x v="4"/>
    <n v="14391"/>
    <n v="8"/>
    <s v="&gt;₹500"/>
    <s v="Medium"/>
  </r>
  <r>
    <x v="937"/>
    <x v="923"/>
    <x v="4"/>
    <m/>
    <n v="1819"/>
    <n v="2490"/>
    <x v="57"/>
    <x v="6"/>
    <n v="7946"/>
    <n v="8"/>
    <s v="&gt;₹500"/>
    <s v="Low"/>
  </r>
  <r>
    <x v="938"/>
    <x v="924"/>
    <x v="4"/>
    <m/>
    <n v="1199"/>
    <n v="1900"/>
    <x v="79"/>
    <x v="2"/>
    <n v="1765"/>
    <n v="8"/>
    <s v="&gt;₹500"/>
    <s v="Medium"/>
  </r>
  <r>
    <x v="939"/>
    <x v="925"/>
    <x v="4"/>
    <m/>
    <n v="3249"/>
    <n v="6295"/>
    <x v="46"/>
    <x v="0"/>
    <n v="14062"/>
    <n v="8"/>
    <s v="&gt;₹500"/>
    <s v="Medium"/>
  </r>
  <r>
    <x v="940"/>
    <x v="926"/>
    <x v="4"/>
    <m/>
    <n v="349"/>
    <n v="999"/>
    <x v="7"/>
    <x v="2"/>
    <n v="15646"/>
    <n v="8"/>
    <s v="&gt;₹500"/>
    <s v="High"/>
  </r>
  <r>
    <x v="941"/>
    <x v="927"/>
    <x v="4"/>
    <m/>
    <n v="1049"/>
    <n v="1699"/>
    <x v="15"/>
    <x v="19"/>
    <n v="111"/>
    <n v="8"/>
    <s v="&gt;₹500"/>
    <s v="Medium"/>
  </r>
  <r>
    <x v="942"/>
    <x v="928"/>
    <x v="4"/>
    <m/>
    <n v="799"/>
    <n v="1500"/>
    <x v="40"/>
    <x v="5"/>
    <n v="9695"/>
    <n v="8"/>
    <s v="&gt;₹500"/>
    <s v="Medium"/>
  </r>
  <r>
    <x v="943"/>
    <x v="929"/>
    <x v="4"/>
    <m/>
    <n v="4999"/>
    <n v="9650"/>
    <x v="46"/>
    <x v="1"/>
    <n v="1772"/>
    <n v="8"/>
    <s v="&gt;₹500"/>
    <s v="Medium"/>
  </r>
  <r>
    <x v="944"/>
    <x v="930"/>
    <x v="4"/>
    <m/>
    <n v="6999"/>
    <n v="10590"/>
    <x v="73"/>
    <x v="6"/>
    <n v="11499"/>
    <n v="8"/>
    <s v="&gt;₹500"/>
    <s v="Medium"/>
  </r>
  <r>
    <x v="945"/>
    <x v="931"/>
    <x v="4"/>
    <m/>
    <n v="799"/>
    <n v="1999"/>
    <x v="13"/>
    <x v="4"/>
    <n v="2162"/>
    <n v="8"/>
    <s v="&gt;₹500"/>
    <s v="High"/>
  </r>
  <r>
    <x v="946"/>
    <x v="932"/>
    <x v="4"/>
    <m/>
    <n v="89"/>
    <n v="89"/>
    <x v="21"/>
    <x v="1"/>
    <n v="19621"/>
    <n v="8"/>
    <s v="&lt;₹200"/>
    <s v="Low"/>
  </r>
  <r>
    <x v="947"/>
    <x v="933"/>
    <x v="4"/>
    <m/>
    <n v="1400"/>
    <n v="2485"/>
    <x v="32"/>
    <x v="4"/>
    <n v="19998"/>
    <n v="8"/>
    <s v="&gt;₹500"/>
    <s v="Medium"/>
  </r>
  <r>
    <x v="948"/>
    <x v="934"/>
    <x v="4"/>
    <m/>
    <n v="355"/>
    <n v="899"/>
    <x v="5"/>
    <x v="4"/>
    <n v="1051"/>
    <n v="8"/>
    <s v="&gt;₹500"/>
    <s v="High"/>
  </r>
  <r>
    <x v="949"/>
    <x v="935"/>
    <x v="4"/>
    <m/>
    <n v="2169"/>
    <n v="3279"/>
    <x v="73"/>
    <x v="4"/>
    <n v="1716"/>
    <n v="8"/>
    <s v="&gt;₹500"/>
    <s v="Medium"/>
  </r>
  <r>
    <x v="950"/>
    <x v="936"/>
    <x v="4"/>
    <s v="CanisterVacuums"/>
    <n v="2799"/>
    <n v="3799"/>
    <x v="62"/>
    <x v="3"/>
    <n v="32931"/>
    <n v="8"/>
    <s v="&gt;₹500"/>
    <s v="Low"/>
  </r>
  <r>
    <x v="951"/>
    <x v="937"/>
    <x v="4"/>
    <m/>
    <n v="899"/>
    <n v="1249"/>
    <x v="65"/>
    <x v="3"/>
    <n v="17424"/>
    <n v="8"/>
    <s v="&gt;₹500"/>
    <s v="Low"/>
  </r>
  <r>
    <x v="952"/>
    <x v="938"/>
    <x v="4"/>
    <m/>
    <n v="2499"/>
    <n v="5000"/>
    <x v="9"/>
    <x v="0"/>
    <n v="1889"/>
    <n v="8"/>
    <s v="&gt;₹500"/>
    <s v="High"/>
  </r>
  <r>
    <x v="953"/>
    <x v="939"/>
    <x v="4"/>
    <m/>
    <n v="3599"/>
    <n v="7299"/>
    <x v="19"/>
    <x v="2"/>
    <n v="10324"/>
    <n v="8"/>
    <s v="&gt;₹500"/>
    <s v="High"/>
  </r>
  <r>
    <x v="954"/>
    <x v="940"/>
    <x v="4"/>
    <s v="DryIrons"/>
    <n v="499"/>
    <n v="625"/>
    <x v="41"/>
    <x v="1"/>
    <n v="5355"/>
    <n v="8"/>
    <s v="&gt;₹500"/>
    <s v="Low"/>
  </r>
  <r>
    <x v="955"/>
    <x v="941"/>
    <x v="4"/>
    <m/>
    <n v="653"/>
    <n v="1020"/>
    <x v="61"/>
    <x v="4"/>
    <n v="3366"/>
    <n v="8"/>
    <s v="&gt;₹500"/>
    <s v="Medium"/>
  </r>
  <r>
    <x v="956"/>
    <x v="942"/>
    <x v="4"/>
    <m/>
    <n v="4789"/>
    <n v="8990"/>
    <x v="40"/>
    <x v="5"/>
    <n v="1017"/>
    <n v="8"/>
    <s v="&gt;₹500"/>
    <s v="Medium"/>
  </r>
  <r>
    <x v="957"/>
    <x v="943"/>
    <x v="4"/>
    <m/>
    <n v="1409"/>
    <n v="1639"/>
    <x v="77"/>
    <x v="10"/>
    <n v="787"/>
    <n v="8"/>
    <s v="&gt;₹500"/>
    <s v="Low"/>
  </r>
  <r>
    <x v="958"/>
    <x v="944"/>
    <x v="4"/>
    <m/>
    <n v="753"/>
    <n v="899"/>
    <x v="75"/>
    <x v="1"/>
    <n v="18462"/>
    <n v="8"/>
    <s v="&gt;₹500"/>
    <s v="Low"/>
  </r>
  <r>
    <x v="959"/>
    <x v="945"/>
    <x v="4"/>
    <m/>
    <n v="353"/>
    <n v="1199"/>
    <x v="44"/>
    <x v="5"/>
    <n v="629"/>
    <n v="8"/>
    <s v="&gt;₹500"/>
    <s v="High"/>
  </r>
  <r>
    <x v="960"/>
    <x v="946"/>
    <x v="4"/>
    <m/>
    <n v="1099"/>
    <n v="1899"/>
    <x v="0"/>
    <x v="5"/>
    <n v="15276"/>
    <n v="8"/>
    <s v="&gt;₹500"/>
    <s v="Medium"/>
  </r>
  <r>
    <x v="961"/>
    <x v="947"/>
    <x v="4"/>
    <m/>
    <n v="8799"/>
    <n v="11595"/>
    <x v="58"/>
    <x v="6"/>
    <n v="2981"/>
    <n v="8"/>
    <s v="&gt;₹500"/>
    <s v="Low"/>
  </r>
  <r>
    <x v="962"/>
    <x v="948"/>
    <x v="4"/>
    <m/>
    <n v="1345"/>
    <n v="1750"/>
    <x v="8"/>
    <x v="0"/>
    <n v="2466"/>
    <n v="8"/>
    <s v="&gt;₹500"/>
    <s v="Low"/>
  </r>
  <r>
    <x v="963"/>
    <x v="949"/>
    <x v="4"/>
    <m/>
    <n v="2095"/>
    <n v="2095"/>
    <x v="21"/>
    <x v="7"/>
    <n v="7949"/>
    <n v="8"/>
    <s v="&gt;₹500"/>
    <s v="Low"/>
  </r>
  <r>
    <x v="964"/>
    <x v="950"/>
    <x v="4"/>
    <m/>
    <n v="1498"/>
    <n v="2300"/>
    <x v="51"/>
    <x v="0"/>
    <n v="95"/>
    <n v="8"/>
    <s v="&gt;₹500"/>
    <s v="Medium"/>
  </r>
  <r>
    <x v="965"/>
    <x v="951"/>
    <x v="4"/>
    <m/>
    <n v="2199"/>
    <n v="2990"/>
    <x v="62"/>
    <x v="0"/>
    <n v="1558"/>
    <n v="8"/>
    <s v="&gt;₹500"/>
    <s v="Low"/>
  </r>
  <r>
    <x v="966"/>
    <x v="952"/>
    <x v="4"/>
    <m/>
    <n v="3699"/>
    <n v="4295"/>
    <x v="77"/>
    <x v="4"/>
    <n v="26543"/>
    <n v="8"/>
    <s v="&gt;₹500"/>
    <s v="Low"/>
  </r>
  <r>
    <x v="967"/>
    <x v="953"/>
    <x v="4"/>
    <m/>
    <n v="177"/>
    <n v="199"/>
    <x v="81"/>
    <x v="4"/>
    <n v="3688"/>
    <n v="8"/>
    <s v="&lt;₹200"/>
    <s v="Low"/>
  </r>
  <r>
    <x v="968"/>
    <x v="954"/>
    <x v="4"/>
    <m/>
    <n v="1149"/>
    <n v="2499"/>
    <x v="27"/>
    <x v="0"/>
    <n v="4383"/>
    <n v="8"/>
    <s v="&gt;₹500"/>
    <s v="High"/>
  </r>
  <r>
    <x v="969"/>
    <x v="955"/>
    <x v="4"/>
    <m/>
    <n v="244"/>
    <n v="499"/>
    <x v="19"/>
    <x v="8"/>
    <n v="478"/>
    <n v="8"/>
    <s v="₹200-500"/>
    <s v="High"/>
  </r>
  <r>
    <x v="970"/>
    <x v="956"/>
    <x v="4"/>
    <m/>
    <n v="1959"/>
    <n v="2400"/>
    <x v="54"/>
    <x v="2"/>
    <n v="237"/>
    <n v="8"/>
    <s v="&gt;₹500"/>
    <s v="Low"/>
  </r>
  <r>
    <x v="971"/>
    <x v="957"/>
    <x v="4"/>
    <m/>
    <n v="319"/>
    <n v="749"/>
    <x v="36"/>
    <x v="15"/>
    <n v="124"/>
    <n v="8"/>
    <s v="&gt;₹500"/>
    <s v="High"/>
  </r>
  <r>
    <x v="972"/>
    <x v="958"/>
    <x v="4"/>
    <m/>
    <n v="1499"/>
    <n v="1775"/>
    <x v="75"/>
    <x v="3"/>
    <n v="14667"/>
    <n v="8"/>
    <s v="&gt;₹500"/>
    <s v="Low"/>
  </r>
  <r>
    <x v="973"/>
    <x v="959"/>
    <x v="4"/>
    <m/>
    <n v="469"/>
    <n v="1599"/>
    <x v="44"/>
    <x v="10"/>
    <n v="6"/>
    <n v="2"/>
    <s v="&gt;₹500"/>
    <s v="High"/>
  </r>
  <r>
    <x v="974"/>
    <x v="960"/>
    <x v="4"/>
    <m/>
    <n v="1099"/>
    <n v="1795"/>
    <x v="67"/>
    <x v="1"/>
    <n v="4244"/>
    <n v="8"/>
    <s v="&gt;₹500"/>
    <s v="Medium"/>
  </r>
  <r>
    <x v="975"/>
    <x v="961"/>
    <x v="4"/>
    <m/>
    <n v="9590"/>
    <n v="15999"/>
    <x v="42"/>
    <x v="4"/>
    <n v="1017"/>
    <n v="8"/>
    <s v="&gt;₹500"/>
    <s v="Medium"/>
  </r>
  <r>
    <x v="976"/>
    <x v="962"/>
    <x v="4"/>
    <m/>
    <n v="999"/>
    <n v="1490"/>
    <x v="10"/>
    <x v="4"/>
    <n v="12999"/>
    <n v="8"/>
    <s v="&gt;₹500"/>
    <s v="Medium"/>
  </r>
  <r>
    <x v="977"/>
    <x v="963"/>
    <x v="4"/>
    <m/>
    <n v="1299"/>
    <n v="1999"/>
    <x v="51"/>
    <x v="0"/>
    <n v="311"/>
    <n v="8"/>
    <s v="&gt;₹500"/>
    <s v="Medium"/>
  </r>
  <r>
    <x v="978"/>
    <x v="964"/>
    <x v="4"/>
    <m/>
    <n v="292"/>
    <n v="499"/>
    <x v="47"/>
    <x v="4"/>
    <n v="4238"/>
    <n v="8"/>
    <s v="₹200-500"/>
    <s v="Medium"/>
  </r>
  <r>
    <x v="979"/>
    <x v="965"/>
    <x v="4"/>
    <m/>
    <n v="160"/>
    <n v="299"/>
    <x v="16"/>
    <x v="15"/>
    <n v="2781"/>
    <n v="8"/>
    <s v="₹200-500"/>
    <s v="Medium"/>
  </r>
  <r>
    <x v="980"/>
    <x v="966"/>
    <x v="4"/>
    <m/>
    <n v="600"/>
    <n v="600"/>
    <x v="21"/>
    <x v="4"/>
    <n v="10907"/>
    <n v="8"/>
    <s v="&gt;₹500"/>
    <s v="Low"/>
  </r>
  <r>
    <x v="981"/>
    <x v="967"/>
    <x v="4"/>
    <m/>
    <n v="1130"/>
    <n v="1130"/>
    <x v="21"/>
    <x v="1"/>
    <n v="13250"/>
    <n v="8"/>
    <s v="&gt;₹500"/>
    <s v="Low"/>
  </r>
  <r>
    <x v="982"/>
    <x v="968"/>
    <x v="4"/>
    <m/>
    <n v="3249"/>
    <n v="6295"/>
    <x v="46"/>
    <x v="3"/>
    <n v="43070"/>
    <n v="8"/>
    <s v="&gt;₹500"/>
    <s v="Medium"/>
  </r>
  <r>
    <x v="983"/>
    <x v="969"/>
    <x v="4"/>
    <m/>
    <n v="3599"/>
    <n v="9455"/>
    <x v="26"/>
    <x v="4"/>
    <n v="11828"/>
    <n v="8"/>
    <s v="&gt;₹500"/>
    <s v="High"/>
  </r>
  <r>
    <x v="984"/>
    <x v="970"/>
    <x v="4"/>
    <m/>
    <n v="368"/>
    <n v="699"/>
    <x v="40"/>
    <x v="4"/>
    <n v="1240"/>
    <n v="8"/>
    <s v="&gt;₹500"/>
    <s v="Medium"/>
  </r>
  <r>
    <x v="985"/>
    <x v="971"/>
    <x v="4"/>
    <m/>
    <n v="3199"/>
    <n v="4999"/>
    <x v="61"/>
    <x v="2"/>
    <n v="20869"/>
    <n v="8"/>
    <s v="&gt;₹500"/>
    <s v="Medium"/>
  </r>
  <r>
    <x v="986"/>
    <x v="972"/>
    <x v="4"/>
    <m/>
    <n v="1599"/>
    <n v="2900"/>
    <x v="25"/>
    <x v="10"/>
    <n v="441"/>
    <n v="8"/>
    <s v="&gt;₹500"/>
    <s v="Medium"/>
  </r>
  <r>
    <x v="987"/>
    <x v="973"/>
    <x v="4"/>
    <m/>
    <n v="1999"/>
    <n v="2499"/>
    <x v="41"/>
    <x v="4"/>
    <n v="1034"/>
    <n v="8"/>
    <s v="&gt;₹500"/>
    <s v="Low"/>
  </r>
  <r>
    <x v="988"/>
    <x v="974"/>
    <x v="4"/>
    <s v="DryIrons"/>
    <n v="616"/>
    <n v="1190"/>
    <x v="46"/>
    <x v="4"/>
    <n v="37126"/>
    <n v="8"/>
    <s v="&gt;₹500"/>
    <s v="Medium"/>
  </r>
  <r>
    <x v="989"/>
    <x v="975"/>
    <x v="4"/>
    <m/>
    <n v="1499"/>
    <n v="2100"/>
    <x v="43"/>
    <x v="4"/>
    <n v="6355"/>
    <n v="8"/>
    <s v="&gt;₹500"/>
    <s v="Low"/>
  </r>
  <r>
    <x v="990"/>
    <x v="976"/>
    <x v="4"/>
    <m/>
    <n v="199"/>
    <n v="499"/>
    <x v="13"/>
    <x v="8"/>
    <n v="12"/>
    <n v="6"/>
    <s v="₹200-500"/>
    <s v="High"/>
  </r>
  <r>
    <x v="991"/>
    <x v="977"/>
    <x v="4"/>
    <m/>
    <n v="610"/>
    <n v="825"/>
    <x v="62"/>
    <x v="4"/>
    <n v="13165"/>
    <n v="8"/>
    <s v="&gt;₹500"/>
    <s v="Low"/>
  </r>
  <r>
    <x v="992"/>
    <x v="978"/>
    <x v="4"/>
    <m/>
    <n v="999"/>
    <n v="1499"/>
    <x v="10"/>
    <x v="4"/>
    <n v="1646"/>
    <n v="8"/>
    <s v="&gt;₹500"/>
    <s v="Medium"/>
  </r>
  <r>
    <x v="993"/>
    <x v="979"/>
    <x v="4"/>
    <s v="CanisterVacuums"/>
    <n v="8999"/>
    <n v="9995"/>
    <x v="69"/>
    <x v="6"/>
    <n v="17994"/>
    <n v="8"/>
    <s v="&gt;₹500"/>
    <s v="Low"/>
  </r>
  <r>
    <x v="994"/>
    <x v="980"/>
    <x v="4"/>
    <m/>
    <n v="453"/>
    <n v="999"/>
    <x v="11"/>
    <x v="5"/>
    <n v="610"/>
    <n v="8"/>
    <s v="&gt;₹500"/>
    <s v="High"/>
  </r>
  <r>
    <x v="995"/>
    <x v="981"/>
    <x v="4"/>
    <m/>
    <n v="2464"/>
    <n v="6000"/>
    <x v="48"/>
    <x v="4"/>
    <n v="8866"/>
    <n v="8"/>
    <s v="&gt;₹500"/>
    <s v="High"/>
  </r>
  <r>
    <x v="996"/>
    <x v="982"/>
    <x v="4"/>
    <m/>
    <n v="2719"/>
    <n v="3945"/>
    <x v="76"/>
    <x v="10"/>
    <n v="13406"/>
    <n v="8"/>
    <s v="&gt;₹500"/>
    <s v="Medium"/>
  </r>
  <r>
    <x v="997"/>
    <x v="983"/>
    <x v="4"/>
    <m/>
    <n v="1439"/>
    <n v="1999"/>
    <x v="65"/>
    <x v="20"/>
    <n v="53803"/>
    <n v="3"/>
    <s v="&gt;₹500"/>
    <s v="Low"/>
  </r>
  <r>
    <x v="998"/>
    <x v="984"/>
    <x v="4"/>
    <m/>
    <n v="2799"/>
    <n v="3499"/>
    <x v="41"/>
    <x v="7"/>
    <n v="546"/>
    <n v="8"/>
    <s v="&gt;₹500"/>
    <s v="Low"/>
  </r>
  <r>
    <x v="999"/>
    <x v="985"/>
    <x v="4"/>
    <m/>
    <n v="2088"/>
    <n v="5550"/>
    <x v="26"/>
    <x v="2"/>
    <n v="5292"/>
    <n v="8"/>
    <s v="&gt;₹500"/>
    <s v="High"/>
  </r>
  <r>
    <x v="1000"/>
    <x v="986"/>
    <x v="4"/>
    <m/>
    <n v="2399"/>
    <n v="4590"/>
    <x v="46"/>
    <x v="4"/>
    <n v="444"/>
    <n v="8"/>
    <s v="&gt;₹500"/>
    <s v="Medium"/>
  </r>
  <r>
    <x v="1001"/>
    <x v="987"/>
    <x v="4"/>
    <m/>
    <n v="308"/>
    <n v="499"/>
    <x v="15"/>
    <x v="3"/>
    <n v="4584"/>
    <n v="8"/>
    <s v="₹200-500"/>
    <s v="Medium"/>
  </r>
  <r>
    <x v="1002"/>
    <x v="988"/>
    <x v="4"/>
    <m/>
    <n v="2599"/>
    <n v="4400"/>
    <x v="47"/>
    <x v="4"/>
    <n v="14947"/>
    <n v="8"/>
    <s v="&gt;₹500"/>
    <s v="Medium"/>
  </r>
  <r>
    <x v="1003"/>
    <x v="989"/>
    <x v="4"/>
    <s v="DryIrons"/>
    <n v="479"/>
    <n v="1000"/>
    <x v="38"/>
    <x v="1"/>
    <n v="1559"/>
    <n v="8"/>
    <s v="&gt;₹500"/>
    <s v="High"/>
  </r>
  <r>
    <x v="1004"/>
    <x v="990"/>
    <x v="4"/>
    <m/>
    <n v="245"/>
    <n v="299"/>
    <x v="54"/>
    <x v="4"/>
    <n v="1660"/>
    <n v="8"/>
    <s v="₹200-500"/>
    <s v="Low"/>
  </r>
  <r>
    <x v="1005"/>
    <x v="991"/>
    <x v="4"/>
    <m/>
    <n v="179"/>
    <n v="799"/>
    <x v="52"/>
    <x v="11"/>
    <n v="132"/>
    <n v="8"/>
    <s v="&gt;₹500"/>
    <s v="High"/>
  </r>
  <r>
    <x v="1006"/>
    <x v="992"/>
    <x v="4"/>
    <m/>
    <n v="3569"/>
    <n v="5190"/>
    <x v="76"/>
    <x v="5"/>
    <n v="28629"/>
    <n v="8"/>
    <s v="&gt;₹500"/>
    <s v="Medium"/>
  </r>
  <r>
    <x v="1007"/>
    <x v="993"/>
    <x v="4"/>
    <m/>
    <n v="699"/>
    <n v="1345"/>
    <x v="46"/>
    <x v="3"/>
    <n v="8446"/>
    <n v="8"/>
    <s v="&gt;₹500"/>
    <s v="Medium"/>
  </r>
  <r>
    <x v="1008"/>
    <x v="994"/>
    <x v="4"/>
    <m/>
    <n v="2089"/>
    <n v="4000"/>
    <x v="46"/>
    <x v="1"/>
    <n v="11199"/>
    <n v="8"/>
    <s v="&gt;₹500"/>
    <s v="Medium"/>
  </r>
  <r>
    <x v="1009"/>
    <x v="995"/>
    <x v="4"/>
    <m/>
    <n v="784"/>
    <n v="1599"/>
    <x v="19"/>
    <x v="7"/>
    <n v="11"/>
    <n v="5"/>
    <s v="&gt;₹500"/>
    <s v="High"/>
  </r>
  <r>
    <x v="1010"/>
    <x v="996"/>
    <x v="4"/>
    <s v="Wet-DryVacuums"/>
    <n v="5499"/>
    <n v="9999"/>
    <x v="25"/>
    <x v="0"/>
    <n v="4353"/>
    <n v="8"/>
    <s v="&gt;₹500"/>
    <s v="Medium"/>
  </r>
  <r>
    <x v="1011"/>
    <x v="997"/>
    <x v="4"/>
    <m/>
    <n v="899"/>
    <n v="1990"/>
    <x v="11"/>
    <x v="4"/>
    <n v="185"/>
    <n v="8"/>
    <s v="&gt;₹500"/>
    <s v="High"/>
  </r>
  <r>
    <x v="1012"/>
    <x v="998"/>
    <x v="4"/>
    <m/>
    <n v="1695"/>
    <n v="1695"/>
    <x v="21"/>
    <x v="1"/>
    <n v="14290"/>
    <n v="8"/>
    <s v="&gt;₹500"/>
    <s v="Low"/>
  </r>
  <r>
    <x v="1013"/>
    <x v="999"/>
    <x v="4"/>
    <s v="DryIrons"/>
    <n v="499"/>
    <n v="940"/>
    <x v="40"/>
    <x v="4"/>
    <n v="3036"/>
    <n v="8"/>
    <s v="&gt;₹500"/>
    <s v="Medium"/>
  </r>
  <r>
    <x v="1014"/>
    <x v="1000"/>
    <x v="4"/>
    <m/>
    <n v="2699"/>
    <n v="4700"/>
    <x v="2"/>
    <x v="1"/>
    <n v="1296"/>
    <n v="8"/>
    <s v="&gt;₹500"/>
    <s v="Medium"/>
  </r>
  <r>
    <x v="1015"/>
    <x v="1001"/>
    <x v="4"/>
    <m/>
    <n v="1448"/>
    <n v="2999"/>
    <x v="38"/>
    <x v="7"/>
    <n v="19"/>
    <n v="8"/>
    <s v="&gt;₹500"/>
    <s v="High"/>
  </r>
  <r>
    <x v="1016"/>
    <x v="1002"/>
    <x v="4"/>
    <m/>
    <n v="79"/>
    <n v="79"/>
    <x v="21"/>
    <x v="2"/>
    <n v="97"/>
    <n v="8"/>
    <s v="&lt;₹200"/>
    <s v="Low"/>
  </r>
  <r>
    <x v="1017"/>
    <x v="1003"/>
    <x v="4"/>
    <m/>
    <n v="6990"/>
    <n v="14290"/>
    <x v="19"/>
    <x v="6"/>
    <n v="1771"/>
    <n v="8"/>
    <s v="&gt;₹500"/>
    <s v="High"/>
  </r>
  <r>
    <x v="1018"/>
    <x v="1004"/>
    <x v="4"/>
    <m/>
    <n v="2698"/>
    <n v="3945"/>
    <x v="63"/>
    <x v="2"/>
    <n v="15034"/>
    <n v="8"/>
    <s v="&gt;₹500"/>
    <s v="Medium"/>
  </r>
  <r>
    <x v="1019"/>
    <x v="1005"/>
    <x v="4"/>
    <s v="Wet-DryVacuums"/>
    <n v="3199"/>
    <n v="5999"/>
    <x v="40"/>
    <x v="2"/>
    <n v="3242"/>
    <n v="8"/>
    <s v="&gt;₹500"/>
    <s v="Medium"/>
  </r>
  <r>
    <x v="1020"/>
    <x v="1006"/>
    <x v="4"/>
    <m/>
    <n v="1199"/>
    <n v="1950"/>
    <x v="67"/>
    <x v="3"/>
    <n v="2832"/>
    <n v="8"/>
    <s v="&gt;₹500"/>
    <s v="Medium"/>
  </r>
  <r>
    <x v="1021"/>
    <x v="1007"/>
    <x v="4"/>
    <m/>
    <n v="1414"/>
    <n v="2799"/>
    <x v="68"/>
    <x v="2"/>
    <n v="1498"/>
    <n v="8"/>
    <s v="&gt;₹500"/>
    <s v="Medium"/>
  </r>
  <r>
    <x v="1022"/>
    <x v="1008"/>
    <x v="4"/>
    <m/>
    <n v="999"/>
    <n v="1950"/>
    <x v="68"/>
    <x v="0"/>
    <n v="305"/>
    <n v="8"/>
    <s v="&gt;₹500"/>
    <s v="Medium"/>
  </r>
  <r>
    <x v="1023"/>
    <x v="1009"/>
    <x v="4"/>
    <s v="CanisterVacuums"/>
    <n v="5999"/>
    <n v="9999"/>
    <x v="42"/>
    <x v="1"/>
    <n v="1191"/>
    <n v="8"/>
    <s v="&gt;₹500"/>
    <s v="Medium"/>
  </r>
  <r>
    <x v="1024"/>
    <x v="1010"/>
    <x v="4"/>
    <m/>
    <n v="9970"/>
    <n v="12999"/>
    <x v="8"/>
    <x v="5"/>
    <n v="4049"/>
    <n v="8"/>
    <s v="&gt;₹500"/>
    <s v="Low"/>
  </r>
  <r>
    <x v="1025"/>
    <x v="1011"/>
    <x v="4"/>
    <m/>
    <n v="698"/>
    <n v="699"/>
    <x v="21"/>
    <x v="1"/>
    <n v="3160"/>
    <n v="8"/>
    <s v="&gt;₹500"/>
    <s v="Low"/>
  </r>
  <r>
    <x v="1026"/>
    <x v="1012"/>
    <x v="4"/>
    <m/>
    <n v="2199"/>
    <n v="3190"/>
    <x v="76"/>
    <x v="5"/>
    <n v="9650"/>
    <n v="8"/>
    <s v="&gt;₹500"/>
    <s v="Medium"/>
  </r>
  <r>
    <x v="1027"/>
    <x v="1013"/>
    <x v="4"/>
    <m/>
    <n v="320"/>
    <n v="799"/>
    <x v="13"/>
    <x v="1"/>
    <n v="3846"/>
    <n v="8"/>
    <s v="&gt;₹500"/>
    <s v="High"/>
  </r>
  <r>
    <x v="1028"/>
    <x v="1014"/>
    <x v="4"/>
    <m/>
    <n v="298"/>
    <n v="499"/>
    <x v="42"/>
    <x v="6"/>
    <n v="290"/>
    <n v="8"/>
    <s v="₹200-500"/>
    <s v="Medium"/>
  </r>
  <r>
    <x v="1029"/>
    <x v="1015"/>
    <x v="4"/>
    <m/>
    <n v="1199"/>
    <n v="1499"/>
    <x v="41"/>
    <x v="0"/>
    <n v="2206"/>
    <n v="8"/>
    <s v="&gt;₹500"/>
    <s v="Low"/>
  </r>
  <r>
    <x v="1030"/>
    <x v="1016"/>
    <x v="4"/>
    <m/>
    <n v="1399"/>
    <n v="2660"/>
    <x v="40"/>
    <x v="4"/>
    <n v="9349"/>
    <n v="8"/>
    <s v="&gt;₹500"/>
    <s v="Medium"/>
  </r>
  <r>
    <x v="1031"/>
    <x v="1017"/>
    <x v="4"/>
    <m/>
    <n v="599"/>
    <n v="2799"/>
    <x v="72"/>
    <x v="3"/>
    <n v="578"/>
    <n v="8"/>
    <s v="&gt;₹500"/>
    <s v="High"/>
  </r>
  <r>
    <x v="1032"/>
    <x v="1018"/>
    <x v="4"/>
    <m/>
    <n v="1499"/>
    <n v="1499"/>
    <x v="21"/>
    <x v="5"/>
    <n v="9331"/>
    <n v="8"/>
    <s v="&gt;₹500"/>
    <s v="Low"/>
  </r>
  <r>
    <x v="1033"/>
    <x v="1019"/>
    <x v="4"/>
    <m/>
    <n v="14400"/>
    <n v="59900"/>
    <x v="74"/>
    <x v="6"/>
    <n v="3837"/>
    <n v="8"/>
    <s v="&gt;₹500"/>
    <s v="High"/>
  </r>
  <r>
    <x v="1034"/>
    <x v="1020"/>
    <x v="4"/>
    <m/>
    <n v="1699"/>
    <n v="1900"/>
    <x v="81"/>
    <x v="9"/>
    <n v="11456"/>
    <n v="8"/>
    <s v="&gt;₹500"/>
    <s v="Low"/>
  </r>
  <r>
    <x v="1035"/>
    <x v="1021"/>
    <x v="4"/>
    <m/>
    <n v="649"/>
    <n v="999"/>
    <x v="51"/>
    <x v="0"/>
    <n v="49"/>
    <n v="8"/>
    <s v="&gt;₹500"/>
    <s v="Medium"/>
  </r>
  <r>
    <x v="1036"/>
    <x v="1022"/>
    <x v="4"/>
    <m/>
    <n v="3249"/>
    <n v="6375"/>
    <x v="68"/>
    <x v="2"/>
    <n v="4978"/>
    <n v="8"/>
    <s v="&gt;₹500"/>
    <s v="Medium"/>
  </r>
  <r>
    <x v="1037"/>
    <x v="1023"/>
    <x v="4"/>
    <m/>
    <n v="199"/>
    <n v="499"/>
    <x v="13"/>
    <x v="4"/>
    <n v="1996"/>
    <n v="8"/>
    <s v="₹200-500"/>
    <s v="High"/>
  </r>
  <r>
    <x v="1038"/>
    <x v="1024"/>
    <x v="4"/>
    <m/>
    <n v="1099"/>
    <n v="1899"/>
    <x v="0"/>
    <x v="5"/>
    <n v="1811"/>
    <n v="8"/>
    <s v="&gt;₹500"/>
    <s v="Medium"/>
  </r>
  <r>
    <x v="1039"/>
    <x v="1025"/>
    <x v="4"/>
    <m/>
    <n v="664"/>
    <n v="1490"/>
    <x v="11"/>
    <x v="2"/>
    <n v="2198"/>
    <n v="8"/>
    <s v="&gt;₹500"/>
    <s v="High"/>
  </r>
  <r>
    <x v="1040"/>
    <x v="1026"/>
    <x v="4"/>
    <m/>
    <n v="260"/>
    <n v="350"/>
    <x v="62"/>
    <x v="3"/>
    <n v="13127"/>
    <n v="8"/>
    <s v="₹200-500"/>
    <s v="Low"/>
  </r>
  <r>
    <x v="1041"/>
    <x v="1027"/>
    <x v="4"/>
    <m/>
    <n v="6499"/>
    <n v="8500"/>
    <x v="58"/>
    <x v="6"/>
    <n v="5865"/>
    <n v="8"/>
    <s v="&gt;₹500"/>
    <s v="Low"/>
  </r>
  <r>
    <x v="1042"/>
    <x v="1028"/>
    <x v="4"/>
    <m/>
    <n v="1484"/>
    <n v="2499"/>
    <x v="47"/>
    <x v="10"/>
    <n v="1067"/>
    <n v="8"/>
    <s v="&gt;₹500"/>
    <s v="Medium"/>
  </r>
  <r>
    <x v="1043"/>
    <x v="1029"/>
    <x v="4"/>
    <s v="SteamIrons"/>
    <n v="999"/>
    <n v="1560"/>
    <x v="61"/>
    <x v="9"/>
    <n v="4881"/>
    <n v="8"/>
    <s v="&gt;₹500"/>
    <s v="Medium"/>
  </r>
  <r>
    <x v="1044"/>
    <x v="1030"/>
    <x v="4"/>
    <m/>
    <n v="3299"/>
    <n v="6500"/>
    <x v="68"/>
    <x v="10"/>
    <n v="11217"/>
    <n v="8"/>
    <s v="&gt;₹500"/>
    <s v="Medium"/>
  </r>
  <r>
    <x v="1045"/>
    <x v="1031"/>
    <x v="4"/>
    <m/>
    <n v="259"/>
    <n v="999"/>
    <x v="86"/>
    <x v="2"/>
    <n v="43"/>
    <n v="8"/>
    <s v="&gt;₹500"/>
    <s v="High"/>
  </r>
  <r>
    <x v="1046"/>
    <x v="1032"/>
    <x v="4"/>
    <m/>
    <n v="3249"/>
    <n v="7795"/>
    <x v="24"/>
    <x v="1"/>
    <n v="4664"/>
    <n v="8"/>
    <s v="&gt;₹500"/>
    <s v="High"/>
  </r>
  <r>
    <x v="1047"/>
    <x v="1033"/>
    <x v="4"/>
    <s v="SteamIrons"/>
    <n v="4280"/>
    <n v="5995"/>
    <x v="43"/>
    <x v="0"/>
    <n v="2112"/>
    <n v="8"/>
    <s v="&gt;₹500"/>
    <s v="Low"/>
  </r>
  <r>
    <x v="1048"/>
    <x v="1034"/>
    <x v="4"/>
    <m/>
    <n v="189"/>
    <n v="299"/>
    <x v="79"/>
    <x v="1"/>
    <n v="2737"/>
    <n v="8"/>
    <s v="₹200-500"/>
    <s v="Medium"/>
  </r>
  <r>
    <x v="1049"/>
    <x v="1035"/>
    <x v="4"/>
    <m/>
    <n v="1449"/>
    <n v="2349"/>
    <x v="15"/>
    <x v="3"/>
    <n v="9019"/>
    <n v="8"/>
    <s v="&gt;₹500"/>
    <s v="Medium"/>
  </r>
  <r>
    <x v="1050"/>
    <x v="1036"/>
    <x v="4"/>
    <m/>
    <n v="199"/>
    <n v="499"/>
    <x v="13"/>
    <x v="2"/>
    <n v="10234"/>
    <n v="8"/>
    <s v="₹200-500"/>
    <s v="High"/>
  </r>
  <r>
    <x v="1051"/>
    <x v="1037"/>
    <x v="4"/>
    <m/>
    <n v="474"/>
    <n v="1299"/>
    <x v="1"/>
    <x v="4"/>
    <n v="550"/>
    <n v="8"/>
    <s v="&gt;₹500"/>
    <s v="High"/>
  </r>
  <r>
    <x v="1052"/>
    <x v="1038"/>
    <x v="4"/>
    <m/>
    <n v="279"/>
    <n v="499"/>
    <x v="32"/>
    <x v="20"/>
    <n v="28"/>
    <n v="8"/>
    <s v="₹200-500"/>
    <s v="Medium"/>
  </r>
  <r>
    <x v="1053"/>
    <x v="1039"/>
    <x v="4"/>
    <m/>
    <n v="1999"/>
    <n v="4775"/>
    <x v="24"/>
    <x v="1"/>
    <n v="1353"/>
    <n v="8"/>
    <s v="&gt;₹500"/>
    <s v="High"/>
  </r>
  <r>
    <x v="1054"/>
    <x v="1040"/>
    <x v="4"/>
    <m/>
    <n v="799"/>
    <n v="1230"/>
    <x v="51"/>
    <x v="4"/>
    <n v="2138"/>
    <n v="8"/>
    <s v="&gt;₹500"/>
    <s v="Medium"/>
  </r>
  <r>
    <x v="1055"/>
    <x v="1041"/>
    <x v="4"/>
    <m/>
    <n v="949"/>
    <n v="1999"/>
    <x v="4"/>
    <x v="2"/>
    <n v="1679"/>
    <n v="8"/>
    <s v="&gt;₹500"/>
    <s v="High"/>
  </r>
  <r>
    <x v="1056"/>
    <x v="1042"/>
    <x v="4"/>
    <m/>
    <n v="3657.66"/>
    <n v="5156"/>
    <x v="43"/>
    <x v="3"/>
    <n v="12837"/>
    <n v="8"/>
    <s v="&gt;₹500"/>
    <s v="Low"/>
  </r>
  <r>
    <x v="1057"/>
    <x v="1043"/>
    <x v="4"/>
    <m/>
    <n v="1699"/>
    <n v="1999"/>
    <x v="45"/>
    <x v="4"/>
    <n v="8873"/>
    <n v="8"/>
    <s v="&gt;₹500"/>
    <s v="Low"/>
  </r>
  <r>
    <x v="1058"/>
    <x v="1044"/>
    <x v="4"/>
    <s v="SteamIrons"/>
    <n v="1849"/>
    <n v="2095"/>
    <x v="88"/>
    <x v="5"/>
    <n v="7681"/>
    <n v="8"/>
    <s v="&gt;₹500"/>
    <s v="Low"/>
  </r>
  <r>
    <x v="1059"/>
    <x v="1045"/>
    <x v="4"/>
    <m/>
    <n v="12499"/>
    <n v="19825"/>
    <x v="79"/>
    <x v="4"/>
    <n v="322"/>
    <n v="8"/>
    <s v="&gt;₹500"/>
    <s v="Medium"/>
  </r>
  <r>
    <x v="1060"/>
    <x v="1046"/>
    <x v="4"/>
    <s v="DryIrons"/>
    <n v="1099"/>
    <n v="1920"/>
    <x v="2"/>
    <x v="1"/>
    <n v="9772"/>
    <n v="8"/>
    <s v="&gt;₹500"/>
    <s v="Medium"/>
  </r>
  <r>
    <x v="1061"/>
    <x v="1047"/>
    <x v="4"/>
    <m/>
    <n v="8199"/>
    <n v="16000"/>
    <x v="68"/>
    <x v="3"/>
    <n v="18497"/>
    <n v="8"/>
    <s v="&gt;₹500"/>
    <s v="Medium"/>
  </r>
  <r>
    <x v="1062"/>
    <x v="1048"/>
    <x v="4"/>
    <m/>
    <n v="499"/>
    <n v="2199"/>
    <x v="28"/>
    <x v="10"/>
    <n v="53"/>
    <n v="8"/>
    <s v="&gt;₹500"/>
    <s v="High"/>
  </r>
  <r>
    <x v="1063"/>
    <x v="1049"/>
    <x v="4"/>
    <s v="HandheldVacuums"/>
    <n v="6999"/>
    <n v="14999"/>
    <x v="4"/>
    <x v="4"/>
    <n v="1728"/>
    <n v="8"/>
    <s v="&gt;₹500"/>
    <s v="High"/>
  </r>
  <r>
    <x v="1064"/>
    <x v="1050"/>
    <x v="4"/>
    <m/>
    <n v="1595"/>
    <n v="1799"/>
    <x v="81"/>
    <x v="2"/>
    <n v="2877"/>
    <n v="8"/>
    <s v="&gt;₹500"/>
    <s v="Low"/>
  </r>
  <r>
    <x v="1065"/>
    <x v="1051"/>
    <x v="4"/>
    <s v="DryIrons"/>
    <n v="1049"/>
    <n v="1950"/>
    <x v="16"/>
    <x v="0"/>
    <n v="250"/>
    <n v="8"/>
    <s v="&gt;₹500"/>
    <s v="Medium"/>
  </r>
  <r>
    <x v="1066"/>
    <x v="1052"/>
    <x v="4"/>
    <m/>
    <n v="1182"/>
    <n v="2995"/>
    <x v="5"/>
    <x v="1"/>
    <n v="5178"/>
    <n v="8"/>
    <s v="&gt;₹500"/>
    <s v="High"/>
  </r>
  <r>
    <x v="1067"/>
    <x v="1053"/>
    <x v="4"/>
    <m/>
    <n v="499"/>
    <n v="999"/>
    <x v="9"/>
    <x v="15"/>
    <n v="79"/>
    <n v="8"/>
    <s v="&gt;₹500"/>
    <s v="High"/>
  </r>
  <r>
    <x v="1068"/>
    <x v="1054"/>
    <x v="4"/>
    <m/>
    <n v="8799"/>
    <n v="11995"/>
    <x v="57"/>
    <x v="4"/>
    <n v="4157"/>
    <n v="8"/>
    <s v="&gt;₹500"/>
    <s v="Low"/>
  </r>
  <r>
    <x v="1069"/>
    <x v="1055"/>
    <x v="4"/>
    <m/>
    <n v="1529"/>
    <n v="2999"/>
    <x v="68"/>
    <x v="8"/>
    <n v="29"/>
    <n v="8"/>
    <s v="&gt;₹500"/>
    <s v="Medium"/>
  </r>
  <r>
    <x v="1070"/>
    <x v="1056"/>
    <x v="4"/>
    <s v="DryIrons"/>
    <n v="1199"/>
    <n v="1690"/>
    <x v="43"/>
    <x v="1"/>
    <n v="4580"/>
    <n v="8"/>
    <s v="&gt;₹500"/>
    <s v="Low"/>
  </r>
  <r>
    <x v="1071"/>
    <x v="1057"/>
    <x v="4"/>
    <m/>
    <n v="1052"/>
    <n v="1790"/>
    <x v="47"/>
    <x v="5"/>
    <n v="1404"/>
    <n v="8"/>
    <s v="&gt;₹500"/>
    <s v="Medium"/>
  </r>
  <r>
    <x v="1072"/>
    <x v="1058"/>
    <x v="4"/>
    <m/>
    <n v="6499"/>
    <n v="8995"/>
    <x v="65"/>
    <x v="5"/>
    <n v="2810"/>
    <n v="8"/>
    <s v="&gt;₹500"/>
    <s v="Low"/>
  </r>
  <r>
    <x v="1073"/>
    <x v="1059"/>
    <x v="4"/>
    <m/>
    <n v="239"/>
    <n v="239"/>
    <x v="21"/>
    <x v="5"/>
    <n v="7"/>
    <n v="6"/>
    <s v="₹200-500"/>
    <s v="Low"/>
  </r>
  <r>
    <x v="1074"/>
    <x v="1060"/>
    <x v="4"/>
    <m/>
    <n v="699"/>
    <n v="1599"/>
    <x v="29"/>
    <x v="17"/>
    <n v="1729"/>
    <n v="6"/>
    <s v="&gt;₹500"/>
    <s v="High"/>
  </r>
  <r>
    <x v="1075"/>
    <x v="1061"/>
    <x v="4"/>
    <m/>
    <n v="2599"/>
    <n v="4290"/>
    <x v="67"/>
    <x v="6"/>
    <n v="2116"/>
    <n v="8"/>
    <s v="&gt;₹500"/>
    <s v="Medium"/>
  </r>
  <r>
    <x v="1076"/>
    <x v="1062"/>
    <x v="4"/>
    <s v="HandheldVacuums"/>
    <n v="1547"/>
    <n v="2890"/>
    <x v="16"/>
    <x v="3"/>
    <n v="463"/>
    <n v="8"/>
    <s v="&gt;₹500"/>
    <s v="Medium"/>
  </r>
  <r>
    <x v="1077"/>
    <x v="1063"/>
    <x v="4"/>
    <m/>
    <n v="499"/>
    <n v="1299"/>
    <x v="26"/>
    <x v="17"/>
    <n v="54"/>
    <n v="8"/>
    <s v="&gt;₹500"/>
    <s v="High"/>
  </r>
  <r>
    <x v="1078"/>
    <x v="1064"/>
    <x v="4"/>
    <m/>
    <n v="510"/>
    <n v="640"/>
    <x v="41"/>
    <x v="4"/>
    <n v="7229"/>
    <n v="8"/>
    <s v="&gt;₹500"/>
    <s v="Low"/>
  </r>
  <r>
    <x v="1079"/>
    <x v="1065"/>
    <x v="4"/>
    <m/>
    <n v="1899"/>
    <n v="3790"/>
    <x v="9"/>
    <x v="0"/>
    <n v="3842"/>
    <n v="8"/>
    <s v="&gt;₹500"/>
    <s v="High"/>
  </r>
  <r>
    <x v="1080"/>
    <x v="1066"/>
    <x v="4"/>
    <m/>
    <n v="2599"/>
    <n v="4560"/>
    <x v="2"/>
    <x v="6"/>
    <n v="646"/>
    <n v="8"/>
    <s v="&gt;₹500"/>
    <s v="Medium"/>
  </r>
  <r>
    <x v="1081"/>
    <x v="1067"/>
    <x v="4"/>
    <m/>
    <n v="1199"/>
    <n v="3500"/>
    <x v="35"/>
    <x v="5"/>
    <n v="1802"/>
    <n v="8"/>
    <s v="&gt;₹500"/>
    <s v="High"/>
  </r>
  <r>
    <x v="1082"/>
    <x v="1068"/>
    <x v="4"/>
    <m/>
    <n v="999"/>
    <n v="2600"/>
    <x v="26"/>
    <x v="12"/>
    <n v="252"/>
    <n v="8"/>
    <s v="&gt;₹500"/>
    <s v="High"/>
  </r>
  <r>
    <x v="1083"/>
    <x v="1069"/>
    <x v="4"/>
    <m/>
    <n v="1999"/>
    <n v="3300"/>
    <x v="67"/>
    <x v="1"/>
    <n v="780"/>
    <n v="8"/>
    <s v="&gt;₹500"/>
    <s v="Medium"/>
  </r>
  <r>
    <x v="1084"/>
    <x v="1070"/>
    <x v="4"/>
    <m/>
    <n v="210"/>
    <n v="699"/>
    <x v="17"/>
    <x v="10"/>
    <n v="74"/>
    <n v="8"/>
    <s v="&gt;₹500"/>
    <s v="High"/>
  </r>
  <r>
    <x v="1085"/>
    <x v="1071"/>
    <x v="4"/>
    <m/>
    <n v="14499"/>
    <n v="23559"/>
    <x v="15"/>
    <x v="5"/>
    <n v="2026"/>
    <n v="8"/>
    <s v="&gt;₹500"/>
    <s v="Medium"/>
  </r>
  <r>
    <x v="1086"/>
    <x v="1072"/>
    <x v="4"/>
    <m/>
    <n v="950"/>
    <n v="1599"/>
    <x v="47"/>
    <x v="5"/>
    <n v="5911"/>
    <n v="8"/>
    <s v="&gt;₹500"/>
    <s v="Medium"/>
  </r>
  <r>
    <x v="1087"/>
    <x v="1073"/>
    <x v="4"/>
    <m/>
    <n v="7199"/>
    <n v="9995"/>
    <x v="65"/>
    <x v="6"/>
    <n v="1964"/>
    <n v="8"/>
    <s v="&gt;₹500"/>
    <s v="Low"/>
  </r>
  <r>
    <x v="1088"/>
    <x v="1074"/>
    <x v="4"/>
    <m/>
    <n v="2439"/>
    <n v="2545"/>
    <x v="60"/>
    <x v="4"/>
    <n v="25"/>
    <n v="3"/>
    <s v="&gt;₹500"/>
    <s v="Low"/>
  </r>
  <r>
    <x v="1089"/>
    <x v="1075"/>
    <x v="4"/>
    <s v="SteamIrons"/>
    <n v="7799"/>
    <n v="8995"/>
    <x v="14"/>
    <x v="2"/>
    <n v="3160"/>
    <n v="8"/>
    <s v="&gt;₹500"/>
    <s v="Low"/>
  </r>
  <r>
    <x v="1090"/>
    <x v="1076"/>
    <x v="4"/>
    <m/>
    <n v="1599"/>
    <n v="1999"/>
    <x v="41"/>
    <x v="6"/>
    <n v="1558"/>
    <n v="8"/>
    <s v="&gt;₹500"/>
    <s v="Low"/>
  </r>
  <r>
    <x v="1091"/>
    <x v="1077"/>
    <x v="4"/>
    <m/>
    <n v="2899"/>
    <n v="5500"/>
    <x v="40"/>
    <x v="0"/>
    <n v="8958"/>
    <n v="8"/>
    <s v="&gt;₹500"/>
    <s v="Medium"/>
  </r>
  <r>
    <x v="1092"/>
    <x v="1078"/>
    <x v="4"/>
    <m/>
    <n v="9799"/>
    <n v="12150"/>
    <x v="66"/>
    <x v="5"/>
    <n v="13251"/>
    <n v="8"/>
    <s v="&gt;₹500"/>
    <s v="Low"/>
  </r>
  <r>
    <x v="1093"/>
    <x v="1079"/>
    <x v="4"/>
    <s v="SteamIrons"/>
    <n v="3299"/>
    <n v="4995"/>
    <x v="73"/>
    <x v="0"/>
    <n v="1393"/>
    <n v="8"/>
    <s v="&gt;₹500"/>
    <s v="Medium"/>
  </r>
  <r>
    <x v="1094"/>
    <x v="1080"/>
    <x v="4"/>
    <m/>
    <n v="669"/>
    <n v="1499"/>
    <x v="11"/>
    <x v="21"/>
    <n v="13"/>
    <n v="5"/>
    <s v="&gt;₹500"/>
    <s v="High"/>
  </r>
  <r>
    <x v="1095"/>
    <x v="1081"/>
    <x v="4"/>
    <m/>
    <n v="5890"/>
    <n v="7506"/>
    <x v="70"/>
    <x v="7"/>
    <n v="7241"/>
    <n v="8"/>
    <s v="&gt;₹500"/>
    <s v="Low"/>
  </r>
  <r>
    <x v="1096"/>
    <x v="1082"/>
    <x v="4"/>
    <m/>
    <n v="9199"/>
    <n v="18000"/>
    <x v="68"/>
    <x v="2"/>
    <n v="16020"/>
    <n v="8"/>
    <s v="&gt;₹500"/>
    <s v="Medium"/>
  </r>
  <r>
    <x v="1097"/>
    <x v="1083"/>
    <x v="4"/>
    <m/>
    <n v="351"/>
    <n v="1099"/>
    <x v="34"/>
    <x v="10"/>
    <n v="1470"/>
    <n v="8"/>
    <s v="&gt;₹500"/>
    <s v="High"/>
  </r>
  <r>
    <x v="1098"/>
    <x v="1084"/>
    <x v="4"/>
    <m/>
    <n v="1349"/>
    <n v="1850"/>
    <x v="57"/>
    <x v="6"/>
    <n v="638"/>
    <n v="8"/>
    <s v="&gt;₹500"/>
    <s v="Low"/>
  </r>
  <r>
    <x v="1099"/>
    <x v="1085"/>
    <x v="4"/>
    <s v="Wet-DryVacuums"/>
    <n v="6236"/>
    <n v="9999"/>
    <x v="15"/>
    <x v="4"/>
    <n v="3552"/>
    <n v="8"/>
    <s v="&gt;₹500"/>
    <s v="Medium"/>
  </r>
  <r>
    <x v="1100"/>
    <x v="1086"/>
    <x v="4"/>
    <m/>
    <n v="2742"/>
    <n v="3995"/>
    <x v="76"/>
    <x v="6"/>
    <n v="11148"/>
    <n v="8"/>
    <s v="&gt;₹500"/>
    <s v="Medium"/>
  </r>
  <r>
    <x v="1101"/>
    <x v="1087"/>
    <x v="4"/>
    <m/>
    <n v="721"/>
    <n v="1499"/>
    <x v="38"/>
    <x v="19"/>
    <n v="2449"/>
    <n v="8"/>
    <s v="&gt;₹500"/>
    <s v="High"/>
  </r>
  <r>
    <x v="1102"/>
    <x v="1088"/>
    <x v="4"/>
    <s v="SteamIrons"/>
    <n v="2903"/>
    <n v="3295"/>
    <x v="88"/>
    <x v="5"/>
    <n v="2299"/>
    <n v="8"/>
    <s v="&gt;₹500"/>
    <s v="Low"/>
  </r>
  <r>
    <x v="1103"/>
    <x v="1089"/>
    <x v="4"/>
    <m/>
    <n v="1656"/>
    <n v="2695"/>
    <x v="67"/>
    <x v="6"/>
    <n v="6027"/>
    <n v="8"/>
    <s v="&gt;₹500"/>
    <s v="Medium"/>
  </r>
  <r>
    <x v="1104"/>
    <x v="1090"/>
    <x v="4"/>
    <m/>
    <n v="1399"/>
    <n v="2290"/>
    <x v="67"/>
    <x v="6"/>
    <n v="461"/>
    <n v="8"/>
    <s v="&gt;₹500"/>
    <s v="Medium"/>
  </r>
  <r>
    <x v="1105"/>
    <x v="1091"/>
    <x v="4"/>
    <m/>
    <n v="2079"/>
    <n v="3099"/>
    <x v="10"/>
    <x v="4"/>
    <n v="282"/>
    <n v="8"/>
    <s v="&gt;₹500"/>
    <s v="Medium"/>
  </r>
  <r>
    <x v="1106"/>
    <x v="1092"/>
    <x v="4"/>
    <m/>
    <n v="999"/>
    <n v="1075"/>
    <x v="83"/>
    <x v="4"/>
    <n v="9275"/>
    <n v="8"/>
    <s v="&gt;₹500"/>
    <s v="Low"/>
  </r>
  <r>
    <x v="1107"/>
    <x v="1093"/>
    <x v="4"/>
    <s v="HandheldVacuums"/>
    <n v="3179"/>
    <n v="6999"/>
    <x v="11"/>
    <x v="2"/>
    <n v="743"/>
    <n v="8"/>
    <s v="&gt;₹500"/>
    <s v="High"/>
  </r>
  <r>
    <x v="1108"/>
    <x v="1094"/>
    <x v="4"/>
    <m/>
    <n v="1049"/>
    <n v="2499"/>
    <x v="24"/>
    <x v="9"/>
    <n v="328"/>
    <n v="8"/>
    <s v="&gt;₹500"/>
    <s v="High"/>
  </r>
  <r>
    <x v="1109"/>
    <x v="1095"/>
    <x v="4"/>
    <m/>
    <n v="3599"/>
    <n v="7290"/>
    <x v="19"/>
    <x v="3"/>
    <n v="942"/>
    <n v="8"/>
    <s v="&gt;₹500"/>
    <s v="High"/>
  </r>
  <r>
    <x v="1110"/>
    <x v="1096"/>
    <x v="4"/>
    <m/>
    <n v="4799"/>
    <n v="5795"/>
    <x v="37"/>
    <x v="3"/>
    <n v="3815"/>
    <n v="8"/>
    <s v="&gt;₹500"/>
    <s v="Low"/>
  </r>
  <r>
    <x v="1111"/>
    <x v="1097"/>
    <x v="4"/>
    <m/>
    <n v="1699"/>
    <n v="3398"/>
    <x v="9"/>
    <x v="0"/>
    <n v="7988"/>
    <n v="8"/>
    <s v="&gt;₹500"/>
    <s v="High"/>
  </r>
  <r>
    <x v="1112"/>
    <x v="1098"/>
    <x v="4"/>
    <m/>
    <n v="664"/>
    <n v="1490"/>
    <x v="11"/>
    <x v="4"/>
    <n v="925"/>
    <n v="8"/>
    <s v="&gt;₹500"/>
    <s v="High"/>
  </r>
  <r>
    <x v="1113"/>
    <x v="1099"/>
    <x v="4"/>
    <m/>
    <n v="948"/>
    <n v="1620"/>
    <x v="47"/>
    <x v="4"/>
    <n v="4370"/>
    <n v="8"/>
    <s v="&gt;₹500"/>
    <s v="Medium"/>
  </r>
  <r>
    <x v="1114"/>
    <x v="1100"/>
    <x v="4"/>
    <s v="DryIrons"/>
    <n v="850"/>
    <n v="1000"/>
    <x v="45"/>
    <x v="4"/>
    <n v="7619"/>
    <n v="8"/>
    <s v="&gt;₹500"/>
    <s v="Low"/>
  </r>
  <r>
    <x v="1115"/>
    <x v="1101"/>
    <x v="4"/>
    <m/>
    <n v="600"/>
    <n v="640"/>
    <x v="56"/>
    <x v="0"/>
    <n v="2593"/>
    <n v="8"/>
    <s v="&gt;₹500"/>
    <s v="Low"/>
  </r>
  <r>
    <x v="1116"/>
    <x v="1102"/>
    <x v="4"/>
    <m/>
    <n v="3711"/>
    <n v="4495"/>
    <x v="37"/>
    <x v="5"/>
    <n v="356"/>
    <n v="8"/>
    <s v="&gt;₹500"/>
    <s v="Low"/>
  </r>
  <r>
    <x v="1117"/>
    <x v="1103"/>
    <x v="4"/>
    <m/>
    <n v="799"/>
    <n v="2999"/>
    <x v="20"/>
    <x v="7"/>
    <n v="63"/>
    <n v="8"/>
    <s v="&gt;₹500"/>
    <s v="High"/>
  </r>
  <r>
    <x v="1118"/>
    <x v="1104"/>
    <x v="4"/>
    <m/>
    <n v="980"/>
    <n v="980"/>
    <x v="21"/>
    <x v="1"/>
    <n v="4740"/>
    <n v="8"/>
    <s v="&gt;₹500"/>
    <s v="Low"/>
  </r>
  <r>
    <x v="1119"/>
    <x v="1105"/>
    <x v="4"/>
    <m/>
    <n v="351"/>
    <n v="899"/>
    <x v="5"/>
    <x v="3"/>
    <n v="296"/>
    <n v="8"/>
    <s v="&gt;₹500"/>
    <s v="High"/>
  </r>
  <r>
    <x v="1120"/>
    <x v="1106"/>
    <x v="4"/>
    <m/>
    <n v="229"/>
    <n v="499"/>
    <x v="27"/>
    <x v="11"/>
    <n v="185"/>
    <n v="8"/>
    <s v="₹200-500"/>
    <s v="High"/>
  </r>
  <r>
    <x v="1121"/>
    <x v="1107"/>
    <x v="4"/>
    <s v="SteamIrons"/>
    <n v="3349"/>
    <n v="3995"/>
    <x v="75"/>
    <x v="5"/>
    <n v="1954"/>
    <n v="8"/>
    <s v="&gt;₹500"/>
    <s v="Low"/>
  </r>
  <r>
    <x v="1122"/>
    <x v="1108"/>
    <x v="4"/>
    <m/>
    <n v="5499"/>
    <n v="11500"/>
    <x v="38"/>
    <x v="3"/>
    <n v="959"/>
    <n v="8"/>
    <s v="&gt;₹500"/>
    <s v="High"/>
  </r>
  <r>
    <x v="1123"/>
    <x v="1109"/>
    <x v="4"/>
    <m/>
    <n v="299"/>
    <n v="499"/>
    <x v="42"/>
    <x v="3"/>
    <n v="1015"/>
    <n v="8"/>
    <s v="₹200-500"/>
    <s v="Medium"/>
  </r>
  <r>
    <x v="1124"/>
    <x v="1110"/>
    <x v="4"/>
    <m/>
    <n v="2249"/>
    <n v="3550"/>
    <x v="79"/>
    <x v="2"/>
    <n v="3973"/>
    <n v="8"/>
    <s v="&gt;₹500"/>
    <s v="Medium"/>
  </r>
  <r>
    <x v="1125"/>
    <x v="1111"/>
    <x v="4"/>
    <m/>
    <n v="699"/>
    <n v="1599"/>
    <x v="29"/>
    <x v="17"/>
    <n v="2300"/>
    <n v="8"/>
    <s v="&gt;₹500"/>
    <s v="High"/>
  </r>
  <r>
    <x v="1126"/>
    <x v="1112"/>
    <x v="4"/>
    <m/>
    <n v="1235"/>
    <n v="1499"/>
    <x v="54"/>
    <x v="4"/>
    <n v="203"/>
    <n v="8"/>
    <s v="&gt;₹500"/>
    <s v="Low"/>
  </r>
  <r>
    <x v="1127"/>
    <x v="1113"/>
    <x v="4"/>
    <m/>
    <n v="1349"/>
    <n v="2999"/>
    <x v="11"/>
    <x v="0"/>
    <n v="441"/>
    <n v="8"/>
    <s v="&gt;₹500"/>
    <s v="High"/>
  </r>
  <r>
    <x v="1128"/>
    <x v="1114"/>
    <x v="4"/>
    <m/>
    <n v="6800"/>
    <n v="11500"/>
    <x v="47"/>
    <x v="4"/>
    <n v="10308"/>
    <n v="8"/>
    <s v="&gt;₹500"/>
    <s v="Medium"/>
  </r>
  <r>
    <x v="1129"/>
    <x v="1115"/>
    <x v="4"/>
    <s v="HandheldVacuums"/>
    <n v="2099"/>
    <n v="2499"/>
    <x v="75"/>
    <x v="22"/>
    <n v="992"/>
    <n v="8"/>
    <s v="&gt;₹500"/>
    <s v="Low"/>
  </r>
  <r>
    <x v="1130"/>
    <x v="1116"/>
    <x v="4"/>
    <m/>
    <n v="1699"/>
    <n v="1975"/>
    <x v="77"/>
    <x v="4"/>
    <n v="4716"/>
    <n v="8"/>
    <s v="&gt;₹500"/>
    <s v="Low"/>
  </r>
  <r>
    <x v="1131"/>
    <x v="1117"/>
    <x v="4"/>
    <m/>
    <n v="1069"/>
    <n v="1699"/>
    <x v="79"/>
    <x v="3"/>
    <n v="313"/>
    <n v="8"/>
    <s v="&gt;₹500"/>
    <s v="Medium"/>
  </r>
  <r>
    <x v="1132"/>
    <x v="1118"/>
    <x v="4"/>
    <m/>
    <n v="1349"/>
    <n v="2495"/>
    <x v="16"/>
    <x v="0"/>
    <n v="166"/>
    <n v="8"/>
    <s v="&gt;₹500"/>
    <s v="Medium"/>
  </r>
  <r>
    <x v="1133"/>
    <x v="1119"/>
    <x v="4"/>
    <m/>
    <n v="1499"/>
    <n v="3500"/>
    <x v="36"/>
    <x v="4"/>
    <n v="303"/>
    <n v="8"/>
    <s v="&gt;₹500"/>
    <s v="High"/>
  </r>
  <r>
    <x v="1134"/>
    <x v="1120"/>
    <x v="4"/>
    <m/>
    <n v="2092"/>
    <n v="4600"/>
    <x v="11"/>
    <x v="5"/>
    <n v="562"/>
    <n v="8"/>
    <s v="&gt;₹500"/>
    <s v="High"/>
  </r>
  <r>
    <x v="1135"/>
    <x v="1121"/>
    <x v="4"/>
    <s v="Wet-DryVacuums"/>
    <n v="3859"/>
    <n v="10295"/>
    <x v="12"/>
    <x v="3"/>
    <n v="8095"/>
    <n v="8"/>
    <s v="&gt;₹500"/>
    <s v="High"/>
  </r>
  <r>
    <x v="1136"/>
    <x v="1122"/>
    <x v="4"/>
    <m/>
    <n v="499"/>
    <n v="2199"/>
    <x v="28"/>
    <x v="18"/>
    <n v="109"/>
    <n v="8"/>
    <s v="&gt;₹500"/>
    <s v="High"/>
  </r>
  <r>
    <x v="1137"/>
    <x v="1123"/>
    <x v="4"/>
    <m/>
    <n v="1804"/>
    <n v="2380"/>
    <x v="58"/>
    <x v="2"/>
    <n v="15382"/>
    <n v="8"/>
    <s v="&gt;₹500"/>
    <s v="Low"/>
  </r>
  <r>
    <x v="1138"/>
    <x v="1124"/>
    <x v="4"/>
    <m/>
    <n v="6525"/>
    <n v="8820"/>
    <x v="62"/>
    <x v="7"/>
    <n v="5137"/>
    <n v="8"/>
    <s v="&gt;₹500"/>
    <s v="Low"/>
  </r>
  <r>
    <x v="1139"/>
    <x v="1125"/>
    <x v="4"/>
    <m/>
    <n v="4999"/>
    <n v="24999"/>
    <x v="22"/>
    <x v="15"/>
    <n v="124"/>
    <n v="8"/>
    <s v="&gt;₹500"/>
    <s v="High"/>
  </r>
  <r>
    <x v="1140"/>
    <x v="1126"/>
    <x v="4"/>
    <m/>
    <n v="1189"/>
    <n v="2400"/>
    <x v="9"/>
    <x v="4"/>
    <n v="618"/>
    <n v="8"/>
    <s v="&gt;₹500"/>
    <s v="High"/>
  </r>
  <r>
    <x v="1141"/>
    <x v="1127"/>
    <x v="4"/>
    <m/>
    <n v="2590"/>
    <n v="4200"/>
    <x v="15"/>
    <x v="4"/>
    <n v="63"/>
    <n v="8"/>
    <s v="&gt;₹500"/>
    <s v="Medium"/>
  </r>
  <r>
    <x v="1142"/>
    <x v="1128"/>
    <x v="4"/>
    <m/>
    <n v="899"/>
    <n v="1599"/>
    <x v="32"/>
    <x v="12"/>
    <n v="15"/>
    <n v="8"/>
    <s v="&gt;₹500"/>
    <s v="Medium"/>
  </r>
  <r>
    <x v="1143"/>
    <x v="1129"/>
    <x v="4"/>
    <m/>
    <n v="998"/>
    <n v="2999"/>
    <x v="23"/>
    <x v="15"/>
    <n v="9"/>
    <n v="7"/>
    <s v="&gt;₹500"/>
    <s v="High"/>
  </r>
  <r>
    <x v="1144"/>
    <x v="1130"/>
    <x v="4"/>
    <m/>
    <n v="998.06"/>
    <n v="1282"/>
    <x v="70"/>
    <x v="1"/>
    <n v="7274"/>
    <n v="8"/>
    <s v="&gt;₹500"/>
    <s v="Low"/>
  </r>
  <r>
    <x v="1145"/>
    <x v="1131"/>
    <x v="4"/>
    <m/>
    <n v="1099"/>
    <n v="1990"/>
    <x v="25"/>
    <x v="3"/>
    <n v="5911"/>
    <n v="8"/>
    <s v="&gt;₹500"/>
    <s v="Medium"/>
  </r>
  <r>
    <x v="1146"/>
    <x v="1132"/>
    <x v="4"/>
    <m/>
    <n v="5999"/>
    <n v="9999"/>
    <x v="42"/>
    <x v="1"/>
    <n v="170"/>
    <n v="8"/>
    <s v="&gt;₹500"/>
    <s v="Medium"/>
  </r>
  <r>
    <x v="1147"/>
    <x v="1133"/>
    <x v="4"/>
    <s v="Wet-DryVacuums"/>
    <n v="8886"/>
    <n v="11850"/>
    <x v="18"/>
    <x v="1"/>
    <n v="3065"/>
    <n v="8"/>
    <s v="&gt;₹500"/>
    <s v="Low"/>
  </r>
  <r>
    <x v="1148"/>
    <x v="1134"/>
    <x v="4"/>
    <m/>
    <n v="475"/>
    <n v="999"/>
    <x v="38"/>
    <x v="4"/>
    <n v="1021"/>
    <n v="8"/>
    <s v="&gt;₹500"/>
    <s v="High"/>
  </r>
  <r>
    <x v="1149"/>
    <x v="1135"/>
    <x v="4"/>
    <m/>
    <n v="4995"/>
    <n v="20049"/>
    <x v="33"/>
    <x v="20"/>
    <n v="3964"/>
    <n v="8"/>
    <s v="&gt;₹500"/>
    <s v="High"/>
  </r>
  <r>
    <x v="1150"/>
    <x v="1136"/>
    <x v="4"/>
    <m/>
    <n v="13999"/>
    <n v="24850"/>
    <x v="32"/>
    <x v="6"/>
    <n v="8948"/>
    <n v="8"/>
    <s v="&gt;₹500"/>
    <s v="Medium"/>
  </r>
  <r>
    <x v="1151"/>
    <x v="1137"/>
    <x v="4"/>
    <m/>
    <n v="8499"/>
    <n v="16490"/>
    <x v="46"/>
    <x v="5"/>
    <n v="97"/>
    <n v="8"/>
    <s v="&gt;₹500"/>
    <s v="Medium"/>
  </r>
  <r>
    <x v="1152"/>
    <x v="1138"/>
    <x v="4"/>
    <s v="DryIrons"/>
    <n v="949"/>
    <n v="975"/>
    <x v="89"/>
    <x v="5"/>
    <n v="7223"/>
    <n v="8"/>
    <s v="&gt;₹500"/>
    <s v="Low"/>
  </r>
  <r>
    <x v="1153"/>
    <x v="1139"/>
    <x v="4"/>
    <m/>
    <n v="395"/>
    <n v="499"/>
    <x v="71"/>
    <x v="2"/>
    <n v="330"/>
    <n v="8"/>
    <s v="₹200-500"/>
    <s v="Low"/>
  </r>
  <r>
    <x v="1154"/>
    <x v="1140"/>
    <x v="4"/>
    <m/>
    <n v="635"/>
    <n v="635"/>
    <x v="21"/>
    <x v="5"/>
    <n v="4570"/>
    <n v="8"/>
    <s v="&gt;₹500"/>
    <s v="Low"/>
  </r>
  <r>
    <x v="1155"/>
    <x v="1141"/>
    <x v="4"/>
    <s v="DryIrons"/>
    <n v="717"/>
    <n v="1390"/>
    <x v="46"/>
    <x v="2"/>
    <n v="4867"/>
    <n v="8"/>
    <s v="&gt;₹500"/>
    <s v="Medium"/>
  </r>
  <r>
    <x v="1156"/>
    <x v="1142"/>
    <x v="4"/>
    <s v="RoboticVacuums"/>
    <n v="27900"/>
    <n v="59900"/>
    <x v="4"/>
    <x v="6"/>
    <n v="5298"/>
    <n v="2"/>
    <s v="&gt;₹500"/>
    <s v="High"/>
  </r>
  <r>
    <x v="1157"/>
    <x v="1143"/>
    <x v="4"/>
    <m/>
    <n v="649"/>
    <n v="670"/>
    <x v="89"/>
    <x v="4"/>
    <n v="7786"/>
    <n v="8"/>
    <s v="&gt;₹500"/>
    <s v="Low"/>
  </r>
  <r>
    <x v="1158"/>
    <x v="1144"/>
    <x v="4"/>
    <m/>
    <n v="193"/>
    <n v="399"/>
    <x v="38"/>
    <x v="9"/>
    <n v="37"/>
    <n v="8"/>
    <s v="₹200-500"/>
    <s v="High"/>
  </r>
  <r>
    <x v="1159"/>
    <x v="1145"/>
    <x v="4"/>
    <m/>
    <n v="1299"/>
    <n v="2495"/>
    <x v="46"/>
    <x v="23"/>
    <n v="2"/>
    <n v="2"/>
    <s v="&gt;₹500"/>
    <s v="Medium"/>
  </r>
  <r>
    <x v="1160"/>
    <x v="1146"/>
    <x v="4"/>
    <m/>
    <n v="2449"/>
    <n v="3390"/>
    <x v="65"/>
    <x v="2"/>
    <n v="5206"/>
    <n v="8"/>
    <s v="&gt;₹500"/>
    <s v="Low"/>
  </r>
  <r>
    <x v="1161"/>
    <x v="1147"/>
    <x v="4"/>
    <m/>
    <n v="1049"/>
    <n v="2499"/>
    <x v="24"/>
    <x v="10"/>
    <n v="638"/>
    <n v="8"/>
    <s v="&gt;₹500"/>
    <s v="High"/>
  </r>
  <r>
    <x v="1162"/>
    <x v="1148"/>
    <x v="4"/>
    <m/>
    <n v="2399"/>
    <n v="4200"/>
    <x v="2"/>
    <x v="0"/>
    <n v="397"/>
    <n v="8"/>
    <s v="&gt;₹500"/>
    <s v="Medium"/>
  </r>
  <r>
    <x v="1163"/>
    <x v="1149"/>
    <x v="4"/>
    <s v="HandheldVacuums"/>
    <n v="2286"/>
    <n v="4495"/>
    <x v="68"/>
    <x v="3"/>
    <n v="326"/>
    <n v="8"/>
    <s v="&gt;₹500"/>
    <s v="Medium"/>
  </r>
  <r>
    <x v="1164"/>
    <x v="1150"/>
    <x v="4"/>
    <m/>
    <n v="499"/>
    <n v="2199"/>
    <x v="28"/>
    <x v="19"/>
    <n v="3527"/>
    <n v="8"/>
    <s v="&gt;₹500"/>
    <s v="High"/>
  </r>
  <r>
    <x v="1165"/>
    <x v="1151"/>
    <x v="4"/>
    <m/>
    <n v="429"/>
    <n v="999"/>
    <x v="36"/>
    <x v="14"/>
    <n v="617"/>
    <n v="8"/>
    <s v="&gt;₹500"/>
    <s v="High"/>
  </r>
  <r>
    <x v="1166"/>
    <x v="1152"/>
    <x v="4"/>
    <m/>
    <n v="299"/>
    <n v="595"/>
    <x v="9"/>
    <x v="2"/>
    <n v="314"/>
    <n v="8"/>
    <s v="&gt;₹500"/>
    <s v="High"/>
  </r>
  <r>
    <x v="1167"/>
    <x v="1153"/>
    <x v="4"/>
    <m/>
    <n v="5395"/>
    <n v="19990"/>
    <x v="20"/>
    <x v="6"/>
    <n v="535"/>
    <n v="8"/>
    <s v="&gt;₹500"/>
    <s v="High"/>
  </r>
  <r>
    <x v="1168"/>
    <x v="1154"/>
    <x v="4"/>
    <s v="DryIrons"/>
    <n v="559"/>
    <n v="1010"/>
    <x v="25"/>
    <x v="4"/>
    <n v="17325"/>
    <n v="8"/>
    <s v="&gt;₹500"/>
    <s v="Medium"/>
  </r>
  <r>
    <x v="1169"/>
    <x v="1155"/>
    <x v="4"/>
    <s v="DryIrons"/>
    <n v="660"/>
    <n v="1100"/>
    <x v="42"/>
    <x v="9"/>
    <n v="91"/>
    <n v="8"/>
    <s v="&gt;₹500"/>
    <s v="Medium"/>
  </r>
  <r>
    <x v="1170"/>
    <x v="1156"/>
    <x v="4"/>
    <m/>
    <n v="419"/>
    <n v="999"/>
    <x v="24"/>
    <x v="6"/>
    <n v="227"/>
    <n v="8"/>
    <s v="&gt;₹500"/>
    <s v="High"/>
  </r>
  <r>
    <x v="1171"/>
    <x v="1157"/>
    <x v="4"/>
    <m/>
    <n v="7349"/>
    <n v="10900"/>
    <x v="10"/>
    <x v="1"/>
    <n v="11957"/>
    <n v="8"/>
    <s v="&gt;₹500"/>
    <s v="Medium"/>
  </r>
  <r>
    <x v="1172"/>
    <x v="1158"/>
    <x v="4"/>
    <m/>
    <n v="2899"/>
    <n v="4005"/>
    <x v="65"/>
    <x v="5"/>
    <n v="7140"/>
    <n v="8"/>
    <s v="&gt;₹500"/>
    <s v="Low"/>
  </r>
  <r>
    <x v="1173"/>
    <x v="1159"/>
    <x v="4"/>
    <s v="HandheldVacuums"/>
    <n v="1799"/>
    <n v="3295"/>
    <x v="25"/>
    <x v="0"/>
    <n v="687"/>
    <n v="8"/>
    <s v="&gt;₹500"/>
    <s v="Medium"/>
  </r>
  <r>
    <x v="1174"/>
    <x v="1160"/>
    <x v="4"/>
    <m/>
    <n v="1474"/>
    <n v="4650"/>
    <x v="34"/>
    <x v="4"/>
    <n v="1045"/>
    <n v="8"/>
    <s v="&gt;₹500"/>
    <s v="High"/>
  </r>
  <r>
    <x v="1175"/>
    <x v="1161"/>
    <x v="4"/>
    <m/>
    <n v="15999"/>
    <n v="24500"/>
    <x v="51"/>
    <x v="2"/>
    <n v="11206"/>
    <n v="8"/>
    <s v="&gt;₹500"/>
    <s v="Medium"/>
  </r>
  <r>
    <x v="1176"/>
    <x v="1162"/>
    <x v="4"/>
    <m/>
    <n v="3645"/>
    <n v="6070"/>
    <x v="42"/>
    <x v="1"/>
    <n v="561"/>
    <n v="8"/>
    <s v="&gt;₹500"/>
    <s v="Medium"/>
  </r>
  <r>
    <x v="1177"/>
    <x v="1163"/>
    <x v="4"/>
    <m/>
    <n v="375"/>
    <n v="999"/>
    <x v="26"/>
    <x v="9"/>
    <n v="1988"/>
    <n v="8"/>
    <s v="&gt;₹500"/>
    <s v="High"/>
  </r>
  <r>
    <x v="1178"/>
    <x v="1164"/>
    <x v="4"/>
    <m/>
    <n v="2976"/>
    <n v="3945"/>
    <x v="18"/>
    <x v="1"/>
    <n v="3740"/>
    <n v="8"/>
    <s v="&gt;₹500"/>
    <s v="Low"/>
  </r>
  <r>
    <x v="1179"/>
    <x v="1165"/>
    <x v="4"/>
    <m/>
    <n v="1099"/>
    <n v="1499"/>
    <x v="57"/>
    <x v="4"/>
    <n v="4401"/>
    <n v="8"/>
    <s v="&gt;₹500"/>
    <s v="Low"/>
  </r>
  <r>
    <x v="1180"/>
    <x v="1166"/>
    <x v="4"/>
    <s v="SteamIrons"/>
    <n v="2575"/>
    <n v="6700"/>
    <x v="26"/>
    <x v="1"/>
    <n v="611"/>
    <n v="8"/>
    <s v="&gt;₹500"/>
    <s v="High"/>
  </r>
  <r>
    <x v="1181"/>
    <x v="1167"/>
    <x v="4"/>
    <m/>
    <n v="1649"/>
    <n v="2800"/>
    <x v="47"/>
    <x v="3"/>
    <n v="2162"/>
    <n v="8"/>
    <s v="&gt;₹500"/>
    <s v="Medium"/>
  </r>
  <r>
    <x v="1182"/>
    <x v="1168"/>
    <x v="4"/>
    <m/>
    <n v="799"/>
    <n v="1699"/>
    <x v="4"/>
    <x v="2"/>
    <n v="97"/>
    <n v="8"/>
    <s v="&gt;₹500"/>
    <s v="High"/>
  </r>
  <r>
    <x v="1183"/>
    <x v="1169"/>
    <x v="4"/>
    <m/>
    <n v="765"/>
    <n v="970"/>
    <x v="71"/>
    <x v="1"/>
    <n v="6055"/>
    <n v="8"/>
    <s v="&gt;₹500"/>
    <s v="Low"/>
  </r>
  <r>
    <x v="1184"/>
    <x v="1170"/>
    <x v="4"/>
    <m/>
    <n v="999"/>
    <n v="1500"/>
    <x v="10"/>
    <x v="1"/>
    <n v="386"/>
    <n v="8"/>
    <s v="&gt;₹500"/>
    <s v="Medium"/>
  </r>
  <r>
    <x v="1185"/>
    <x v="1171"/>
    <x v="4"/>
    <m/>
    <n v="587"/>
    <n v="1295"/>
    <x v="11"/>
    <x v="4"/>
    <n v="557"/>
    <n v="8"/>
    <s v="&gt;₹500"/>
    <s v="High"/>
  </r>
  <r>
    <x v="1186"/>
    <x v="1172"/>
    <x v="4"/>
    <m/>
    <n v="12609"/>
    <n v="23999"/>
    <x v="40"/>
    <x v="6"/>
    <n v="2288"/>
    <n v="8"/>
    <s v="&gt;₹500"/>
    <s v="Medium"/>
  </r>
  <r>
    <x v="1187"/>
    <x v="1173"/>
    <x v="4"/>
    <s v="DryIrons"/>
    <n v="699"/>
    <n v="850"/>
    <x v="54"/>
    <x v="4"/>
    <n v="1106"/>
    <n v="8"/>
    <s v="&gt;₹500"/>
    <s v="Low"/>
  </r>
  <r>
    <x v="1188"/>
    <x v="1174"/>
    <x v="4"/>
    <s v="CanisterVacuums"/>
    <n v="3799"/>
    <n v="6000"/>
    <x v="79"/>
    <x v="1"/>
    <n v="11935"/>
    <n v="8"/>
    <s v="&gt;₹500"/>
    <s v="Medium"/>
  </r>
  <r>
    <x v="1189"/>
    <x v="1175"/>
    <x v="4"/>
    <m/>
    <n v="640"/>
    <n v="1020"/>
    <x v="79"/>
    <x v="4"/>
    <n v="5059"/>
    <n v="8"/>
    <s v="&gt;₹500"/>
    <s v="Medium"/>
  </r>
  <r>
    <x v="1190"/>
    <x v="1176"/>
    <x v="4"/>
    <m/>
    <n v="979"/>
    <n v="1999"/>
    <x v="19"/>
    <x v="3"/>
    <n v="157"/>
    <n v="8"/>
    <s v="&gt;₹500"/>
    <s v="High"/>
  </r>
  <r>
    <x v="1191"/>
    <x v="1177"/>
    <x v="4"/>
    <m/>
    <n v="5365"/>
    <n v="7445"/>
    <x v="65"/>
    <x v="3"/>
    <n v="3584"/>
    <n v="8"/>
    <s v="&gt;₹500"/>
    <s v="Low"/>
  </r>
  <r>
    <x v="1192"/>
    <x v="1178"/>
    <x v="4"/>
    <s v="SteamIrons"/>
    <n v="3199"/>
    <n v="3500"/>
    <x v="90"/>
    <x v="1"/>
    <n v="1899"/>
    <n v="8"/>
    <s v="&gt;₹500"/>
    <s v="Low"/>
  </r>
  <r>
    <x v="1193"/>
    <x v="1179"/>
    <x v="4"/>
    <m/>
    <n v="979"/>
    <n v="1395"/>
    <x v="55"/>
    <x v="1"/>
    <n v="15252"/>
    <n v="8"/>
    <s v="&gt;₹500"/>
    <s v="Medium"/>
  </r>
  <r>
    <x v="1194"/>
    <x v="1180"/>
    <x v="4"/>
    <m/>
    <n v="929"/>
    <n v="2199"/>
    <x v="24"/>
    <x v="10"/>
    <n v="4"/>
    <n v="3"/>
    <s v="&gt;₹500"/>
    <s v="High"/>
  </r>
  <r>
    <x v="1195"/>
    <x v="1181"/>
    <x v="4"/>
    <m/>
    <n v="3710"/>
    <n v="4330"/>
    <x v="77"/>
    <x v="10"/>
    <n v="1662"/>
    <n v="8"/>
    <s v="&gt;₹500"/>
    <s v="Low"/>
  </r>
  <r>
    <x v="1196"/>
    <x v="1182"/>
    <x v="4"/>
    <m/>
    <n v="2033"/>
    <n v="4295"/>
    <x v="4"/>
    <x v="12"/>
    <n v="422"/>
    <n v="8"/>
    <s v="&gt;₹500"/>
    <s v="High"/>
  </r>
  <r>
    <x v="1197"/>
    <x v="1183"/>
    <x v="4"/>
    <m/>
    <n v="9495"/>
    <n v="18990"/>
    <x v="9"/>
    <x v="1"/>
    <n v="79"/>
    <n v="8"/>
    <s v="&gt;₹500"/>
    <s v="High"/>
  </r>
  <r>
    <x v="1198"/>
    <x v="1184"/>
    <x v="4"/>
    <m/>
    <n v="7799"/>
    <n v="12500"/>
    <x v="15"/>
    <x v="2"/>
    <n v="5160"/>
    <n v="8"/>
    <s v="&gt;₹500"/>
    <s v="Medium"/>
  </r>
  <r>
    <x v="1199"/>
    <x v="1185"/>
    <x v="4"/>
    <m/>
    <n v="949"/>
    <n v="2385"/>
    <x v="13"/>
    <x v="4"/>
    <n v="2311"/>
    <n v="8"/>
    <s v="&gt;₹500"/>
    <s v="High"/>
  </r>
  <r>
    <x v="1200"/>
    <x v="1186"/>
    <x v="4"/>
    <m/>
    <n v="2790"/>
    <n v="4890"/>
    <x v="2"/>
    <x v="3"/>
    <n v="588"/>
    <n v="8"/>
    <s v="&gt;₹500"/>
    <s v="Medium"/>
  </r>
  <r>
    <x v="1201"/>
    <x v="1187"/>
    <x v="4"/>
    <s v="DryIrons"/>
    <n v="645"/>
    <n v="1100"/>
    <x v="47"/>
    <x v="2"/>
    <n v="3271"/>
    <n v="8"/>
    <s v="&gt;₹500"/>
    <s v="Medium"/>
  </r>
  <r>
    <x v="1202"/>
    <x v="1188"/>
    <x v="4"/>
    <m/>
    <n v="2237.81"/>
    <n v="3899"/>
    <x v="2"/>
    <x v="3"/>
    <n v="11004"/>
    <n v="8"/>
    <s v="&gt;₹500"/>
    <s v="Medium"/>
  </r>
  <r>
    <x v="1203"/>
    <x v="1189"/>
    <x v="4"/>
    <m/>
    <n v="8699"/>
    <n v="16899"/>
    <x v="68"/>
    <x v="1"/>
    <n v="3195"/>
    <n v="8"/>
    <s v="&gt;₹500"/>
    <s v="Medium"/>
  </r>
  <r>
    <x v="1204"/>
    <x v="1190"/>
    <x v="4"/>
    <m/>
    <n v="42990"/>
    <n v="75990"/>
    <x v="2"/>
    <x v="5"/>
    <n v="3231"/>
    <n v="8"/>
    <s v="&gt;₹500"/>
    <s v="Medium"/>
  </r>
  <r>
    <x v="1205"/>
    <x v="1191"/>
    <x v="4"/>
    <m/>
    <n v="825"/>
    <n v="825"/>
    <x v="21"/>
    <x v="2"/>
    <n v="3246"/>
    <n v="8"/>
    <s v="&gt;₹500"/>
    <s v="Low"/>
  </r>
  <r>
    <x v="1206"/>
    <x v="1192"/>
    <x v="4"/>
    <m/>
    <n v="161"/>
    <n v="300"/>
    <x v="16"/>
    <x v="24"/>
    <n v="24"/>
    <n v="8"/>
    <s v="₹200-500"/>
    <s v="Medium"/>
  </r>
  <r>
    <x v="1207"/>
    <x v="1193"/>
    <x v="4"/>
    <m/>
    <n v="697"/>
    <n v="1499"/>
    <x v="27"/>
    <x v="0"/>
    <n v="144"/>
    <n v="8"/>
    <s v="&gt;₹500"/>
    <s v="High"/>
  </r>
  <r>
    <x v="1208"/>
    <x v="1194"/>
    <x v="4"/>
    <m/>
    <n v="688"/>
    <n v="747"/>
    <x v="53"/>
    <x v="7"/>
    <n v="2280"/>
    <n v="8"/>
    <s v="&gt;₹500"/>
    <s v="Low"/>
  </r>
  <r>
    <x v="1209"/>
    <x v="1195"/>
    <x v="4"/>
    <m/>
    <n v="2199"/>
    <n v="3999"/>
    <x v="25"/>
    <x v="11"/>
    <n v="340"/>
    <n v="8"/>
    <s v="&gt;₹500"/>
    <s v="Medium"/>
  </r>
  <r>
    <x v="1210"/>
    <x v="1196"/>
    <x v="4"/>
    <m/>
    <n v="6850"/>
    <n v="11990"/>
    <x v="2"/>
    <x v="3"/>
    <n v="144"/>
    <n v="8"/>
    <s v="&gt;₹500"/>
    <s v="Medium"/>
  </r>
  <r>
    <x v="1211"/>
    <x v="1197"/>
    <x v="4"/>
    <m/>
    <n v="2699"/>
    <n v="3799"/>
    <x v="43"/>
    <x v="2"/>
    <n v="727"/>
    <n v="8"/>
    <s v="&gt;₹500"/>
    <s v="Low"/>
  </r>
  <r>
    <x v="1212"/>
    <x v="1198"/>
    <x v="4"/>
    <m/>
    <n v="899"/>
    <n v="1999"/>
    <x v="11"/>
    <x v="2"/>
    <n v="832"/>
    <n v="8"/>
    <s v="&gt;₹500"/>
    <s v="High"/>
  </r>
  <r>
    <x v="1213"/>
    <x v="1199"/>
    <x v="4"/>
    <m/>
    <n v="1090"/>
    <n v="2999"/>
    <x v="1"/>
    <x v="11"/>
    <n v="57"/>
    <n v="7"/>
    <s v="&gt;₹500"/>
    <s v="High"/>
  </r>
  <r>
    <x v="1214"/>
    <x v="1200"/>
    <x v="4"/>
    <m/>
    <n v="295"/>
    <n v="599"/>
    <x v="19"/>
    <x v="2"/>
    <n v="1644"/>
    <n v="8"/>
    <s v="&gt;₹500"/>
    <s v="High"/>
  </r>
  <r>
    <x v="1215"/>
    <x v="1201"/>
    <x v="4"/>
    <m/>
    <n v="479"/>
    <n v="1999"/>
    <x v="74"/>
    <x v="12"/>
    <n v="1066"/>
    <n v="8"/>
    <s v="&gt;₹500"/>
    <s v="High"/>
  </r>
  <r>
    <x v="1216"/>
    <x v="1202"/>
    <x v="4"/>
    <m/>
    <n v="2949"/>
    <n v="4849"/>
    <x v="67"/>
    <x v="1"/>
    <n v="7968"/>
    <n v="8"/>
    <s v="&gt;₹500"/>
    <s v="Medium"/>
  </r>
  <r>
    <x v="1217"/>
    <x v="1203"/>
    <x v="4"/>
    <m/>
    <n v="335"/>
    <n v="510"/>
    <x v="73"/>
    <x v="0"/>
    <n v="3195"/>
    <n v="8"/>
    <s v="&gt;₹500"/>
    <s v="Medium"/>
  </r>
  <r>
    <x v="1218"/>
    <x v="1204"/>
    <x v="4"/>
    <m/>
    <n v="293"/>
    <n v="499"/>
    <x v="47"/>
    <x v="4"/>
    <n v="1456"/>
    <n v="8"/>
    <s v="₹200-500"/>
    <s v="Medium"/>
  </r>
  <r>
    <x v="1219"/>
    <x v="1205"/>
    <x v="4"/>
    <m/>
    <n v="599"/>
    <n v="1299"/>
    <x v="27"/>
    <x v="1"/>
    <n v="590"/>
    <n v="8"/>
    <s v="&gt;₹500"/>
    <s v="High"/>
  </r>
  <r>
    <x v="1220"/>
    <x v="1206"/>
    <x v="4"/>
    <m/>
    <n v="499"/>
    <n v="999"/>
    <x v="9"/>
    <x v="5"/>
    <n v="1436"/>
    <n v="8"/>
    <s v="&gt;₹500"/>
    <s v="High"/>
  </r>
  <r>
    <x v="1221"/>
    <x v="1207"/>
    <x v="4"/>
    <s v="DryIrons"/>
    <n v="849"/>
    <n v="1190"/>
    <x v="43"/>
    <x v="1"/>
    <n v="4184"/>
    <n v="8"/>
    <s v="&gt;₹500"/>
    <s v="Low"/>
  </r>
  <r>
    <x v="1222"/>
    <x v="1208"/>
    <x v="4"/>
    <m/>
    <n v="249"/>
    <n v="400"/>
    <x v="15"/>
    <x v="4"/>
    <n v="693"/>
    <n v="8"/>
    <s v="₹200-500"/>
    <s v="Medium"/>
  </r>
  <r>
    <x v="1223"/>
    <x v="1209"/>
    <x v="4"/>
    <m/>
    <n v="185"/>
    <n v="599"/>
    <x v="31"/>
    <x v="3"/>
    <n v="1306"/>
    <n v="8"/>
    <s v="&gt;₹500"/>
    <s v="High"/>
  </r>
  <r>
    <x v="1224"/>
    <x v="1210"/>
    <x v="4"/>
    <m/>
    <n v="778"/>
    <n v="999"/>
    <x v="70"/>
    <x v="8"/>
    <n v="8"/>
    <n v="5"/>
    <s v="&gt;₹500"/>
    <s v="Low"/>
  </r>
  <r>
    <x v="1225"/>
    <x v="1211"/>
    <x v="4"/>
    <m/>
    <n v="279"/>
    <n v="699"/>
    <x v="13"/>
    <x v="5"/>
    <n v="2326"/>
    <n v="8"/>
    <s v="&gt;₹500"/>
    <s v="High"/>
  </r>
  <r>
    <x v="1226"/>
    <x v="1212"/>
    <x v="4"/>
    <m/>
    <n v="215"/>
    <n v="1499"/>
    <x v="30"/>
    <x v="3"/>
    <n v="1004"/>
    <n v="8"/>
    <s v="&gt;₹500"/>
    <s v="High"/>
  </r>
  <r>
    <x v="1227"/>
    <x v="1213"/>
    <x v="4"/>
    <s v="DryIrons"/>
    <n v="889"/>
    <n v="1295"/>
    <x v="76"/>
    <x v="5"/>
    <n v="6400"/>
    <n v="8"/>
    <s v="&gt;₹500"/>
    <s v="Medium"/>
  </r>
  <r>
    <x v="1228"/>
    <x v="1214"/>
    <x v="4"/>
    <m/>
    <n v="1449"/>
    <n v="4999"/>
    <x v="44"/>
    <x v="9"/>
    <n v="63"/>
    <n v="8"/>
    <s v="&gt;₹500"/>
    <s v="High"/>
  </r>
  <r>
    <x v="1229"/>
    <x v="1215"/>
    <x v="4"/>
    <m/>
    <n v="1190"/>
    <n v="2550"/>
    <x v="4"/>
    <x v="0"/>
    <n v="1181"/>
    <n v="8"/>
    <s v="&gt;₹500"/>
    <s v="High"/>
  </r>
  <r>
    <x v="1230"/>
    <x v="1216"/>
    <x v="4"/>
    <m/>
    <n v="1799"/>
    <n v="1950"/>
    <x v="53"/>
    <x v="3"/>
    <n v="1888"/>
    <n v="8"/>
    <s v="&gt;₹500"/>
    <s v="Low"/>
  </r>
  <r>
    <x v="1231"/>
    <x v="1217"/>
    <x v="4"/>
    <m/>
    <n v="6120"/>
    <n v="8478"/>
    <x v="65"/>
    <x v="15"/>
    <n v="6550"/>
    <n v="8"/>
    <s v="&gt;₹500"/>
    <s v="Low"/>
  </r>
  <r>
    <x v="1232"/>
    <x v="1218"/>
    <x v="4"/>
    <m/>
    <n v="1799"/>
    <n v="3299"/>
    <x v="25"/>
    <x v="0"/>
    <n v="1846"/>
    <n v="8"/>
    <s v="&gt;₹500"/>
    <s v="Medium"/>
  </r>
  <r>
    <x v="1233"/>
    <x v="1219"/>
    <x v="4"/>
    <m/>
    <n v="2199"/>
    <n v="3895"/>
    <x v="32"/>
    <x v="3"/>
    <n v="1085"/>
    <n v="8"/>
    <s v="&gt;₹500"/>
    <s v="Medium"/>
  </r>
  <r>
    <x v="1234"/>
    <x v="1220"/>
    <x v="4"/>
    <m/>
    <n v="3685"/>
    <n v="5495"/>
    <x v="10"/>
    <x v="4"/>
    <n v="290"/>
    <n v="8"/>
    <s v="&gt;₹500"/>
    <s v="Medium"/>
  </r>
  <r>
    <x v="1235"/>
    <x v="1221"/>
    <x v="4"/>
    <m/>
    <n v="649"/>
    <n v="999"/>
    <x v="51"/>
    <x v="9"/>
    <n v="4"/>
    <n v="2"/>
    <s v="&gt;₹500"/>
    <s v="Medium"/>
  </r>
  <r>
    <x v="1236"/>
    <x v="1222"/>
    <x v="4"/>
    <m/>
    <n v="8599"/>
    <n v="8995"/>
    <x v="60"/>
    <x v="6"/>
    <n v="9734"/>
    <n v="8"/>
    <s v="&gt;₹500"/>
    <s v="Low"/>
  </r>
  <r>
    <x v="1237"/>
    <x v="1223"/>
    <x v="4"/>
    <s v="DryIrons"/>
    <n v="1110"/>
    <n v="1599"/>
    <x v="76"/>
    <x v="5"/>
    <n v="4022"/>
    <n v="8"/>
    <s v="&gt;₹500"/>
    <s v="Medium"/>
  </r>
  <r>
    <x v="1238"/>
    <x v="1224"/>
    <x v="4"/>
    <m/>
    <n v="1499"/>
    <n v="3500"/>
    <x v="36"/>
    <x v="17"/>
    <n v="2591"/>
    <n v="7"/>
    <s v="&gt;₹500"/>
    <s v="High"/>
  </r>
  <r>
    <x v="1239"/>
    <x v="1225"/>
    <x v="4"/>
    <m/>
    <n v="759"/>
    <n v="1999"/>
    <x v="26"/>
    <x v="5"/>
    <n v="532"/>
    <n v="8"/>
    <s v="&gt;₹500"/>
    <s v="High"/>
  </r>
  <r>
    <x v="1240"/>
    <x v="1226"/>
    <x v="4"/>
    <s v="HandheldVacuums"/>
    <n v="2669"/>
    <n v="3199"/>
    <x v="37"/>
    <x v="3"/>
    <n v="260"/>
    <n v="8"/>
    <s v="&gt;₹500"/>
    <s v="Low"/>
  </r>
  <r>
    <x v="1241"/>
    <x v="1227"/>
    <x v="4"/>
    <m/>
    <n v="929"/>
    <n v="1300"/>
    <x v="43"/>
    <x v="3"/>
    <n v="1672"/>
    <n v="8"/>
    <s v="&gt;₹500"/>
    <s v="Low"/>
  </r>
  <r>
    <x v="1242"/>
    <x v="1228"/>
    <x v="4"/>
    <m/>
    <n v="199"/>
    <n v="399"/>
    <x v="9"/>
    <x v="10"/>
    <n v="7945"/>
    <n v="8"/>
    <s v="₹200-500"/>
    <s v="High"/>
  </r>
  <r>
    <x v="1243"/>
    <x v="1229"/>
    <x v="4"/>
    <m/>
    <n v="279"/>
    <n v="599"/>
    <x v="4"/>
    <x v="11"/>
    <n v="1367"/>
    <n v="8"/>
    <s v="&gt;₹500"/>
    <s v="High"/>
  </r>
  <r>
    <x v="1244"/>
    <x v="1230"/>
    <x v="4"/>
    <m/>
    <n v="549"/>
    <n v="999"/>
    <x v="25"/>
    <x v="2"/>
    <n v="1313"/>
    <n v="8"/>
    <s v="&gt;₹500"/>
    <s v="Medium"/>
  </r>
  <r>
    <x v="1245"/>
    <x v="1231"/>
    <x v="4"/>
    <m/>
    <n v="85"/>
    <n v="199"/>
    <x v="36"/>
    <x v="4"/>
    <n v="212"/>
    <n v="8"/>
    <s v="&lt;₹200"/>
    <s v="High"/>
  </r>
  <r>
    <x v="1246"/>
    <x v="1232"/>
    <x v="4"/>
    <m/>
    <n v="499"/>
    <n v="1299"/>
    <x v="26"/>
    <x v="3"/>
    <n v="65"/>
    <n v="8"/>
    <s v="&gt;₹500"/>
    <s v="High"/>
  </r>
  <r>
    <x v="1247"/>
    <x v="1233"/>
    <x v="4"/>
    <m/>
    <n v="5865"/>
    <n v="7776"/>
    <x v="18"/>
    <x v="6"/>
    <n v="2737"/>
    <n v="8"/>
    <s v="&gt;₹500"/>
    <s v="Low"/>
  </r>
  <r>
    <x v="1248"/>
    <x v="1234"/>
    <x v="4"/>
    <m/>
    <n v="1260"/>
    <n v="2299"/>
    <x v="25"/>
    <x v="5"/>
    <n v="55"/>
    <n v="8"/>
    <s v="&gt;₹500"/>
    <s v="Medium"/>
  </r>
  <r>
    <x v="1249"/>
    <x v="1235"/>
    <x v="4"/>
    <m/>
    <n v="1099"/>
    <n v="1500"/>
    <x v="57"/>
    <x v="7"/>
    <n v="1065"/>
    <n v="8"/>
    <s v="&gt;₹500"/>
    <s v="Low"/>
  </r>
  <r>
    <x v="1250"/>
    <x v="1236"/>
    <x v="4"/>
    <m/>
    <n v="1928"/>
    <n v="2590"/>
    <x v="62"/>
    <x v="2"/>
    <n v="2377"/>
    <n v="8"/>
    <s v="&gt;₹500"/>
    <s v="Low"/>
  </r>
  <r>
    <x v="1251"/>
    <x v="1237"/>
    <x v="4"/>
    <m/>
    <n v="3249"/>
    <n v="6299"/>
    <x v="46"/>
    <x v="3"/>
    <n v="2569"/>
    <n v="8"/>
    <s v="&gt;₹500"/>
    <s v="Medium"/>
  </r>
  <r>
    <x v="1252"/>
    <x v="1238"/>
    <x v="4"/>
    <m/>
    <n v="1199"/>
    <n v="1795"/>
    <x v="10"/>
    <x v="1"/>
    <n v="5967"/>
    <n v="8"/>
    <s v="&gt;₹500"/>
    <s v="Medium"/>
  </r>
  <r>
    <x v="1253"/>
    <x v="1239"/>
    <x v="4"/>
    <m/>
    <n v="1456"/>
    <n v="3190"/>
    <x v="27"/>
    <x v="4"/>
    <n v="1776"/>
    <n v="8"/>
    <s v="&gt;₹500"/>
    <s v="High"/>
  </r>
  <r>
    <x v="1254"/>
    <x v="1240"/>
    <x v="4"/>
    <m/>
    <n v="3349"/>
    <n v="4799"/>
    <x v="55"/>
    <x v="10"/>
    <n v="4200"/>
    <n v="8"/>
    <s v="&gt;₹500"/>
    <s v="Medium"/>
  </r>
  <r>
    <x v="1255"/>
    <x v="1241"/>
    <x v="4"/>
    <m/>
    <n v="4899"/>
    <n v="8999"/>
    <x v="16"/>
    <x v="4"/>
    <n v="297"/>
    <n v="8"/>
    <s v="&gt;₹500"/>
    <s v="Medium"/>
  </r>
  <r>
    <x v="1256"/>
    <x v="1242"/>
    <x v="4"/>
    <m/>
    <n v="1199"/>
    <n v="1899"/>
    <x v="79"/>
    <x v="1"/>
    <n v="3858"/>
    <n v="8"/>
    <s v="&gt;₹500"/>
    <s v="Medium"/>
  </r>
  <r>
    <x v="1257"/>
    <x v="1243"/>
    <x v="4"/>
    <m/>
    <n v="3290"/>
    <n v="5799"/>
    <x v="2"/>
    <x v="5"/>
    <n v="168"/>
    <n v="8"/>
    <s v="&gt;₹500"/>
    <s v="Medium"/>
  </r>
  <r>
    <x v="1258"/>
    <x v="1244"/>
    <x v="4"/>
    <m/>
    <n v="179"/>
    <n v="799"/>
    <x v="52"/>
    <x v="9"/>
    <n v="101"/>
    <n v="8"/>
    <s v="&gt;₹500"/>
    <s v="High"/>
  </r>
  <r>
    <x v="1259"/>
    <x v="1245"/>
    <x v="4"/>
    <m/>
    <n v="149"/>
    <n v="300"/>
    <x v="9"/>
    <x v="4"/>
    <n v="4074"/>
    <n v="8"/>
    <s v="₹200-500"/>
    <s v="High"/>
  </r>
  <r>
    <x v="1260"/>
    <x v="1246"/>
    <x v="4"/>
    <m/>
    <n v="5490"/>
    <n v="7200"/>
    <x v="58"/>
    <x v="7"/>
    <n v="1408"/>
    <n v="8"/>
    <s v="&gt;₹500"/>
    <s v="Low"/>
  </r>
  <r>
    <x v="1261"/>
    <x v="1247"/>
    <x v="4"/>
    <m/>
    <n v="379"/>
    <n v="389"/>
    <x v="89"/>
    <x v="1"/>
    <n v="3739"/>
    <n v="8"/>
    <s v="₹200-500"/>
    <s v="Low"/>
  </r>
  <r>
    <x v="1262"/>
    <x v="1248"/>
    <x v="4"/>
    <m/>
    <n v="8699"/>
    <n v="13049"/>
    <x v="10"/>
    <x v="5"/>
    <n v="5891"/>
    <n v="8"/>
    <s v="&gt;₹500"/>
    <s v="Medium"/>
  </r>
  <r>
    <x v="1263"/>
    <x v="1249"/>
    <x v="4"/>
    <m/>
    <n v="3041.67"/>
    <n v="5999"/>
    <x v="68"/>
    <x v="2"/>
    <n v="777"/>
    <n v="8"/>
    <s v="&gt;₹500"/>
    <s v="Medium"/>
  </r>
  <r>
    <x v="1264"/>
    <x v="1250"/>
    <x v="4"/>
    <m/>
    <n v="1745"/>
    <n v="2400"/>
    <x v="57"/>
    <x v="1"/>
    <n v="14160"/>
    <n v="8"/>
    <s v="&gt;₹500"/>
    <s v="Low"/>
  </r>
  <r>
    <x v="1265"/>
    <x v="1251"/>
    <x v="4"/>
    <m/>
    <n v="3180"/>
    <n v="5295"/>
    <x v="42"/>
    <x v="1"/>
    <n v="6919"/>
    <n v="8"/>
    <s v="&gt;₹500"/>
    <s v="Medium"/>
  </r>
  <r>
    <x v="1266"/>
    <x v="1252"/>
    <x v="4"/>
    <m/>
    <n v="4999"/>
    <n v="24999"/>
    <x v="22"/>
    <x v="7"/>
    <n v="287"/>
    <n v="8"/>
    <s v="&gt;₹500"/>
    <s v="High"/>
  </r>
  <r>
    <x v="1267"/>
    <x v="1253"/>
    <x v="4"/>
    <m/>
    <n v="390"/>
    <n v="799"/>
    <x v="19"/>
    <x v="0"/>
    <n v="287"/>
    <n v="8"/>
    <s v="&gt;₹500"/>
    <s v="High"/>
  </r>
  <r>
    <x v="1268"/>
    <x v="1254"/>
    <x v="4"/>
    <m/>
    <n v="1999"/>
    <n v="2999"/>
    <x v="10"/>
    <x v="6"/>
    <n v="388"/>
    <n v="8"/>
    <s v="&gt;₹500"/>
    <s v="Medium"/>
  </r>
  <r>
    <x v="1269"/>
    <x v="1255"/>
    <x v="4"/>
    <m/>
    <n v="1624"/>
    <n v="2495"/>
    <x v="51"/>
    <x v="4"/>
    <n v="827"/>
    <n v="8"/>
    <s v="&gt;₹500"/>
    <s v="Medium"/>
  </r>
  <r>
    <x v="1270"/>
    <x v="1256"/>
    <x v="4"/>
    <m/>
    <n v="184"/>
    <n v="450"/>
    <x v="48"/>
    <x v="1"/>
    <n v="4971"/>
    <n v="8"/>
    <s v="₹200-500"/>
    <s v="High"/>
  </r>
  <r>
    <x v="1271"/>
    <x v="1257"/>
    <x v="4"/>
    <m/>
    <n v="445"/>
    <n v="999"/>
    <x v="11"/>
    <x v="5"/>
    <n v="229"/>
    <n v="8"/>
    <s v="&gt;₹500"/>
    <s v="High"/>
  </r>
  <r>
    <x v="1272"/>
    <x v="1258"/>
    <x v="4"/>
    <m/>
    <n v="699"/>
    <n v="1690"/>
    <x v="48"/>
    <x v="4"/>
    <n v="3524"/>
    <n v="8"/>
    <s v="&gt;₹500"/>
    <s v="High"/>
  </r>
  <r>
    <x v="1273"/>
    <x v="1259"/>
    <x v="4"/>
    <m/>
    <n v="1601"/>
    <n v="3890"/>
    <x v="48"/>
    <x v="1"/>
    <n v="156"/>
    <n v="8"/>
    <s v="&gt;₹500"/>
    <s v="High"/>
  </r>
  <r>
    <x v="1274"/>
    <x v="1260"/>
    <x v="4"/>
    <m/>
    <n v="231"/>
    <n v="260"/>
    <x v="81"/>
    <x v="4"/>
    <n v="490"/>
    <n v="8"/>
    <s v="₹200-500"/>
    <s v="Low"/>
  </r>
  <r>
    <x v="1275"/>
    <x v="1261"/>
    <x v="4"/>
    <m/>
    <n v="369"/>
    <n v="599"/>
    <x v="15"/>
    <x v="3"/>
    <n v="82"/>
    <n v="8"/>
    <s v="&gt;₹500"/>
    <s v="Medium"/>
  </r>
  <r>
    <x v="1276"/>
    <x v="1262"/>
    <x v="4"/>
    <m/>
    <n v="809"/>
    <n v="1950"/>
    <x v="48"/>
    <x v="3"/>
    <n v="710"/>
    <n v="8"/>
    <s v="&gt;₹500"/>
    <s v="High"/>
  </r>
  <r>
    <x v="1277"/>
    <x v="1263"/>
    <x v="4"/>
    <m/>
    <n v="1199"/>
    <n v="2990"/>
    <x v="13"/>
    <x v="0"/>
    <n v="133"/>
    <n v="8"/>
    <s v="&gt;₹500"/>
    <s v="High"/>
  </r>
  <r>
    <x v="1278"/>
    <x v="1264"/>
    <x v="4"/>
    <m/>
    <n v="6120"/>
    <n v="8073"/>
    <x v="58"/>
    <x v="15"/>
    <n v="2751"/>
    <n v="8"/>
    <s v="&gt;₹500"/>
    <s v="Low"/>
  </r>
  <r>
    <x v="1279"/>
    <x v="1265"/>
    <x v="4"/>
    <s v="SteamIrons"/>
    <n v="1799"/>
    <n v="2599"/>
    <x v="76"/>
    <x v="9"/>
    <n v="771"/>
    <n v="8"/>
    <s v="&gt;₹500"/>
    <s v="Medium"/>
  </r>
  <r>
    <x v="1280"/>
    <x v="1266"/>
    <x v="4"/>
    <s v="RoboticVacuums"/>
    <n v="18999"/>
    <n v="29999"/>
    <x v="79"/>
    <x v="4"/>
    <n v="2536"/>
    <n v="8"/>
    <s v="&gt;₹500"/>
    <s v="Medium"/>
  </r>
  <r>
    <x v="1281"/>
    <x v="1267"/>
    <x v="4"/>
    <m/>
    <n v="1999"/>
    <n v="2360"/>
    <x v="45"/>
    <x v="1"/>
    <n v="7801"/>
    <n v="8"/>
    <s v="&gt;₹500"/>
    <s v="Low"/>
  </r>
  <r>
    <x v="1282"/>
    <x v="1268"/>
    <x v="4"/>
    <m/>
    <n v="5999"/>
    <n v="11495"/>
    <x v="46"/>
    <x v="5"/>
    <n v="534"/>
    <n v="8"/>
    <s v="&gt;₹500"/>
    <s v="Medium"/>
  </r>
  <r>
    <x v="1283"/>
    <x v="1269"/>
    <x v="4"/>
    <m/>
    <n v="2599"/>
    <n v="4780"/>
    <x v="16"/>
    <x v="3"/>
    <n v="898"/>
    <n v="8"/>
    <s v="&gt;₹500"/>
    <s v="Medium"/>
  </r>
  <r>
    <x v="1284"/>
    <x v="1270"/>
    <x v="4"/>
    <m/>
    <n v="1199"/>
    <n v="2400"/>
    <x v="9"/>
    <x v="3"/>
    <n v="1202"/>
    <n v="8"/>
    <s v="&gt;₹500"/>
    <s v="High"/>
  </r>
  <r>
    <x v="1285"/>
    <x v="1271"/>
    <x v="4"/>
    <m/>
    <n v="219"/>
    <n v="249"/>
    <x v="88"/>
    <x v="2"/>
    <n v="1108"/>
    <n v="8"/>
    <s v="₹200-500"/>
    <s v="Low"/>
  </r>
  <r>
    <x v="1286"/>
    <x v="1272"/>
    <x v="4"/>
    <m/>
    <n v="799"/>
    <n v="1199"/>
    <x v="10"/>
    <x v="6"/>
    <n v="17"/>
    <n v="8"/>
    <s v="&gt;₹500"/>
    <s v="Medium"/>
  </r>
  <r>
    <x v="1287"/>
    <x v="1273"/>
    <x v="4"/>
    <s v="Wet-DryVacuums"/>
    <n v="6199"/>
    <n v="10999"/>
    <x v="32"/>
    <x v="1"/>
    <n v="10429"/>
    <n v="8"/>
    <s v="&gt;₹500"/>
    <s v="Medium"/>
  </r>
  <r>
    <x v="1288"/>
    <x v="1274"/>
    <x v="4"/>
    <m/>
    <n v="6790"/>
    <n v="10995"/>
    <x v="15"/>
    <x v="7"/>
    <n v="3192"/>
    <n v="8"/>
    <s v="&gt;₹500"/>
    <s v="Medium"/>
  </r>
  <r>
    <x v="1289"/>
    <x v="1275"/>
    <x v="4"/>
    <m/>
    <n v="1982.84"/>
    <n v="3300"/>
    <x v="42"/>
    <x v="4"/>
    <n v="5873"/>
    <n v="8"/>
    <s v="&gt;₹500"/>
    <s v="Medium"/>
  </r>
  <r>
    <x v="1290"/>
    <x v="1276"/>
    <x v="4"/>
    <m/>
    <n v="199"/>
    <n v="400"/>
    <x v="9"/>
    <x v="4"/>
    <n v="1379"/>
    <n v="8"/>
    <s v="₹200-500"/>
    <s v="High"/>
  </r>
  <r>
    <x v="1291"/>
    <x v="1277"/>
    <x v="4"/>
    <m/>
    <n v="1180"/>
    <n v="1440"/>
    <x v="54"/>
    <x v="1"/>
    <n v="1527"/>
    <n v="8"/>
    <s v="&gt;₹500"/>
    <s v="Low"/>
  </r>
  <r>
    <x v="1292"/>
    <x v="1278"/>
    <x v="4"/>
    <m/>
    <n v="2199"/>
    <n v="3045"/>
    <x v="65"/>
    <x v="1"/>
    <n v="2686"/>
    <n v="8"/>
    <s v="&gt;₹500"/>
    <s v="Low"/>
  </r>
  <r>
    <x v="1293"/>
    <x v="1279"/>
    <x v="4"/>
    <m/>
    <n v="2999"/>
    <n v="3595"/>
    <x v="37"/>
    <x v="2"/>
    <n v="178"/>
    <n v="8"/>
    <s v="&gt;₹500"/>
    <s v="Low"/>
  </r>
  <r>
    <x v="1294"/>
    <x v="1280"/>
    <x v="4"/>
    <s v="VacuumBags"/>
    <n v="253"/>
    <n v="500"/>
    <x v="68"/>
    <x v="5"/>
    <n v="2664"/>
    <n v="8"/>
    <s v="₹200-500"/>
    <s v="Medium"/>
  </r>
  <r>
    <x v="1295"/>
    <x v="1281"/>
    <x v="4"/>
    <m/>
    <n v="499"/>
    <n v="799"/>
    <x v="15"/>
    <x v="9"/>
    <n v="212"/>
    <n v="8"/>
    <s v="&gt;₹500"/>
    <s v="Medium"/>
  </r>
  <r>
    <x v="1296"/>
    <x v="1282"/>
    <x v="4"/>
    <m/>
    <n v="1149"/>
    <n v="1899"/>
    <x v="67"/>
    <x v="11"/>
    <n v="24"/>
    <n v="8"/>
    <s v="&gt;₹500"/>
    <s v="Medium"/>
  </r>
  <r>
    <x v="1297"/>
    <x v="1283"/>
    <x v="4"/>
    <s v="DryIrons"/>
    <n v="457"/>
    <n v="799"/>
    <x v="2"/>
    <x v="5"/>
    <n v="1868"/>
    <n v="8"/>
    <s v="&gt;₹500"/>
    <s v="Medium"/>
  </r>
  <r>
    <x v="1298"/>
    <x v="1284"/>
    <x v="4"/>
    <m/>
    <n v="229"/>
    <n v="399"/>
    <x v="2"/>
    <x v="9"/>
    <n v="451"/>
    <n v="8"/>
    <s v="₹200-500"/>
    <s v="Medium"/>
  </r>
  <r>
    <x v="1299"/>
    <x v="1285"/>
    <x v="4"/>
    <m/>
    <n v="199"/>
    <n v="699"/>
    <x v="78"/>
    <x v="25"/>
    <n v="159"/>
    <n v="8"/>
    <s v="&gt;₹500"/>
    <s v="High"/>
  </r>
  <r>
    <x v="1300"/>
    <x v="1286"/>
    <x v="4"/>
    <m/>
    <n v="899"/>
    <n v="1999"/>
    <x v="11"/>
    <x v="1"/>
    <n v="39"/>
    <n v="8"/>
    <s v="&gt;₹500"/>
    <s v="High"/>
  </r>
  <r>
    <x v="1301"/>
    <x v="1287"/>
    <x v="4"/>
    <m/>
    <n v="1499"/>
    <n v="2199"/>
    <x v="63"/>
    <x v="6"/>
    <n v="6531"/>
    <n v="8"/>
    <s v="&gt;₹500"/>
    <s v="Medium"/>
  </r>
  <r>
    <x v="1302"/>
    <x v="1288"/>
    <x v="4"/>
    <m/>
    <n v="426"/>
    <n v="999"/>
    <x v="36"/>
    <x v="4"/>
    <n v="222"/>
    <n v="8"/>
    <s v="&gt;₹500"/>
    <s v="High"/>
  </r>
  <r>
    <x v="1303"/>
    <x v="1289"/>
    <x v="4"/>
    <m/>
    <n v="2320"/>
    <n v="3290"/>
    <x v="43"/>
    <x v="0"/>
    <n v="195"/>
    <n v="8"/>
    <s v="&gt;₹500"/>
    <s v="Low"/>
  </r>
  <r>
    <x v="1304"/>
    <x v="1290"/>
    <x v="4"/>
    <m/>
    <n v="1563"/>
    <n v="3098"/>
    <x v="9"/>
    <x v="11"/>
    <n v="2283"/>
    <n v="8"/>
    <s v="&gt;₹500"/>
    <s v="High"/>
  </r>
  <r>
    <x v="1305"/>
    <x v="1291"/>
    <x v="4"/>
    <m/>
    <n v="3487.77"/>
    <n v="4990"/>
    <x v="55"/>
    <x v="4"/>
    <n v="1127"/>
    <n v="8"/>
    <s v="&gt;₹500"/>
    <s v="Medium"/>
  </r>
  <r>
    <x v="1306"/>
    <x v="1292"/>
    <x v="4"/>
    <m/>
    <n v="498"/>
    <n v="1200"/>
    <x v="48"/>
    <x v="16"/>
    <n v="113"/>
    <n v="6"/>
    <s v="&gt;₹500"/>
    <s v="High"/>
  </r>
  <r>
    <x v="1307"/>
    <x v="1293"/>
    <x v="4"/>
    <m/>
    <n v="2695"/>
    <n v="2695"/>
    <x v="21"/>
    <x v="6"/>
    <n v="2518"/>
    <n v="8"/>
    <s v="&gt;₹500"/>
    <s v="Low"/>
  </r>
  <r>
    <x v="1308"/>
    <x v="1294"/>
    <x v="4"/>
    <m/>
    <n v="949"/>
    <n v="2299"/>
    <x v="48"/>
    <x v="9"/>
    <n v="550"/>
    <n v="8"/>
    <s v="&gt;₹500"/>
    <s v="High"/>
  </r>
  <r>
    <x v="1309"/>
    <x v="1295"/>
    <x v="4"/>
    <m/>
    <n v="199"/>
    <n v="999"/>
    <x v="22"/>
    <x v="19"/>
    <n v="2"/>
    <n v="1"/>
    <s v="&gt;₹500"/>
    <s v="High"/>
  </r>
  <r>
    <x v="1310"/>
    <x v="1296"/>
    <x v="4"/>
    <m/>
    <n v="379"/>
    <n v="919"/>
    <x v="48"/>
    <x v="2"/>
    <n v="1090"/>
    <n v="8"/>
    <s v="&gt;₹500"/>
    <s v="High"/>
  </r>
  <r>
    <x v="1311"/>
    <x v="1297"/>
    <x v="4"/>
    <m/>
    <n v="2280"/>
    <n v="3045"/>
    <x v="18"/>
    <x v="4"/>
    <n v="4118"/>
    <n v="8"/>
    <s v="&gt;₹500"/>
    <s v="Low"/>
  </r>
  <r>
    <x v="1312"/>
    <x v="1298"/>
    <x v="4"/>
    <m/>
    <n v="2219"/>
    <n v="3080"/>
    <x v="65"/>
    <x v="9"/>
    <n v="468"/>
    <n v="8"/>
    <s v="&gt;₹500"/>
    <s v="Low"/>
  </r>
  <r>
    <x v="1313"/>
    <x v="1299"/>
    <x v="4"/>
    <m/>
    <n v="1399"/>
    <n v="1890"/>
    <x v="62"/>
    <x v="2"/>
    <n v="8031"/>
    <n v="8"/>
    <s v="&gt;₹500"/>
    <s v="Low"/>
  </r>
  <r>
    <x v="1314"/>
    <x v="1300"/>
    <x v="4"/>
    <m/>
    <n v="2863"/>
    <n v="3690"/>
    <x v="70"/>
    <x v="5"/>
    <n v="6987"/>
    <n v="8"/>
    <s v="&gt;₹500"/>
    <s v="Low"/>
  </r>
  <r>
    <x v="1315"/>
    <x v="1301"/>
    <x v="5"/>
    <m/>
    <n v="425"/>
    <n v="999"/>
    <x v="36"/>
    <x v="2"/>
    <n v="2581"/>
    <n v="8"/>
    <s v="&gt;₹500"/>
    <s v="High"/>
  </r>
  <r>
    <x v="1316"/>
    <x v="1302"/>
    <x v="5"/>
    <m/>
    <n v="249"/>
    <n v="599"/>
    <x v="24"/>
    <x v="7"/>
    <n v="5985"/>
    <n v="8"/>
    <s v="&gt;₹500"/>
    <s v="High"/>
  </r>
  <r>
    <x v="1317"/>
    <x v="1303"/>
    <x v="6"/>
    <s v="Condenser"/>
    <n v="798"/>
    <n v="1995"/>
    <x v="13"/>
    <x v="2"/>
    <n v="68664"/>
    <n v="8"/>
    <s v="&gt;₹500"/>
    <s v="High"/>
  </r>
  <r>
    <x v="1318"/>
    <x v="1304"/>
    <x v="6"/>
    <m/>
    <n v="478"/>
    <n v="699"/>
    <x v="63"/>
    <x v="0"/>
    <n v="20218"/>
    <n v="8"/>
    <s v="&gt;₹500"/>
    <s v="Medium"/>
  </r>
  <r>
    <x v="1319"/>
    <x v="1305"/>
    <x v="7"/>
    <s v="Pens&amp;Refills"/>
    <n v="50"/>
    <n v="50"/>
    <x v="21"/>
    <x v="5"/>
    <n v="5792"/>
    <n v="8"/>
    <s v="&lt;₹200"/>
    <s v="Low"/>
  </r>
  <r>
    <x v="1320"/>
    <x v="1306"/>
    <x v="7"/>
    <m/>
    <n v="1295"/>
    <n v="1295"/>
    <x v="21"/>
    <x v="7"/>
    <n v="5760"/>
    <n v="8"/>
    <s v="&gt;₹500"/>
    <s v="Low"/>
  </r>
  <r>
    <x v="1321"/>
    <x v="1307"/>
    <x v="7"/>
    <m/>
    <n v="522"/>
    <n v="550"/>
    <x v="87"/>
    <x v="6"/>
    <n v="12179"/>
    <n v="8"/>
    <s v="&gt;₹500"/>
    <s v="Low"/>
  </r>
  <r>
    <x v="1322"/>
    <x v="1308"/>
    <x v="7"/>
    <s v="WireboundNotebooks"/>
    <n v="157"/>
    <n v="160"/>
    <x v="91"/>
    <x v="7"/>
    <n v="8618"/>
    <n v="8"/>
    <s v="&lt;₹200"/>
    <s v="Low"/>
  </r>
  <r>
    <x v="1323"/>
    <x v="1309"/>
    <x v="7"/>
    <s v="Notepads&amp;MemoBooks"/>
    <n v="198"/>
    <n v="800"/>
    <x v="33"/>
    <x v="4"/>
    <n v="9344"/>
    <n v="8"/>
    <s v="&gt;₹500"/>
    <s v="High"/>
  </r>
  <r>
    <x v="1324"/>
    <x v="1310"/>
    <x v="7"/>
    <s v="WireboundNotebooks"/>
    <n v="137"/>
    <n v="160"/>
    <x v="77"/>
    <x v="6"/>
    <n v="6537"/>
    <n v="8"/>
    <s v="&lt;₹200"/>
    <s v="Low"/>
  </r>
  <r>
    <x v="1325"/>
    <x v="1311"/>
    <x v="7"/>
    <m/>
    <n v="440"/>
    <n v="440"/>
    <x v="21"/>
    <x v="7"/>
    <n v="8610"/>
    <n v="8"/>
    <s v="₹200-500"/>
    <s v="Low"/>
  </r>
  <r>
    <x v="1326"/>
    <x v="1312"/>
    <x v="7"/>
    <s v="Pens&amp;Refills"/>
    <n v="100"/>
    <n v="100"/>
    <x v="21"/>
    <x v="5"/>
    <n v="3095"/>
    <n v="8"/>
    <s v="&lt;₹200"/>
    <s v="Low"/>
  </r>
  <r>
    <x v="1327"/>
    <x v="1313"/>
    <x v="7"/>
    <s v="CompositionNotebooks"/>
    <n v="252"/>
    <n v="315"/>
    <x v="41"/>
    <x v="7"/>
    <n v="3785"/>
    <n v="8"/>
    <s v="₹200-500"/>
    <s v="Low"/>
  </r>
  <r>
    <x v="1328"/>
    <x v="1314"/>
    <x v="7"/>
    <s v="Pens&amp;Refills"/>
    <n v="480"/>
    <n v="600"/>
    <x v="41"/>
    <x v="5"/>
    <n v="5719"/>
    <n v="8"/>
    <s v="&gt;₹500"/>
    <s v="Low"/>
  </r>
  <r>
    <x v="1329"/>
    <x v="1315"/>
    <x v="7"/>
    <s v="CompositionNotebooks"/>
    <n v="125"/>
    <n v="180"/>
    <x v="76"/>
    <x v="6"/>
    <n v="8053"/>
    <n v="8"/>
    <s v="&lt;₹200"/>
    <s v="Medium"/>
  </r>
  <r>
    <x v="1330"/>
    <x v="1316"/>
    <x v="7"/>
    <s v="CompositionNotebooks"/>
    <n v="561"/>
    <n v="720"/>
    <x v="70"/>
    <x v="6"/>
    <n v="3182"/>
    <n v="8"/>
    <s v="&gt;₹500"/>
    <s v="Low"/>
  </r>
  <r>
    <x v="1331"/>
    <x v="1317"/>
    <x v="7"/>
    <m/>
    <n v="99"/>
    <n v="99"/>
    <x v="21"/>
    <x v="5"/>
    <n v="388"/>
    <n v="8"/>
    <s v="&lt;₹200"/>
    <s v="Low"/>
  </r>
  <r>
    <x v="1332"/>
    <x v="1318"/>
    <x v="7"/>
    <s v="CompositionNotebooks"/>
    <n v="67"/>
    <n v="75"/>
    <x v="81"/>
    <x v="4"/>
    <n v="1269"/>
    <n v="8"/>
    <s v="&lt;₹200"/>
    <s v="Low"/>
  </r>
  <r>
    <x v="1333"/>
    <x v="1319"/>
    <x v="7"/>
    <s v="Notepads&amp;MemoBooks"/>
    <n v="90"/>
    <n v="175"/>
    <x v="68"/>
    <x v="6"/>
    <n v="7429"/>
    <n v="8"/>
    <s v="&lt;₹200"/>
    <s v="Medium"/>
  </r>
  <r>
    <x v="1334"/>
    <x v="1320"/>
    <x v="7"/>
    <s v="WireboundNotebooks"/>
    <n v="114"/>
    <n v="120"/>
    <x v="87"/>
    <x v="1"/>
    <n v="8938"/>
    <n v="8"/>
    <s v="&lt;₹200"/>
    <s v="Low"/>
  </r>
  <r>
    <x v="1335"/>
    <x v="1321"/>
    <x v="7"/>
    <s v="Pens&amp;Refills"/>
    <n v="120"/>
    <n v="120"/>
    <x v="21"/>
    <x v="4"/>
    <n v="4308"/>
    <n v="8"/>
    <s v="&lt;₹200"/>
    <s v="Low"/>
  </r>
  <r>
    <x v="1336"/>
    <x v="1322"/>
    <x v="7"/>
    <s v="Pens&amp;Refills"/>
    <n v="178"/>
    <n v="210"/>
    <x v="45"/>
    <x v="5"/>
    <n v="2450"/>
    <n v="8"/>
    <s v="₹200-500"/>
    <s v="Low"/>
  </r>
  <r>
    <x v="1337"/>
    <x v="1323"/>
    <x v="7"/>
    <s v="WireboundNotebooks"/>
    <n v="157"/>
    <n v="160"/>
    <x v="91"/>
    <x v="7"/>
    <n v="4428"/>
    <n v="8"/>
    <s v="&lt;₹200"/>
    <s v="Low"/>
  </r>
  <r>
    <x v="1338"/>
    <x v="1324"/>
    <x v="7"/>
    <s v="Pens&amp;Refills"/>
    <n v="90"/>
    <n v="100"/>
    <x v="69"/>
    <x v="5"/>
    <n v="3061"/>
    <n v="8"/>
    <s v="&lt;₹200"/>
    <s v="Low"/>
  </r>
  <r>
    <x v="1339"/>
    <x v="1325"/>
    <x v="7"/>
    <s v="Pens&amp;Refills"/>
    <n v="250"/>
    <n v="250"/>
    <x v="21"/>
    <x v="1"/>
    <n v="2628"/>
    <n v="8"/>
    <s v="₹200-500"/>
    <s v="Low"/>
  </r>
  <r>
    <x v="1340"/>
    <x v="1326"/>
    <x v="7"/>
    <s v="Pens&amp;Refills"/>
    <n v="272"/>
    <n v="320"/>
    <x v="45"/>
    <x v="2"/>
    <n v="3686"/>
    <n v="8"/>
    <s v="₹200-500"/>
    <s v="Low"/>
  </r>
  <r>
    <x v="1341"/>
    <x v="1327"/>
    <x v="7"/>
    <m/>
    <n v="1399"/>
    <n v="2999"/>
    <x v="4"/>
    <x v="5"/>
    <n v="3530"/>
    <n v="8"/>
    <s v="&gt;₹500"/>
    <s v="High"/>
  </r>
  <r>
    <x v="1342"/>
    <x v="1328"/>
    <x v="7"/>
    <s v="CompositionNotebooks"/>
    <n v="300"/>
    <n v="300"/>
    <x v="21"/>
    <x v="1"/>
    <n v="419"/>
    <n v="8"/>
    <s v="₹200-500"/>
    <s v="Low"/>
  </r>
  <r>
    <x v="1343"/>
    <x v="1329"/>
    <x v="7"/>
    <m/>
    <n v="535"/>
    <n v="535"/>
    <x v="21"/>
    <x v="6"/>
    <n v="4426"/>
    <n v="8"/>
    <s v="&gt;₹500"/>
    <s v="Low"/>
  </r>
  <r>
    <x v="1344"/>
    <x v="1330"/>
    <x v="7"/>
    <s v="Pens&amp;Refills"/>
    <n v="341"/>
    <n v="450"/>
    <x v="58"/>
    <x v="5"/>
    <n v="2493"/>
    <n v="8"/>
    <s v="₹200-500"/>
    <s v="Low"/>
  </r>
  <r>
    <x v="1345"/>
    <x v="1331"/>
    <x v="7"/>
    <s v="CompositionNotebooks"/>
    <n v="165"/>
    <n v="165"/>
    <x v="21"/>
    <x v="7"/>
    <n v="1674"/>
    <n v="8"/>
    <s v="&lt;₹200"/>
    <s v="Low"/>
  </r>
  <r>
    <x v="1346"/>
    <x v="1332"/>
    <x v="7"/>
    <s v="Pens&amp;Refills"/>
    <n v="90"/>
    <n v="100"/>
    <x v="69"/>
    <x v="4"/>
    <n v="6199"/>
    <n v="8"/>
    <s v="&lt;₹200"/>
    <s v="Low"/>
  </r>
  <r>
    <x v="1347"/>
    <x v="1333"/>
    <x v="7"/>
    <s v="CompositionNotebooks"/>
    <n v="120"/>
    <n v="120"/>
    <x v="21"/>
    <x v="7"/>
    <n v="4951"/>
    <n v="8"/>
    <s v="&lt;₹200"/>
    <s v="Low"/>
  </r>
  <r>
    <x v="1348"/>
    <x v="1334"/>
    <x v="7"/>
    <s v="Pens&amp;Refills"/>
    <n v="420"/>
    <n v="420"/>
    <x v="21"/>
    <x v="1"/>
    <n v="1926"/>
    <n v="8"/>
    <s v="₹200-500"/>
    <s v="Low"/>
  </r>
  <r>
    <x v="1349"/>
    <x v="1335"/>
    <x v="7"/>
    <s v="Pens&amp;Refills"/>
    <n v="225"/>
    <n v="225"/>
    <x v="21"/>
    <x v="4"/>
    <n v="4798"/>
    <n v="8"/>
    <s v="₹200-500"/>
    <s v="Low"/>
  </r>
  <r>
    <x v="1350"/>
    <x v="1336"/>
    <x v="8"/>
    <m/>
    <n v="150"/>
    <n v="150"/>
    <x v="21"/>
    <x v="5"/>
    <n v="15867"/>
    <n v="8"/>
    <s v="&lt;₹200"/>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1771E5-6074-4796-8431-2EE7B5905B2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M16:N20" firstHeaderRow="1" firstDataRow="1" firstDataCol="1"/>
  <pivotFields count="13">
    <pivotField dataField="1" showAll="0">
      <items count="1352">
        <item x="37"/>
        <item x="90"/>
        <item x="800"/>
        <item x="225"/>
        <item x="229"/>
        <item x="178"/>
        <item x="432"/>
        <item x="447"/>
        <item x="475"/>
        <item x="1032"/>
        <item x="857"/>
        <item x="304"/>
        <item x="1183"/>
        <item x="43"/>
        <item x="26"/>
        <item x="9"/>
        <item x="1058"/>
        <item x="1110"/>
        <item x="262"/>
        <item x="908"/>
        <item x="988"/>
        <item x="929"/>
        <item x="996"/>
        <item x="1252"/>
        <item x="1034"/>
        <item x="318"/>
        <item x="1060"/>
        <item x="1312"/>
        <item x="949"/>
        <item x="919"/>
        <item x="957"/>
        <item x="1152"/>
        <item x="185"/>
        <item x="220"/>
        <item x="1178"/>
        <item x="958"/>
        <item x="903"/>
        <item x="1321"/>
        <item x="1118"/>
        <item x="1187"/>
        <item x="826"/>
        <item x="364"/>
        <item x="285"/>
        <item x="1350"/>
        <item x="825"/>
        <item x="980"/>
        <item x="916"/>
        <item x="366"/>
        <item x="954"/>
        <item x="112"/>
        <item x="455"/>
        <item x="125"/>
        <item x="170"/>
        <item x="1305"/>
        <item x="248"/>
        <item x="965"/>
        <item x="981"/>
        <item x="875"/>
        <item x="899"/>
        <item x="991"/>
        <item x="1330"/>
        <item x="1313"/>
        <item x="1287"/>
        <item x="1343"/>
        <item x="1231"/>
        <item x="1281"/>
        <item x="870"/>
        <item x="952"/>
        <item x="194"/>
        <item x="1329"/>
        <item x="1327"/>
        <item x="1328"/>
        <item x="1326"/>
        <item x="1338"/>
        <item x="1336"/>
        <item x="1205"/>
        <item x="882"/>
        <item x="783"/>
        <item x="868"/>
        <item x="873"/>
        <item x="1349"/>
        <item x="872"/>
        <item x="1324"/>
        <item x="1322"/>
        <item x="1340"/>
        <item x="196"/>
        <item x="280"/>
        <item x="1333"/>
        <item x="867"/>
        <item x="828"/>
        <item x="348"/>
        <item x="32"/>
        <item x="23"/>
        <item x="116"/>
        <item x="129"/>
        <item x="1018"/>
        <item x="226"/>
        <item x="885"/>
        <item x="887"/>
        <item x="976"/>
        <item x="174"/>
        <item x="1078"/>
        <item x="1334"/>
        <item x="1332"/>
        <item x="1337"/>
        <item x="978"/>
        <item x="789"/>
        <item x="431"/>
        <item x="126"/>
        <item x="1346"/>
        <item x="1072"/>
        <item x="979"/>
        <item x="1157"/>
        <item x="1013"/>
        <item x="913"/>
        <item x="1307"/>
        <item x="1323"/>
        <item x="365"/>
        <item x="68"/>
        <item x="950"/>
        <item x="869"/>
        <item x="933"/>
        <item x="787"/>
        <item x="905"/>
        <item x="1012"/>
        <item x="807"/>
        <item x="187"/>
        <item x="622"/>
        <item x="96"/>
        <item x="1106"/>
        <item x="1154"/>
        <item x="244"/>
        <item x="960"/>
        <item x="63"/>
        <item x="1314"/>
        <item x="349"/>
        <item x="1191"/>
        <item x="386"/>
        <item x="394"/>
        <item x="764"/>
        <item x="862"/>
        <item x="1284"/>
        <item x="419"/>
        <item x="785"/>
        <item x="113"/>
        <item x="134"/>
        <item x="515"/>
        <item x="253"/>
        <item x="281"/>
        <item x="269"/>
        <item x="1301"/>
        <item x="983"/>
        <item x="1171"/>
        <item x="1268"/>
        <item x="889"/>
        <item x="898"/>
        <item x="1272"/>
        <item x="423"/>
        <item x="420"/>
        <item x="485"/>
        <item x="549"/>
        <item x="662"/>
        <item x="286"/>
        <item x="792"/>
        <item x="323"/>
        <item x="927"/>
        <item x="246"/>
        <item x="653"/>
        <item x="701"/>
        <item x="1270"/>
        <item x="714"/>
        <item x="884"/>
        <item x="49"/>
        <item x="47"/>
        <item x="145"/>
        <item x="966"/>
        <item x="230"/>
        <item x="188"/>
        <item x="972"/>
        <item x="797"/>
        <item x="284"/>
        <item x="179"/>
        <item x="278"/>
        <item x="136"/>
        <item x="350"/>
        <item x="1085"/>
        <item x="267"/>
        <item x="1068"/>
        <item x="1292"/>
        <item x="184"/>
        <item x="162"/>
        <item x="880"/>
        <item x="1144"/>
        <item x="372"/>
        <item x="1026"/>
        <item x="947"/>
        <item x="1116"/>
        <item x="382"/>
        <item x="514"/>
        <item x="937"/>
        <item x="892"/>
        <item x="1311"/>
        <item x="1124"/>
        <item x="214"/>
        <item x="810"/>
        <item x="311"/>
        <item x="883"/>
        <item x="1290"/>
        <item x="1208"/>
        <item x="925"/>
        <item x="975"/>
        <item x="231"/>
        <item x="1168"/>
        <item x="224"/>
        <item x="389"/>
        <item x="356"/>
        <item x="886"/>
        <item x="277"/>
        <item x="484"/>
        <item x="504"/>
        <item x="1001"/>
        <item x="974"/>
        <item x="464"/>
        <item x="794"/>
        <item x="1259"/>
        <item x="1095"/>
        <item x="40"/>
        <item x="470"/>
        <item x="1091"/>
        <item x="87"/>
        <item x="428"/>
        <item x="963"/>
        <item x="756"/>
        <item x="347"/>
        <item x="38"/>
        <item x="993"/>
        <item x="1147"/>
        <item x="259"/>
        <item x="559"/>
        <item x="1344"/>
        <item x="1100"/>
        <item x="788"/>
        <item x="1325"/>
        <item x="228"/>
        <item x="982"/>
        <item x="1265"/>
        <item x="476"/>
        <item x="242"/>
        <item x="856"/>
        <item x="985"/>
        <item x="1193"/>
        <item x="1260"/>
        <item x="495"/>
        <item x="489"/>
        <item x="1230"/>
        <item x="1179"/>
        <item x="201"/>
        <item x="1317"/>
        <item x="1297"/>
        <item x="1200"/>
        <item x="206"/>
        <item x="22"/>
        <item x="12"/>
        <item x="732"/>
        <item x="1056"/>
        <item x="306"/>
        <item x="1080"/>
        <item x="891"/>
        <item x="1176"/>
        <item x="1278"/>
        <item x="914"/>
        <item x="935"/>
        <item x="863"/>
        <item x="1237"/>
        <item x="1115"/>
        <item x="147"/>
        <item x="396"/>
        <item x="1043"/>
        <item x="273"/>
        <item x="351"/>
        <item x="207"/>
        <item x="391"/>
        <item x="1253"/>
        <item x="803"/>
        <item x="866"/>
        <item x="245"/>
        <item x="780"/>
        <item x="150"/>
        <item x="1103"/>
        <item x="161"/>
        <item x="115"/>
        <item x="1192"/>
        <item x="1247"/>
        <item x="119"/>
        <item x="793"/>
        <item x="920"/>
        <item x="317"/>
        <item x="624"/>
        <item x="816"/>
        <item x="408"/>
        <item x="151"/>
        <item x="1047"/>
        <item x="1089"/>
        <item x="152"/>
        <item x="1222"/>
        <item x="1199"/>
        <item x="1294"/>
        <item x="1262"/>
        <item x="1044"/>
        <item x="1025"/>
        <item x="1211"/>
        <item x="272"/>
        <item x="321"/>
        <item x="1256"/>
        <item x="1020"/>
        <item x="921"/>
        <item x="675"/>
        <item x="554"/>
        <item x="597"/>
        <item x="60"/>
        <item x="204"/>
        <item x="1130"/>
        <item x="600"/>
        <item x="888"/>
        <item x="750"/>
        <item x="1188"/>
        <item x="940"/>
        <item x="1082"/>
        <item x="302"/>
        <item x="1243"/>
        <item x="127"/>
        <item x="1242"/>
        <item x="279"/>
        <item x="1308"/>
        <item x="871"/>
        <item x="1318"/>
        <item x="1128"/>
        <item x="73"/>
        <item x="62"/>
        <item x="132"/>
        <item x="197"/>
        <item x="71"/>
        <item x="102"/>
        <item x="198"/>
        <item x="762"/>
        <item x="33"/>
        <item x="1"/>
        <item x="1250"/>
        <item x="1303"/>
        <item x="1189"/>
        <item x="1319"/>
        <item x="1090"/>
        <item x="358"/>
        <item x="223"/>
        <item x="34"/>
        <item x="439"/>
        <item x="376"/>
        <item x="765"/>
        <item x="352"/>
        <item x="822"/>
        <item x="211"/>
        <item x="784"/>
        <item x="296"/>
        <item x="1227"/>
        <item x="1221"/>
        <item x="1348"/>
        <item x="343"/>
        <item x="777"/>
        <item x="1217"/>
        <item x="57"/>
        <item x="104"/>
        <item x="448"/>
        <item x="388"/>
        <item x="944"/>
        <item x="1004"/>
        <item x="256"/>
        <item x="1057"/>
        <item x="768"/>
        <item x="629"/>
        <item x="819"/>
        <item x="877"/>
        <item x="1054"/>
        <item x="1289"/>
        <item x="1029"/>
        <item x="327"/>
        <item x="1236"/>
        <item x="337"/>
        <item x="39"/>
        <item x="135"/>
        <item x="575"/>
        <item x="205"/>
        <item x="761"/>
        <item x="1214"/>
        <item x="660"/>
        <item x="775"/>
        <item x="748"/>
        <item x="904"/>
        <item x="989"/>
        <item x="375"/>
        <item x="766"/>
        <item x="1186"/>
        <item x="1316"/>
        <item x="1099"/>
        <item x="612"/>
        <item x="516"/>
        <item x="1040"/>
        <item x="506"/>
        <item x="855"/>
        <item x="298"/>
        <item x="924"/>
        <item x="1155"/>
        <item x="628"/>
        <item x="1335"/>
        <item x="193"/>
        <item x="1135"/>
        <item x="1030"/>
        <item x="915"/>
        <item x="320"/>
        <item x="1276"/>
        <item x="1039"/>
        <item x="760"/>
        <item x="338"/>
        <item x="1203"/>
        <item x="763"/>
        <item x="322"/>
        <item x="208"/>
        <item x="1232"/>
        <item x="1202"/>
        <item x="473"/>
        <item x="249"/>
        <item x="527"/>
        <item x="881"/>
        <item x="879"/>
        <item x="437"/>
        <item x="261"/>
        <item x="1339"/>
        <item x="482"/>
        <item x="876"/>
        <item x="1198"/>
        <item x="1291"/>
        <item x="369"/>
        <item x="1079"/>
        <item x="809"/>
        <item x="865"/>
        <item x="344"/>
        <item x="640"/>
        <item x="626"/>
        <item x="591"/>
        <item x="598"/>
        <item x="682"/>
        <item x="553"/>
        <item x="569"/>
        <item x="951"/>
        <item x="671"/>
        <item x="633"/>
        <item x="643"/>
        <item x="625"/>
        <item x="720"/>
        <item x="679"/>
        <item x="578"/>
        <item x="652"/>
        <item x="1007"/>
        <item x="999"/>
        <item x="1315"/>
        <item x="874"/>
        <item x="918"/>
        <item x="1093"/>
        <item x="295"/>
        <item x="841"/>
        <item x="182"/>
        <item x="851"/>
        <item x="36"/>
        <item x="29"/>
        <item x="798"/>
        <item x="1229"/>
        <item x="1264"/>
        <item x="1138"/>
        <item x="1061"/>
        <item x="1083"/>
        <item x="858"/>
        <item x="241"/>
        <item x="310"/>
        <item x="795"/>
        <item x="1166"/>
        <item x="895"/>
        <item x="1201"/>
        <item x="95"/>
        <item x="308"/>
        <item x="804"/>
        <item x="467"/>
        <item x="240"/>
        <item x="264"/>
        <item x="325"/>
        <item x="227"/>
        <item x="1010"/>
        <item x="294"/>
        <item x="1145"/>
        <item x="271"/>
        <item x="453"/>
        <item x="1024"/>
        <item x="1097"/>
        <item x="907"/>
        <item x="840"/>
        <item x="199"/>
        <item x="209"/>
        <item x="1161"/>
        <item x="98"/>
        <item x="142"/>
        <item x="440"/>
        <item x="1275"/>
        <item x="1114"/>
        <item x="1048"/>
        <item x="265"/>
        <item x="938"/>
        <item x="16"/>
        <item x="10"/>
        <item x="85"/>
        <item x="70"/>
        <item x="91"/>
        <item x="41"/>
        <item x="1195"/>
        <item x="917"/>
        <item x="15"/>
        <item x="1108"/>
        <item x="893"/>
        <item x="466"/>
        <item x="1050"/>
        <item x="1019"/>
        <item x="942"/>
        <item x="1027"/>
        <item x="202"/>
        <item x="292"/>
        <item x="859"/>
        <item x="460"/>
        <item x="642"/>
        <item x="342"/>
        <item x="1320"/>
        <item x="528"/>
        <item x="357"/>
        <item x="363"/>
        <item x="368"/>
        <item x="288"/>
        <item x="685"/>
        <item x="123"/>
        <item x="82"/>
        <item x="138"/>
        <item x="97"/>
        <item x="101"/>
        <item x="153"/>
        <item x="217"/>
        <item x="379"/>
        <item x="781"/>
        <item x="779"/>
        <item x="89"/>
        <item x="666"/>
        <item x="13"/>
        <item x="175"/>
        <item x="1181"/>
        <item x="610"/>
        <item x="1254"/>
        <item x="268"/>
        <item x="1140"/>
        <item x="173"/>
        <item x="1345"/>
        <item x="1347"/>
        <item x="799"/>
        <item x="1092"/>
        <item x="837"/>
        <item x="192"/>
        <item x="531"/>
        <item x="934"/>
        <item x="1070"/>
        <item x="854"/>
        <item x="1249"/>
        <item x="436"/>
        <item x="752"/>
        <item x="909"/>
        <item x="1285"/>
        <item x="621"/>
        <item x="383"/>
        <item x="824"/>
        <item x="728"/>
        <item x="526"/>
        <item x="1150"/>
        <item x="177"/>
        <item x="252"/>
        <item x="1112"/>
        <item x="45"/>
        <item x="5"/>
        <item x="11"/>
        <item x="212"/>
        <item x="814"/>
        <item x="939"/>
        <item x="1177"/>
        <item x="69"/>
        <item x="237"/>
        <item x="457"/>
        <item x="1111"/>
        <item x="845"/>
        <item x="430"/>
        <item x="149"/>
        <item x="106"/>
        <item x="331"/>
        <item x="219"/>
        <item x="195"/>
        <item x="373"/>
        <item x="774"/>
        <item x="297"/>
        <item x="948"/>
        <item x="603"/>
        <item x="551"/>
        <item x="345"/>
        <item x="303"/>
        <item x="469"/>
        <item x="8"/>
        <item x="378"/>
        <item x="946"/>
        <item x="796"/>
        <item x="529"/>
        <item x="326"/>
        <item x="601"/>
        <item x="767"/>
        <item x="849"/>
        <item x="335"/>
        <item x="169"/>
        <item x="588"/>
        <item x="164"/>
        <item x="1036"/>
        <item x="1033"/>
        <item x="450"/>
        <item x="1017"/>
        <item x="936"/>
        <item x="333"/>
        <item x="817"/>
        <item x="712"/>
        <item x="166"/>
        <item x="1046"/>
        <item x="1121"/>
        <item x="1102"/>
        <item x="771"/>
        <item x="250"/>
        <item x="1107"/>
        <item x="64"/>
        <item x="4"/>
        <item x="727"/>
        <item x="1066"/>
        <item x="203"/>
        <item x="282"/>
        <item x="690"/>
        <item x="539"/>
        <item x="631"/>
        <item x="558"/>
        <item x="328"/>
        <item x="1063"/>
        <item x="324"/>
        <item x="287"/>
        <item x="1225"/>
        <item x="820"/>
        <item x="758"/>
        <item x="1051"/>
        <item x="709"/>
        <item x="1220"/>
        <item x="663"/>
        <item x="665"/>
        <item x="291"/>
        <item x="890"/>
        <item x="283"/>
        <item x="839"/>
        <item x="1218"/>
        <item x="1129"/>
        <item x="425"/>
        <item x="715"/>
        <item x="564"/>
        <item x="1310"/>
        <item x="221"/>
        <item x="260"/>
        <item x="67"/>
        <item x="772"/>
        <item x="315"/>
        <item x="1241"/>
        <item x="300"/>
        <item x="724"/>
        <item x="557"/>
        <item x="778"/>
        <item x="618"/>
        <item x="846"/>
        <item x="955"/>
        <item x="964"/>
        <item x="1141"/>
        <item x="860"/>
        <item x="1160"/>
        <item x="1059"/>
        <item x="232"/>
        <item x="148"/>
        <item x="1288"/>
        <item x="143"/>
        <item x="168"/>
        <item x="122"/>
        <item x="243"/>
        <item x="533"/>
        <item x="463"/>
        <item x="88"/>
        <item x="110"/>
        <item x="434"/>
        <item x="494"/>
        <item x="811"/>
        <item x="1210"/>
        <item x="210"/>
        <item x="25"/>
        <item x="94"/>
        <item x="1015"/>
        <item x="400"/>
        <item x="52"/>
        <item x="99"/>
        <item x="1244"/>
        <item x="459"/>
        <item x="79"/>
        <item x="438"/>
        <item x="429"/>
        <item x="502"/>
        <item x="641"/>
        <item x="1075"/>
        <item x="864"/>
        <item x="1081"/>
        <item x="334"/>
        <item x="238"/>
        <item x="1261"/>
        <item x="1148"/>
        <item x="861"/>
        <item x="1228"/>
        <item x="353"/>
        <item x="222"/>
        <item x="427"/>
        <item x="931"/>
        <item x="340"/>
        <item x="1164"/>
        <item x="1038"/>
        <item x="759"/>
        <item x="499"/>
        <item x="172"/>
        <item x="636"/>
        <item x="585"/>
        <item x="742"/>
        <item x="587"/>
        <item x="560"/>
        <item x="1153"/>
        <item x="967"/>
        <item x="1037"/>
        <item x="1113"/>
        <item x="805"/>
        <item x="595"/>
        <item x="183"/>
        <item x="1119"/>
        <item x="276"/>
        <item x="305"/>
        <item x="362"/>
        <item x="339"/>
        <item x="118"/>
        <item x="309"/>
        <item x="17"/>
        <item x="1041"/>
        <item x="7"/>
        <item x="1283"/>
        <item x="850"/>
        <item x="1101"/>
        <item x="124"/>
        <item x="444"/>
        <item x="1341"/>
        <item x="509"/>
        <item x="160"/>
        <item x="28"/>
        <item x="6"/>
        <item x="418"/>
        <item x="847"/>
        <item x="75"/>
        <item x="843"/>
        <item x="1006"/>
        <item x="367"/>
        <item x="247"/>
        <item x="191"/>
        <item x="1165"/>
        <item x="1251"/>
        <item x="524"/>
        <item x="1172"/>
        <item x="190"/>
        <item x="583"/>
        <item x="1304"/>
        <item x="465"/>
        <item x="0"/>
        <item x="290"/>
        <item x="830"/>
        <item x="984"/>
        <item x="962"/>
        <item x="670"/>
        <item x="403"/>
        <item x="497"/>
        <item x="656"/>
        <item x="1280"/>
        <item x="770"/>
        <item x="66"/>
        <item x="406"/>
        <item x="163"/>
        <item x="1184"/>
        <item x="945"/>
        <item x="677"/>
        <item x="234"/>
        <item x="1022"/>
        <item x="844"/>
        <item x="20"/>
        <item x="275"/>
        <item x="593"/>
        <item x="128"/>
        <item x="530"/>
        <item x="462"/>
        <item x="1219"/>
        <item x="1137"/>
        <item x="637"/>
        <item x="1331"/>
        <item x="1086"/>
        <item x="3"/>
        <item x="1175"/>
        <item x="705"/>
        <item x="614"/>
        <item x="900"/>
        <item x="649"/>
        <item x="806"/>
        <item x="76"/>
        <item x="59"/>
        <item x="1282"/>
        <item x="490"/>
        <item x="218"/>
        <item x="236"/>
        <item x="522"/>
        <item x="1216"/>
        <item x="638"/>
        <item x="894"/>
        <item x="930"/>
        <item x="896"/>
        <item x="943"/>
        <item x="961"/>
        <item x="1215"/>
        <item x="995"/>
        <item x="474"/>
        <item x="74"/>
        <item x="1064"/>
        <item x="254"/>
        <item x="216"/>
        <item x="493"/>
        <item x="2"/>
        <item x="749"/>
        <item x="815"/>
        <item x="1084"/>
        <item x="478"/>
        <item x="329"/>
        <item x="608"/>
        <item x="46"/>
        <item x="301"/>
        <item x="1126"/>
        <item x="417"/>
        <item x="1035"/>
        <item x="1342"/>
        <item x="361"/>
        <item x="1071"/>
        <item x="480"/>
        <item x="360"/>
        <item x="754"/>
        <item x="736"/>
        <item x="1274"/>
        <item x="818"/>
        <item x="713"/>
        <item x="319"/>
        <item x="146"/>
        <item x="407"/>
        <item x="454"/>
        <item x="120"/>
        <item x="93"/>
        <item x="31"/>
        <item x="18"/>
        <item x="970"/>
        <item x="992"/>
        <item x="24"/>
        <item x="54"/>
        <item x="92"/>
        <item x="180"/>
        <item x="1087"/>
        <item x="848"/>
        <item x="414"/>
        <item x="790"/>
        <item x="1000"/>
        <item x="1123"/>
        <item x="532"/>
        <item x="316"/>
        <item x="370"/>
        <item x="486"/>
        <item x="1021"/>
        <item x="380"/>
        <item x="411"/>
        <item x="393"/>
        <item x="581"/>
        <item x="1245"/>
        <item x="630"/>
        <item x="1269"/>
        <item x="1023"/>
        <item x="1185"/>
        <item x="140"/>
        <item x="215"/>
        <item x="336"/>
        <item x="572"/>
        <item x="657"/>
        <item x="270"/>
        <item x="740"/>
        <item x="571"/>
        <item x="821"/>
        <item x="706"/>
        <item x="968"/>
        <item x="1132"/>
        <item x="468"/>
        <item x="1031"/>
        <item x="1293"/>
        <item x="521"/>
        <item x="510"/>
        <item x="512"/>
        <item x="498"/>
        <item x="1267"/>
        <item x="734"/>
        <item x="155"/>
        <item x="659"/>
        <item x="1133"/>
        <item x="912"/>
        <item x="1104"/>
        <item x="1226"/>
        <item x="441"/>
        <item x="971"/>
        <item x="385"/>
        <item x="644"/>
        <item x="695"/>
        <item x="131"/>
        <item x="648"/>
        <item x="78"/>
        <item x="14"/>
        <item x="902"/>
        <item x="1055"/>
        <item x="1131"/>
        <item x="477"/>
        <item x="387"/>
        <item x="445"/>
        <item x="842"/>
        <item x="1212"/>
        <item x="108"/>
        <item x="681"/>
        <item x="710"/>
        <item x="691"/>
        <item x="1298"/>
        <item x="901"/>
        <item x="487"/>
        <item x="491"/>
        <item x="496"/>
        <item x="926"/>
        <item x="1197"/>
        <item x="239"/>
        <item x="263"/>
        <item x="1209"/>
        <item x="330"/>
        <item x="1263"/>
        <item x="471"/>
        <item x="346"/>
        <item x="708"/>
        <item x="422"/>
        <item x="511"/>
        <item x="1190"/>
        <item x="592"/>
        <item x="611"/>
        <item x="594"/>
        <item x="1053"/>
        <item x="994"/>
        <item x="738"/>
        <item x="274"/>
        <item x="634"/>
        <item x="1122"/>
        <item x="757"/>
        <item x="257"/>
        <item x="1008"/>
        <item x="831"/>
        <item x="834"/>
        <item x="1296"/>
        <item x="19"/>
        <item x="35"/>
        <item x="58"/>
        <item x="697"/>
        <item x="176"/>
        <item x="928"/>
        <item x="472"/>
        <item x="835"/>
        <item x="519"/>
        <item x="1271"/>
        <item x="773"/>
        <item x="1204"/>
        <item x="987"/>
        <item x="745"/>
        <item x="561"/>
        <item x="744"/>
        <item x="722"/>
        <item x="1257"/>
        <item x="801"/>
        <item x="1143"/>
        <item x="307"/>
        <item x="255"/>
        <item x="623"/>
        <item x="525"/>
        <item x="1180"/>
        <item x="786"/>
        <item x="517"/>
        <item x="673"/>
        <item x="589"/>
        <item x="103"/>
        <item x="157"/>
        <item x="359"/>
        <item x="404"/>
        <item x="390"/>
        <item x="48"/>
        <item x="133"/>
        <item x="72"/>
        <item x="83"/>
        <item x="619"/>
        <item x="730"/>
        <item x="689"/>
        <item x="683"/>
        <item x="1213"/>
        <item x="1042"/>
        <item x="266"/>
        <item x="725"/>
        <item x="397"/>
        <item x="823"/>
        <item x="582"/>
        <item x="481"/>
        <item x="535"/>
        <item x="53"/>
        <item x="77"/>
        <item x="30"/>
        <item x="167"/>
        <item x="1173"/>
        <item x="1028"/>
        <item x="827"/>
        <item x="718"/>
        <item x="1049"/>
        <item x="1076"/>
        <item x="627"/>
        <item x="620"/>
        <item x="739"/>
        <item x="586"/>
        <item x="189"/>
        <item x="405"/>
        <item x="853"/>
        <item x="314"/>
        <item x="676"/>
        <item x="413"/>
        <item x="568"/>
        <item x="563"/>
        <item x="505"/>
        <item x="548"/>
        <item x="678"/>
        <item x="645"/>
        <item x="609"/>
        <item x="547"/>
        <item x="289"/>
        <item x="401"/>
        <item x="747"/>
        <item x="1098"/>
        <item x="156"/>
        <item x="956"/>
        <item x="1162"/>
        <item x="1207"/>
        <item x="65"/>
        <item x="702"/>
        <item x="21"/>
        <item x="1239"/>
        <item x="1279"/>
        <item x="1002"/>
        <item x="479"/>
        <item x="605"/>
        <item x="421"/>
        <item x="897"/>
        <item x="1120"/>
        <item x="829"/>
        <item x="84"/>
        <item x="832"/>
        <item x="1005"/>
        <item x="574"/>
        <item x="580"/>
        <item x="552"/>
        <item x="616"/>
        <item x="1234"/>
        <item x="435"/>
        <item x="719"/>
        <item x="1134"/>
        <item x="1240"/>
        <item x="213"/>
        <item x="354"/>
        <item x="813"/>
        <item x="1196"/>
        <item x="911"/>
        <item x="791"/>
        <item x="632"/>
        <item x="639"/>
        <item x="523"/>
        <item x="412"/>
        <item x="836"/>
        <item x="1096"/>
        <item x="141"/>
        <item x="55"/>
        <item x="105"/>
        <item x="667"/>
        <item x="735"/>
        <item x="696"/>
        <item x="567"/>
        <item x="562"/>
        <item x="833"/>
        <item x="233"/>
        <item x="668"/>
        <item x="293"/>
        <item x="1233"/>
        <item x="251"/>
        <item x="1003"/>
        <item x="456"/>
        <item x="607"/>
        <item x="398"/>
        <item x="577"/>
        <item x="941"/>
        <item x="1224"/>
        <item x="782"/>
        <item x="606"/>
        <item x="392"/>
        <item x="449"/>
        <item x="416"/>
        <item x="1156"/>
        <item x="776"/>
        <item x="1163"/>
        <item x="731"/>
        <item x="381"/>
        <item x="424"/>
        <item x="443"/>
        <item x="402"/>
        <item x="802"/>
        <item x="81"/>
        <item x="500"/>
        <item x="647"/>
        <item x="654"/>
        <item x="959"/>
        <item x="371"/>
        <item x="838"/>
        <item x="186"/>
        <item x="741"/>
        <item x="507"/>
        <item x="341"/>
        <item x="1146"/>
        <item x="977"/>
        <item x="808"/>
        <item x="1105"/>
        <item x="704"/>
        <item x="56"/>
        <item x="923"/>
        <item x="258"/>
        <item x="374"/>
        <item x="729"/>
        <item x="769"/>
        <item x="812"/>
        <item x="541"/>
        <item x="542"/>
        <item x="602"/>
        <item x="707"/>
        <item x="998"/>
        <item x="1309"/>
        <item x="384"/>
        <item x="111"/>
        <item x="658"/>
        <item x="576"/>
        <item x="109"/>
        <item x="746"/>
        <item x="100"/>
        <item x="537"/>
        <item x="688"/>
        <item x="584"/>
        <item x="1248"/>
        <item x="953"/>
        <item x="501"/>
        <item x="426"/>
        <item x="446"/>
        <item x="461"/>
        <item x="44"/>
        <item x="664"/>
        <item x="604"/>
        <item x="565"/>
        <item x="635"/>
        <item x="596"/>
        <item x="753"/>
        <item x="613"/>
        <item x="617"/>
        <item x="80"/>
        <item x="27"/>
        <item x="86"/>
        <item x="969"/>
        <item x="1016"/>
        <item x="1073"/>
        <item x="144"/>
        <item x="159"/>
        <item x="1149"/>
        <item x="674"/>
        <item x="651"/>
        <item x="686"/>
        <item x="716"/>
        <item x="661"/>
        <item x="1258"/>
        <item x="538"/>
        <item x="646"/>
        <item x="615"/>
        <item x="590"/>
        <item x="139"/>
        <item x="694"/>
        <item x="852"/>
        <item x="986"/>
        <item x="546"/>
        <item x="1174"/>
        <item x="711"/>
        <item x="737"/>
        <item x="51"/>
        <item x="878"/>
        <item x="165"/>
        <item x="154"/>
        <item x="121"/>
        <item x="137"/>
        <item x="1117"/>
        <item x="684"/>
        <item x="377"/>
        <item x="451"/>
        <item x="409"/>
        <item x="181"/>
        <item x="503"/>
        <item x="717"/>
        <item x="1167"/>
        <item x="1206"/>
        <item x="1088"/>
        <item x="726"/>
        <item x="1065"/>
        <item x="1169"/>
        <item x="50"/>
        <item x="1302"/>
        <item x="698"/>
        <item x="520"/>
        <item x="114"/>
        <item x="117"/>
        <item x="130"/>
        <item x="534"/>
        <item x="906"/>
        <item x="518"/>
        <item x="1170"/>
        <item x="699"/>
        <item x="1127"/>
        <item x="158"/>
        <item x="1295"/>
        <item x="442"/>
        <item x="492"/>
        <item x="755"/>
        <item x="743"/>
        <item x="1069"/>
        <item x="1306"/>
        <item x="200"/>
        <item x="1014"/>
        <item x="1182"/>
        <item x="410"/>
        <item x="395"/>
        <item x="433"/>
        <item x="672"/>
        <item x="700"/>
        <item x="1299"/>
        <item x="508"/>
        <item x="235"/>
        <item x="544"/>
        <item x="540"/>
        <item x="543"/>
        <item x="721"/>
        <item x="733"/>
        <item x="1255"/>
        <item x="483"/>
        <item x="488"/>
        <item x="1109"/>
        <item x="452"/>
        <item x="313"/>
        <item x="1151"/>
        <item x="399"/>
        <item x="680"/>
        <item x="693"/>
        <item x="1011"/>
        <item x="545"/>
        <item x="299"/>
        <item x="555"/>
        <item x="687"/>
        <item x="1277"/>
        <item x="573"/>
        <item x="566"/>
        <item x="579"/>
        <item x="570"/>
        <item x="536"/>
        <item x="1094"/>
        <item x="42"/>
        <item x="332"/>
        <item x="922"/>
        <item x="669"/>
        <item x="1246"/>
        <item x="355"/>
        <item x="312"/>
        <item x="1158"/>
        <item x="415"/>
        <item x="1266"/>
        <item x="1139"/>
        <item x="1300"/>
        <item x="910"/>
        <item x="1273"/>
        <item x="1235"/>
        <item x="1077"/>
        <item x="458"/>
        <item x="1074"/>
        <item x="1125"/>
        <item x="990"/>
        <item x="556"/>
        <item x="550"/>
        <item x="655"/>
        <item x="723"/>
        <item x="1009"/>
        <item x="692"/>
        <item x="61"/>
        <item x="1142"/>
        <item x="973"/>
        <item x="1067"/>
        <item x="513"/>
        <item x="1136"/>
        <item x="1223"/>
        <item x="1194"/>
        <item x="1062"/>
        <item x="650"/>
        <item x="703"/>
        <item x="751"/>
        <item x="599"/>
        <item x="107"/>
        <item x="1238"/>
        <item x="1286"/>
        <item x="932"/>
        <item x="1045"/>
        <item x="1159"/>
        <item x="1052"/>
        <item x="171"/>
        <item x="997"/>
        <item t="default"/>
      </items>
    </pivotField>
    <pivotField showAll="0"/>
    <pivotField showAll="0">
      <items count="10">
        <item x="0"/>
        <item x="1"/>
        <item x="2"/>
        <item x="3"/>
        <item x="4"/>
        <item x="5"/>
        <item x="6"/>
        <item x="7"/>
        <item x="8"/>
        <item t="default"/>
      </items>
    </pivotField>
    <pivotField showAll="0"/>
    <pivotField numFmtId="164" showAll="0"/>
    <pivotField showAll="0"/>
    <pivotField numFmtId="9" showAll="0"/>
    <pivotField showAll="0"/>
    <pivotField showAll="0"/>
    <pivotField showAll="0"/>
    <pivotField axis="axisRow" showAll="0">
      <items count="4">
        <item x="1"/>
        <item x="2"/>
        <item x="0"/>
        <item t="default"/>
      </items>
    </pivotField>
    <pivotField showAll="0"/>
    <pivotField showAll="0">
      <items count="1273">
        <item x="135"/>
        <item x="996"/>
        <item x="1230"/>
        <item x="1157"/>
        <item x="1082"/>
        <item x="913"/>
        <item x="675"/>
        <item x="1128"/>
        <item x="939"/>
        <item x="1146"/>
        <item x="1116"/>
        <item x="408"/>
        <item x="896"/>
        <item x="845"/>
        <item x="95"/>
        <item x="276"/>
        <item x="486"/>
        <item x="975"/>
        <item x="1081"/>
        <item x="133"/>
        <item x="932"/>
        <item x="139"/>
        <item x="1017"/>
        <item x="1207"/>
        <item x="89"/>
        <item x="469"/>
        <item x="225"/>
        <item x="231"/>
        <item x="1065"/>
        <item x="76"/>
        <item x="1066"/>
        <item x="106"/>
        <item x="410"/>
        <item x="654"/>
        <item x="1252"/>
        <item x="1166"/>
        <item x="968"/>
        <item x="1217"/>
        <item x="958"/>
        <item x="1196"/>
        <item x="1007"/>
        <item x="639"/>
        <item x="938"/>
        <item x="306"/>
        <item x="474"/>
        <item x="1011"/>
        <item x="267"/>
        <item x="504"/>
        <item x="1000"/>
        <item x="766"/>
        <item x="240"/>
        <item x="1221"/>
        <item x="990"/>
        <item x="495"/>
        <item x="1179"/>
        <item x="1167"/>
        <item x="132"/>
        <item x="494"/>
        <item x="141"/>
        <item x="992"/>
        <item x="1043"/>
        <item x="894"/>
        <item x="480"/>
        <item x="1253"/>
        <item x="770"/>
        <item x="1092"/>
        <item x="498"/>
        <item x="928"/>
        <item x="40"/>
        <item x="1220"/>
        <item x="489"/>
        <item x="136"/>
        <item x="701"/>
        <item x="985"/>
        <item x="432"/>
        <item x="74"/>
        <item x="145"/>
        <item x="441"/>
        <item x="1263"/>
        <item x="49"/>
        <item x="1169"/>
        <item x="58"/>
        <item x="1195"/>
        <item x="372"/>
        <item x="326"/>
        <item x="48"/>
        <item x="1227"/>
        <item x="855"/>
        <item x="951"/>
        <item x="328"/>
        <item x="388"/>
        <item x="482"/>
        <item x="846"/>
        <item x="418"/>
        <item x="143"/>
        <item x="140"/>
        <item x="1076"/>
        <item x="1105"/>
        <item x="454"/>
        <item x="1216"/>
        <item x="395"/>
        <item x="1135"/>
        <item x="652"/>
        <item x="731"/>
        <item x="1219"/>
        <item x="477"/>
        <item x="1089"/>
        <item x="864"/>
        <item x="1040"/>
        <item x="484"/>
        <item x="430"/>
        <item x="459"/>
        <item x="26"/>
        <item x="1129"/>
        <item x="887"/>
        <item x="1223"/>
        <item x="1093"/>
        <item x="411"/>
        <item x="1192"/>
        <item x="1188"/>
        <item x="892"/>
        <item x="442"/>
        <item x="1059"/>
        <item x="453"/>
        <item x="1064"/>
        <item x="692"/>
        <item x="121"/>
        <item x="1042"/>
        <item x="54"/>
        <item x="497"/>
        <item x="431"/>
        <item x="85"/>
        <item x="1206"/>
        <item x="1266"/>
        <item x="1144"/>
        <item x="1240"/>
        <item x="105"/>
        <item x="126"/>
        <item x="611"/>
        <item x="52"/>
        <item x="1049"/>
        <item x="663"/>
        <item x="96"/>
        <item x="1259"/>
        <item x="1247"/>
        <item x="402"/>
        <item x="1113"/>
        <item x="46"/>
        <item x="1150"/>
        <item x="134"/>
        <item x="196"/>
        <item x="273"/>
        <item x="21"/>
        <item x="934"/>
        <item x="438"/>
        <item x="447"/>
        <item x="108"/>
        <item x="451"/>
        <item x="1198"/>
        <item x="209"/>
        <item x="120"/>
        <item x="1055"/>
        <item x="471"/>
        <item x="61"/>
        <item x="667"/>
        <item x="670"/>
        <item x="647"/>
        <item x="155"/>
        <item x="988"/>
        <item x="90"/>
        <item x="174"/>
        <item x="360"/>
        <item x="927"/>
        <item x="792"/>
        <item x="1046"/>
        <item x="466"/>
        <item x="825"/>
        <item x="1257"/>
        <item x="1256"/>
        <item x="263"/>
        <item x="338"/>
        <item x="115"/>
        <item x="1054"/>
        <item x="450"/>
        <item x="1211"/>
        <item x="446"/>
        <item x="287"/>
        <item x="53"/>
        <item x="893"/>
        <item x="30"/>
        <item x="1107"/>
        <item x="849"/>
        <item x="423"/>
        <item x="773"/>
        <item x="1268"/>
        <item x="945"/>
        <item x="1194"/>
        <item x="917"/>
        <item x="208"/>
        <item x="1088"/>
        <item x="1267"/>
        <item x="900"/>
        <item x="735"/>
        <item x="1214"/>
        <item x="1224"/>
        <item x="1005"/>
        <item x="1260"/>
        <item x="496"/>
        <item x="72"/>
        <item x="414"/>
        <item x="62"/>
        <item x="404"/>
        <item x="1258"/>
        <item x="974"/>
        <item x="633"/>
        <item x="455"/>
        <item x="1108"/>
        <item x="250"/>
        <item x="1140"/>
        <item x="556"/>
        <item x="890"/>
        <item x="492"/>
        <item x="505"/>
        <item x="116"/>
        <item x="882"/>
        <item x="70"/>
        <item x="1141"/>
        <item x="401"/>
        <item x="1145"/>
        <item x="656"/>
        <item x="1269"/>
        <item x="290"/>
        <item x="971"/>
        <item x="1165"/>
        <item x="1031"/>
        <item x="84"/>
        <item x="483"/>
        <item x="902"/>
        <item x="1162"/>
        <item x="787"/>
        <item x="144"/>
        <item x="427"/>
        <item x="785"/>
        <item x="124"/>
        <item x="379"/>
        <item x="907"/>
        <item x="1028"/>
        <item x="563"/>
        <item x="181"/>
        <item x="31"/>
        <item x="433"/>
        <item x="439"/>
        <item x="310"/>
        <item x="1110"/>
        <item x="871"/>
        <item x="160"/>
        <item x="24"/>
        <item x="610"/>
        <item x="1178"/>
        <item x="672"/>
        <item x="42"/>
        <item x="1136"/>
        <item x="960"/>
        <item x="78"/>
        <item x="1231"/>
        <item x="314"/>
        <item x="386"/>
        <item x="146"/>
        <item x="1071"/>
        <item x="248"/>
        <item x="332"/>
        <item x="1245"/>
        <item x="460"/>
        <item x="1027"/>
        <item x="1056"/>
        <item x="1161"/>
        <item x="25"/>
        <item x="794"/>
        <item x="1255"/>
        <item x="27"/>
        <item x="823"/>
        <item x="1270"/>
        <item x="829"/>
        <item x="63"/>
        <item x="20"/>
        <item x="73"/>
        <item x="1265"/>
        <item x="464"/>
        <item x="417"/>
        <item x="1189"/>
        <item x="387"/>
        <item x="1261"/>
        <item x="1021"/>
        <item x="1248"/>
        <item x="316"/>
        <item x="851"/>
        <item x="425"/>
        <item x="1180"/>
        <item x="635"/>
        <item x="594"/>
        <item x="449"/>
        <item x="436"/>
        <item x="750"/>
        <item x="270"/>
        <item x="1229"/>
        <item x="909"/>
        <item x="632"/>
        <item x="880"/>
        <item x="1254"/>
        <item x="44"/>
        <item x="569"/>
        <item x="1050"/>
        <item x="1215"/>
        <item x="999"/>
        <item x="833"/>
        <item x="217"/>
        <item x="1131"/>
        <item x="266"/>
        <item x="1035"/>
        <item x="1243"/>
        <item x="1197"/>
        <item x="149"/>
        <item x="224"/>
        <item x="612"/>
        <item x="341"/>
        <item x="381"/>
        <item x="413"/>
        <item x="1142"/>
        <item x="1233"/>
        <item x="1250"/>
        <item x="1182"/>
        <item x="1086"/>
        <item x="18"/>
        <item x="362"/>
        <item x="1063"/>
        <item x="1218"/>
        <item x="653"/>
        <item x="1119"/>
        <item x="1148"/>
        <item x="834"/>
        <item x="148"/>
        <item x="753"/>
        <item x="232"/>
        <item x="303"/>
        <item x="478"/>
        <item x="184"/>
        <item x="348"/>
        <item x="926"/>
        <item x="65"/>
        <item x="1156"/>
        <item x="1084"/>
        <item x="1170"/>
        <item x="1074"/>
        <item x="1039"/>
        <item x="330"/>
        <item x="151"/>
        <item x="1020"/>
        <item x="954"/>
        <item x="791"/>
        <item x="1147"/>
        <item x="1139"/>
        <item x="1038"/>
        <item x="1134"/>
        <item x="1085"/>
        <item x="109"/>
        <item x="127"/>
        <item x="237"/>
        <item x="1069"/>
        <item x="1130"/>
        <item x="1132"/>
        <item x="154"/>
        <item x="869"/>
        <item x="364"/>
        <item x="244"/>
        <item x="51"/>
        <item x="570"/>
        <item x="1118"/>
        <item x="793"/>
        <item x="186"/>
        <item x="426"/>
        <item x="87"/>
        <item x="19"/>
        <item x="434"/>
        <item x="229"/>
        <item x="14"/>
        <item x="921"/>
        <item x="110"/>
        <item x="574"/>
        <item x="487"/>
        <item x="1100"/>
        <item x="1200"/>
        <item x="13"/>
        <item x="923"/>
        <item x="628"/>
        <item x="346"/>
        <item x="429"/>
        <item x="1190"/>
        <item x="98"/>
        <item x="187"/>
        <item x="901"/>
        <item x="1137"/>
        <item x="796"/>
        <item x="493"/>
        <item x="1163"/>
        <item x="1212"/>
        <item x="948"/>
        <item x="1191"/>
        <item x="112"/>
        <item x="1096"/>
        <item x="924"/>
        <item x="1251"/>
        <item x="122"/>
        <item x="824"/>
        <item x="294"/>
        <item x="150"/>
        <item x="55"/>
        <item x="795"/>
        <item x="752"/>
        <item x="1264"/>
        <item x="1271"/>
        <item x="657"/>
        <item x="636"/>
        <item x="729"/>
        <item x="279"/>
        <item x="790"/>
        <item x="43"/>
        <item x="915"/>
        <item x="1052"/>
        <item x="680"/>
        <item x="994"/>
        <item x="262"/>
        <item x="1006"/>
        <item x="1236"/>
        <item x="490"/>
        <item x="910"/>
        <item x="1057"/>
        <item x="668"/>
        <item x="92"/>
        <item x="977"/>
        <item x="94"/>
        <item x="965"/>
        <item x="1176"/>
        <item x="715"/>
        <item x="1127"/>
        <item x="301"/>
        <item x="311"/>
        <item x="842"/>
        <item x="1133"/>
        <item x="997"/>
        <item x="463"/>
        <item x="655"/>
        <item x="637"/>
        <item x="68"/>
        <item x="97"/>
        <item x="936"/>
        <item x="541"/>
        <item x="1122"/>
        <item x="1205"/>
        <item x="1077"/>
        <item x="331"/>
        <item x="666"/>
        <item x="1003"/>
        <item x="80"/>
        <item x="1151"/>
        <item x="950"/>
        <item x="103"/>
        <item x="844"/>
        <item x="1062"/>
        <item x="1013"/>
        <item x="1164"/>
        <item x="213"/>
        <item x="264"/>
        <item x="600"/>
        <item x="457"/>
        <item x="962"/>
        <item x="952"/>
        <item x="673"/>
        <item x="335"/>
        <item x="228"/>
        <item x="877"/>
        <item x="142"/>
        <item x="861"/>
        <item x="978"/>
        <item x="1099"/>
        <item x="518"/>
        <item x="1249"/>
        <item x="878"/>
        <item x="961"/>
        <item x="593"/>
        <item x="185"/>
        <item x="624"/>
        <item x="749"/>
        <item x="617"/>
        <item x="586"/>
        <item x="333"/>
        <item x="340"/>
        <item x="800"/>
        <item x="1237"/>
        <item x="1123"/>
        <item x="189"/>
        <item x="1024"/>
        <item x="1048"/>
        <item x="1152"/>
        <item x="1246"/>
        <item x="283"/>
        <item x="334"/>
        <item x="599"/>
        <item x="50"/>
        <item x="75"/>
        <item x="193"/>
        <item x="603"/>
        <item x="329"/>
        <item x="260"/>
        <item x="805"/>
        <item x="801"/>
        <item x="708"/>
        <item x="1103"/>
        <item x="944"/>
        <item x="811"/>
        <item x="221"/>
        <item x="1155"/>
        <item x="295"/>
        <item x="398"/>
        <item x="1204"/>
        <item x="313"/>
        <item x="885"/>
        <item x="868"/>
        <item x="207"/>
        <item x="293"/>
        <item x="0"/>
        <item x="11"/>
        <item x="443"/>
        <item x="170"/>
        <item x="775"/>
        <item x="963"/>
        <item x="1001"/>
        <item x="1041"/>
        <item x="888"/>
        <item x="678"/>
        <item x="1184"/>
        <item x="661"/>
        <item x="210"/>
        <item x="179"/>
        <item x="809"/>
        <item x="1097"/>
        <item x="841"/>
        <item x="630"/>
        <item x="1143"/>
        <item x="111"/>
        <item x="272"/>
        <item x="258"/>
        <item x="973"/>
        <item x="1112"/>
        <item x="987"/>
        <item x="1030"/>
        <item x="1080"/>
        <item x="102"/>
        <item x="629"/>
        <item x="165"/>
        <item x="830"/>
        <item x="854"/>
        <item x="745"/>
        <item x="352"/>
        <item x="169"/>
        <item x="1121"/>
        <item x="943"/>
        <item x="718"/>
        <item x="128"/>
        <item x="1226"/>
        <item x="872"/>
        <item x="1174"/>
        <item x="275"/>
        <item x="412"/>
        <item x="222"/>
        <item x="342"/>
        <item x="1106"/>
        <item x="1193"/>
        <item x="836"/>
        <item x="1104"/>
        <item x="1154"/>
        <item x="937"/>
        <item x="458"/>
        <item x="1203"/>
        <item x="1171"/>
        <item x="380"/>
        <item x="305"/>
        <item x="88"/>
        <item x="1004"/>
        <item x="759"/>
        <item x="982"/>
        <item x="1159"/>
        <item x="345"/>
        <item x="976"/>
        <item x="659"/>
        <item x="17"/>
        <item x="101"/>
        <item x="903"/>
        <item x="783"/>
        <item x="1102"/>
        <item x="709"/>
        <item x="747"/>
        <item x="419"/>
        <item x="1242"/>
        <item x="99"/>
        <item x="693"/>
        <item x="5"/>
        <item x="308"/>
        <item x="551"/>
        <item x="1078"/>
        <item x="1228"/>
        <item x="368"/>
        <item x="1032"/>
        <item x="1016"/>
        <item x="789"/>
        <item x="711"/>
        <item x="537"/>
        <item x="1075"/>
        <item x="1225"/>
        <item x="1036"/>
        <item x="1187"/>
        <item x="1117"/>
        <item x="292"/>
        <item x="575"/>
        <item x="1177"/>
        <item x="1241"/>
        <item x="1244"/>
        <item x="15"/>
        <item x="739"/>
        <item x="1025"/>
        <item x="7"/>
        <item x="468"/>
        <item x="282"/>
        <item x="966"/>
        <item x="897"/>
        <item x="1037"/>
        <item x="393"/>
        <item x="993"/>
        <item x="215"/>
        <item x="1087"/>
        <item x="1044"/>
        <item x="777"/>
        <item x="761"/>
        <item x="60"/>
        <item x="175"/>
        <item x="369"/>
        <item x="1213"/>
        <item x="1149"/>
        <item x="261"/>
        <item x="118"/>
        <item x="355"/>
        <item x="336"/>
        <item x="302"/>
        <item x="201"/>
        <item x="778"/>
        <item x="686"/>
        <item x="648"/>
        <item x="137"/>
        <item x="157"/>
        <item x="253"/>
        <item x="400"/>
        <item x="690"/>
        <item x="758"/>
        <item x="638"/>
        <item x="649"/>
        <item x="1160"/>
        <item x="998"/>
        <item x="8"/>
        <item x="879"/>
        <item x="679"/>
        <item x="1053"/>
        <item x="1067"/>
        <item x="573"/>
        <item x="875"/>
        <item x="1009"/>
        <item x="677"/>
        <item x="234"/>
        <item x="389"/>
        <item x="448"/>
        <item x="299"/>
        <item x="34"/>
        <item x="35"/>
        <item x="117"/>
        <item x="176"/>
        <item x="214"/>
        <item x="173"/>
        <item x="1029"/>
        <item x="1181"/>
        <item x="200"/>
        <item x="1262"/>
        <item x="681"/>
        <item x="1090"/>
        <item x="1173"/>
        <item x="837"/>
        <item x="914"/>
        <item x="891"/>
        <item x="713"/>
        <item x="265"/>
        <item x="1045"/>
        <item x="304"/>
        <item x="238"/>
        <item x="437"/>
        <item x="930"/>
        <item x="337"/>
        <item x="83"/>
        <item x="564"/>
        <item x="784"/>
        <item x="130"/>
        <item x="580"/>
        <item x="1068"/>
        <item x="199"/>
        <item x="66"/>
        <item x="274"/>
        <item x="946"/>
        <item x="172"/>
        <item x="288"/>
        <item x="197"/>
        <item x="485"/>
        <item x="723"/>
        <item x="371"/>
        <item x="107"/>
        <item x="1232"/>
        <item x="211"/>
        <item x="970"/>
        <item x="546"/>
        <item x="243"/>
        <item x="230"/>
        <item x="291"/>
        <item x="553"/>
        <item x="763"/>
        <item x="827"/>
        <item x="67"/>
        <item x="608"/>
        <item x="10"/>
        <item x="912"/>
        <item x="138"/>
        <item x="180"/>
        <item x="726"/>
        <item x="406"/>
        <item x="57"/>
        <item x="744"/>
        <item x="664"/>
        <item x="284"/>
        <item x="320"/>
        <item x="955"/>
        <item x="47"/>
        <item x="727"/>
        <item x="1047"/>
        <item x="1239"/>
        <item x="848"/>
        <item x="1222"/>
        <item x="765"/>
        <item x="205"/>
        <item x="865"/>
        <item x="1002"/>
        <item x="79"/>
        <item x="315"/>
        <item x="131"/>
        <item x="1101"/>
        <item x="904"/>
        <item x="3"/>
        <item x="526"/>
        <item x="1234"/>
        <item x="702"/>
        <item x="233"/>
        <item x="166"/>
        <item x="589"/>
        <item x="344"/>
        <item x="2"/>
        <item x="989"/>
        <item x="863"/>
        <item x="223"/>
        <item x="286"/>
        <item x="597"/>
        <item x="256"/>
        <item x="857"/>
        <item x="981"/>
        <item x="1172"/>
        <item x="1026"/>
        <item x="898"/>
        <item x="813"/>
        <item x="751"/>
        <item x="268"/>
        <item x="607"/>
        <item x="28"/>
        <item x="881"/>
        <item x="886"/>
        <item x="91"/>
        <item x="866"/>
        <item x="114"/>
        <item x="39"/>
        <item x="373"/>
        <item x="662"/>
        <item x="1091"/>
        <item x="16"/>
        <item x="440"/>
        <item x="1083"/>
        <item x="980"/>
        <item x="598"/>
        <item x="405"/>
        <item x="252"/>
        <item x="1202"/>
        <item x="521"/>
        <item x="616"/>
        <item x="983"/>
        <item x="821"/>
        <item x="33"/>
        <item x="347"/>
        <item x="899"/>
        <item x="1210"/>
        <item x="942"/>
        <item x="1010"/>
        <item x="860"/>
        <item x="736"/>
        <item x="71"/>
        <item x="1175"/>
        <item x="285"/>
        <item x="676"/>
        <item x="22"/>
        <item x="808"/>
        <item x="289"/>
        <item x="972"/>
        <item x="698"/>
        <item x="1115"/>
        <item x="557"/>
        <item x="1168"/>
        <item x="162"/>
        <item x="874"/>
        <item x="957"/>
        <item x="1033"/>
        <item x="192"/>
        <item x="1199"/>
        <item x="832"/>
        <item x="802"/>
        <item x="798"/>
        <item x="591"/>
        <item x="123"/>
        <item x="56"/>
        <item x="810"/>
        <item x="462"/>
        <item x="543"/>
        <item x="312"/>
        <item x="850"/>
        <item x="271"/>
        <item x="935"/>
        <item x="269"/>
        <item x="835"/>
        <item x="385"/>
        <item x="953"/>
        <item x="6"/>
        <item x="45"/>
        <item x="995"/>
        <item x="940"/>
        <item x="29"/>
        <item x="1235"/>
        <item x="704"/>
        <item x="986"/>
        <item x="826"/>
        <item x="245"/>
        <item x="895"/>
        <item x="428"/>
        <item x="547"/>
        <item x="595"/>
        <item x="296"/>
        <item x="1"/>
        <item x="1114"/>
        <item x="325"/>
        <item x="100"/>
        <item x="1034"/>
        <item x="242"/>
        <item x="195"/>
        <item x="119"/>
        <item x="818"/>
        <item x="1012"/>
        <item x="1095"/>
        <item x="883"/>
        <item x="922"/>
        <item x="318"/>
        <item x="503"/>
        <item x="125"/>
        <item x="212"/>
        <item x="838"/>
        <item x="949"/>
        <item x="780"/>
        <item x="539"/>
        <item x="321"/>
        <item x="634"/>
        <item x="69"/>
        <item x="959"/>
        <item x="300"/>
        <item x="445"/>
        <item x="772"/>
        <item x="812"/>
        <item x="712"/>
        <item x="319"/>
        <item x="641"/>
        <item x="1185"/>
        <item x="884"/>
        <item x="560"/>
        <item x="241"/>
        <item x="614"/>
        <item x="475"/>
        <item x="748"/>
        <item x="1209"/>
        <item x="754"/>
        <item x="343"/>
        <item x="840"/>
        <item x="159"/>
        <item x="1022"/>
        <item x="394"/>
        <item x="1070"/>
        <item x="969"/>
        <item x="257"/>
        <item x="36"/>
        <item x="1060"/>
        <item x="1186"/>
        <item x="415"/>
        <item x="799"/>
        <item x="156"/>
        <item x="762"/>
        <item x="147"/>
        <item x="714"/>
        <item x="615"/>
        <item x="720"/>
        <item x="1138"/>
        <item x="182"/>
        <item x="779"/>
        <item x="86"/>
        <item x="804"/>
        <item x="858"/>
        <item x="524"/>
        <item x="259"/>
        <item x="278"/>
        <item x="167"/>
        <item x="852"/>
        <item x="177"/>
        <item x="815"/>
        <item x="781"/>
        <item x="605"/>
        <item x="64"/>
        <item x="324"/>
        <item x="643"/>
        <item x="623"/>
        <item x="1124"/>
        <item x="604"/>
        <item x="933"/>
        <item x="219"/>
        <item x="717"/>
        <item x="738"/>
        <item x="421"/>
        <item x="911"/>
        <item x="1023"/>
        <item x="931"/>
        <item x="309"/>
        <item x="188"/>
        <item x="1061"/>
        <item x="743"/>
        <item x="218"/>
        <item x="38"/>
        <item x="525"/>
        <item x="567"/>
        <item x="247"/>
        <item x="530"/>
        <item x="297"/>
        <item x="1008"/>
        <item x="476"/>
        <item x="59"/>
        <item x="392"/>
        <item x="1014"/>
        <item x="853"/>
        <item x="870"/>
        <item x="964"/>
        <item x="991"/>
        <item x="298"/>
        <item x="741"/>
        <item x="317"/>
        <item x="322"/>
        <item x="384"/>
        <item x="161"/>
        <item x="361"/>
        <item x="847"/>
        <item x="576"/>
        <item x="695"/>
        <item x="323"/>
        <item x="947"/>
        <item x="919"/>
        <item x="236"/>
        <item x="918"/>
        <item x="514"/>
        <item x="1125"/>
        <item x="203"/>
        <item x="1018"/>
        <item x="37"/>
        <item x="239"/>
        <item x="153"/>
        <item x="1109"/>
        <item x="1153"/>
        <item x="740"/>
        <item x="23"/>
        <item x="390"/>
        <item x="768"/>
        <item x="732"/>
        <item x="93"/>
        <item x="472"/>
        <item x="339"/>
        <item x="255"/>
        <item x="941"/>
        <item x="113"/>
        <item x="420"/>
        <item x="281"/>
        <item x="733"/>
        <item x="77"/>
        <item x="280"/>
        <item x="1120"/>
        <item x="721"/>
        <item x="227"/>
        <item x="488"/>
        <item x="925"/>
        <item x="4"/>
        <item x="979"/>
        <item x="831"/>
        <item x="513"/>
        <item x="399"/>
        <item x="129"/>
        <item x="191"/>
        <item x="558"/>
        <item x="511"/>
        <item x="816"/>
        <item x="706"/>
        <item x="660"/>
        <item x="1111"/>
        <item x="967"/>
        <item x="814"/>
        <item x="81"/>
        <item x="254"/>
        <item x="699"/>
        <item x="32"/>
        <item x="876"/>
        <item x="12"/>
        <item x="788"/>
        <item x="1201"/>
        <item x="1183"/>
        <item x="689"/>
        <item x="583"/>
        <item x="757"/>
        <item x="403"/>
        <item x="1072"/>
        <item x="719"/>
        <item x="465"/>
        <item x="1058"/>
        <item x="396"/>
        <item x="707"/>
        <item x="710"/>
        <item x="819"/>
        <item x="163"/>
        <item x="190"/>
        <item x="479"/>
        <item x="640"/>
        <item x="481"/>
        <item x="1158"/>
        <item x="862"/>
        <item x="756"/>
        <item x="764"/>
        <item x="806"/>
        <item x="226"/>
        <item x="688"/>
        <item x="354"/>
        <item x="277"/>
        <item x="158"/>
        <item x="769"/>
        <item x="202"/>
        <item x="206"/>
        <item x="592"/>
        <item x="908"/>
        <item x="920"/>
        <item x="694"/>
        <item x="327"/>
        <item x="473"/>
        <item x="906"/>
        <item x="889"/>
        <item x="828"/>
        <item x="1208"/>
        <item x="461"/>
        <item x="691"/>
        <item x="1051"/>
        <item x="467"/>
        <item x="548"/>
        <item x="527"/>
        <item x="523"/>
        <item x="867"/>
        <item x="873"/>
        <item x="658"/>
        <item x="817"/>
        <item x="1094"/>
        <item x="856"/>
        <item x="822"/>
        <item x="803"/>
        <item x="220"/>
        <item x="1238"/>
        <item x="171"/>
        <item x="716"/>
        <item x="509"/>
        <item x="590"/>
        <item x="251"/>
        <item x="774"/>
        <item x="519"/>
        <item x="843"/>
        <item x="929"/>
        <item x="859"/>
        <item x="183"/>
        <item x="565"/>
        <item x="516"/>
        <item x="500"/>
        <item x="520"/>
        <item x="797"/>
        <item x="642"/>
        <item x="820"/>
        <item x="1015"/>
        <item x="646"/>
        <item x="216"/>
        <item x="152"/>
        <item x="397"/>
        <item x="409"/>
        <item x="760"/>
        <item x="807"/>
        <item x="178"/>
        <item x="502"/>
        <item x="9"/>
        <item x="916"/>
        <item x="528"/>
        <item x="665"/>
        <item x="618"/>
        <item x="728"/>
        <item x="517"/>
        <item x="375"/>
        <item x="782"/>
        <item x="359"/>
        <item x="515"/>
        <item x="742"/>
        <item x="737"/>
        <item x="204"/>
        <item x="602"/>
        <item x="839"/>
        <item x="542"/>
        <item x="582"/>
        <item x="1073"/>
        <item x="416"/>
        <item x="631"/>
        <item x="786"/>
        <item x="956"/>
        <item x="383"/>
        <item x="767"/>
        <item x="625"/>
        <item x="82"/>
        <item x="697"/>
        <item x="579"/>
        <item x="776"/>
        <item x="1126"/>
        <item x="581"/>
        <item x="606"/>
        <item x="746"/>
        <item x="41"/>
        <item x="644"/>
        <item x="164"/>
        <item x="700"/>
        <item x="722"/>
        <item x="351"/>
        <item x="198"/>
        <item x="621"/>
        <item x="566"/>
        <item x="771"/>
        <item x="905"/>
        <item x="168"/>
        <item x="734"/>
        <item x="378"/>
        <item x="1098"/>
        <item x="705"/>
        <item x="508"/>
        <item x="626"/>
        <item x="507"/>
        <item x="585"/>
        <item x="561"/>
        <item x="725"/>
        <item x="246"/>
        <item x="1019"/>
        <item x="645"/>
        <item x="538"/>
        <item x="374"/>
        <item x="650"/>
        <item x="532"/>
        <item x="609"/>
        <item x="984"/>
        <item x="349"/>
        <item x="456"/>
        <item x="724"/>
        <item x="674"/>
        <item x="1079"/>
        <item x="357"/>
        <item x="651"/>
        <item x="584"/>
        <item x="365"/>
        <item x="407"/>
        <item x="531"/>
        <item x="104"/>
        <item x="682"/>
        <item x="522"/>
        <item x="540"/>
        <item x="755"/>
        <item x="554"/>
        <item x="353"/>
        <item x="376"/>
        <item x="555"/>
        <item x="568"/>
        <item x="194"/>
        <item x="510"/>
        <item x="249"/>
        <item x="577"/>
        <item x="613"/>
        <item x="435"/>
        <item x="499"/>
        <item x="730"/>
        <item x="687"/>
        <item x="562"/>
        <item x="696"/>
        <item x="596"/>
        <item x="534"/>
        <item x="627"/>
        <item x="703"/>
        <item x="588"/>
        <item x="501"/>
        <item x="470"/>
        <item x="422"/>
        <item x="512"/>
        <item x="235"/>
        <item x="684"/>
        <item x="550"/>
        <item x="533"/>
        <item x="552"/>
        <item x="685"/>
        <item x="529"/>
        <item x="559"/>
        <item x="367"/>
        <item x="683"/>
        <item x="545"/>
        <item x="620"/>
        <item x="544"/>
        <item x="572"/>
        <item x="356"/>
        <item x="549"/>
        <item x="578"/>
        <item x="619"/>
        <item x="363"/>
        <item x="350"/>
        <item x="491"/>
        <item x="571"/>
        <item x="587"/>
        <item x="358"/>
        <item x="622"/>
        <item x="382"/>
        <item x="444"/>
        <item x="377"/>
        <item x="366"/>
        <item x="424"/>
        <item x="307"/>
        <item x="506"/>
        <item x="370"/>
        <item x="391"/>
        <item x="671"/>
        <item x="601"/>
        <item x="536"/>
        <item x="669"/>
        <item x="535"/>
        <item x="452"/>
        <item t="default"/>
      </items>
    </pivotField>
  </pivotFields>
  <rowFields count="1">
    <field x="10"/>
  </rowFields>
  <rowItems count="4">
    <i>
      <x/>
    </i>
    <i>
      <x v="1"/>
    </i>
    <i>
      <x v="2"/>
    </i>
    <i t="grand">
      <x/>
    </i>
  </rowItems>
  <colItems count="1">
    <i/>
  </colItems>
  <dataFields count="1">
    <dataField name="Count of Product ID" fld="0" subtotal="count" baseField="0" baseItem="0"/>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65EE79-7D70-41F7-8522-6870E9EEE2A9}"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Q3:R8" firstHeaderRow="1" firstDataRow="1" firstDataCol="1"/>
  <pivotFields count="14">
    <pivotField showAll="0"/>
    <pivotField showAll="0"/>
    <pivotField showAll="0"/>
    <pivotField showAll="0"/>
    <pivotField numFmtId="164" showAll="0"/>
    <pivotField showAll="0"/>
    <pivotField numFmtId="9" showAll="0">
      <items count="93">
        <item x="21"/>
        <item x="91"/>
        <item x="89"/>
        <item x="60"/>
        <item x="87"/>
        <item x="56"/>
        <item x="83"/>
        <item x="53"/>
        <item x="90"/>
        <item x="69"/>
        <item x="81"/>
        <item x="88"/>
        <item x="14"/>
        <item x="77"/>
        <item x="45"/>
        <item x="75"/>
        <item x="37"/>
        <item x="54"/>
        <item x="66"/>
        <item x="41"/>
        <item x="71"/>
        <item x="70"/>
        <item x="8"/>
        <item x="58"/>
        <item x="18"/>
        <item x="62"/>
        <item x="57"/>
        <item x="65"/>
        <item x="43"/>
        <item x="55"/>
        <item x="76"/>
        <item x="63"/>
        <item x="10"/>
        <item x="73"/>
        <item x="51"/>
        <item x="61"/>
        <item x="79"/>
        <item x="15"/>
        <item x="67"/>
        <item x="42"/>
        <item x="47"/>
        <item x="0"/>
        <item x="2"/>
        <item x="32"/>
        <item x="25"/>
        <item x="16"/>
        <item x="40"/>
        <item x="46"/>
        <item x="68"/>
        <item x="9"/>
        <item x="19"/>
        <item x="38"/>
        <item x="4"/>
        <item x="27"/>
        <item x="11"/>
        <item x="29"/>
        <item x="36"/>
        <item x="24"/>
        <item x="48"/>
        <item x="13"/>
        <item x="5"/>
        <item x="26"/>
        <item x="12"/>
        <item x="1"/>
        <item x="7"/>
        <item x="35"/>
        <item x="23"/>
        <item x="34"/>
        <item x="31"/>
        <item x="17"/>
        <item x="44"/>
        <item x="78"/>
        <item x="20"/>
        <item x="86"/>
        <item x="33"/>
        <item x="74"/>
        <item x="28"/>
        <item x="52"/>
        <item x="72"/>
        <item x="22"/>
        <item x="84"/>
        <item x="80"/>
        <item x="64"/>
        <item x="85"/>
        <item x="6"/>
        <item x="30"/>
        <item x="50"/>
        <item x="39"/>
        <item x="49"/>
        <item x="3"/>
        <item x="82"/>
        <item x="59"/>
        <item t="default"/>
      </items>
    </pivotField>
    <pivotField dataField="1" showAll="0"/>
    <pivotField showAll="0"/>
    <pivotField showAll="0"/>
    <pivotField showAll="0"/>
    <pivotField showAll="0"/>
    <pivotField showAll="0"/>
    <pivotField axis="axisRow" showAll="0">
      <items count="5">
        <item x="3"/>
        <item x="2"/>
        <item x="0"/>
        <item x="1"/>
        <item t="default"/>
      </items>
    </pivotField>
  </pivotFields>
  <rowFields count="1">
    <field x="13"/>
  </rowFields>
  <rowItems count="5">
    <i>
      <x/>
    </i>
    <i>
      <x v="1"/>
    </i>
    <i>
      <x v="2"/>
    </i>
    <i>
      <x v="3"/>
    </i>
    <i t="grand">
      <x/>
    </i>
  </rowItems>
  <colItems count="1">
    <i/>
  </colItems>
  <dataFields count="1">
    <dataField name="Average of Rating" fld="7" subtotal="average" baseField="13" baseItem="0"/>
  </dataFields>
  <formats count="1">
    <format dxfId="2">
      <pivotArea collapsedLevelsAreSubtotals="1" fieldPosition="0">
        <references count="1">
          <reference field="13" count="0"/>
        </references>
      </pivotArea>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96F991-AADB-4537-B884-571B22A0983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9:K283" firstHeaderRow="1" firstDataRow="1" firstDataCol="1"/>
  <pivotFields count="13">
    <pivotField dataField="1" showAll="0">
      <items count="1352">
        <item x="37"/>
        <item x="90"/>
        <item x="800"/>
        <item x="225"/>
        <item x="229"/>
        <item x="178"/>
        <item x="432"/>
        <item x="447"/>
        <item x="475"/>
        <item x="1032"/>
        <item x="857"/>
        <item x="304"/>
        <item x="1183"/>
        <item x="43"/>
        <item x="26"/>
        <item x="9"/>
        <item x="1058"/>
        <item x="1110"/>
        <item x="262"/>
        <item x="908"/>
        <item x="988"/>
        <item x="929"/>
        <item x="996"/>
        <item x="1252"/>
        <item x="1034"/>
        <item x="318"/>
        <item x="1060"/>
        <item x="1312"/>
        <item x="949"/>
        <item x="919"/>
        <item x="957"/>
        <item x="1152"/>
        <item x="185"/>
        <item x="220"/>
        <item x="1178"/>
        <item x="958"/>
        <item x="903"/>
        <item x="1321"/>
        <item x="1118"/>
        <item x="1187"/>
        <item x="826"/>
        <item x="364"/>
        <item x="285"/>
        <item x="1350"/>
        <item x="825"/>
        <item x="980"/>
        <item x="916"/>
        <item x="366"/>
        <item x="954"/>
        <item x="112"/>
        <item x="455"/>
        <item x="125"/>
        <item x="170"/>
        <item x="1305"/>
        <item x="248"/>
        <item x="965"/>
        <item x="981"/>
        <item x="875"/>
        <item x="899"/>
        <item x="991"/>
        <item x="1330"/>
        <item x="1313"/>
        <item x="1287"/>
        <item x="1343"/>
        <item x="1231"/>
        <item x="1281"/>
        <item x="870"/>
        <item x="952"/>
        <item x="194"/>
        <item x="1329"/>
        <item x="1327"/>
        <item x="1328"/>
        <item x="1326"/>
        <item x="1338"/>
        <item x="1336"/>
        <item x="1205"/>
        <item x="882"/>
        <item x="783"/>
        <item x="868"/>
        <item x="873"/>
        <item x="1349"/>
        <item x="872"/>
        <item x="1324"/>
        <item x="1322"/>
        <item x="1340"/>
        <item x="196"/>
        <item x="280"/>
        <item x="1333"/>
        <item x="867"/>
        <item x="828"/>
        <item x="348"/>
        <item x="32"/>
        <item x="23"/>
        <item x="116"/>
        <item x="129"/>
        <item x="1018"/>
        <item x="226"/>
        <item x="885"/>
        <item x="887"/>
        <item x="976"/>
        <item x="174"/>
        <item x="1078"/>
        <item x="1334"/>
        <item x="1332"/>
        <item x="1337"/>
        <item x="978"/>
        <item x="789"/>
        <item x="431"/>
        <item x="126"/>
        <item x="1346"/>
        <item x="1072"/>
        <item x="979"/>
        <item x="1157"/>
        <item x="1013"/>
        <item x="913"/>
        <item x="1307"/>
        <item x="1323"/>
        <item x="365"/>
        <item x="68"/>
        <item x="950"/>
        <item x="869"/>
        <item x="933"/>
        <item x="787"/>
        <item x="905"/>
        <item x="1012"/>
        <item x="807"/>
        <item x="187"/>
        <item x="622"/>
        <item x="96"/>
        <item x="1106"/>
        <item x="1154"/>
        <item x="244"/>
        <item x="960"/>
        <item x="63"/>
        <item x="1314"/>
        <item x="349"/>
        <item x="1191"/>
        <item x="386"/>
        <item x="394"/>
        <item x="764"/>
        <item x="862"/>
        <item x="1284"/>
        <item x="419"/>
        <item x="785"/>
        <item x="113"/>
        <item x="134"/>
        <item x="515"/>
        <item x="253"/>
        <item x="281"/>
        <item x="269"/>
        <item x="1301"/>
        <item x="983"/>
        <item x="1171"/>
        <item x="1268"/>
        <item x="889"/>
        <item x="898"/>
        <item x="1272"/>
        <item x="423"/>
        <item x="420"/>
        <item x="485"/>
        <item x="549"/>
        <item x="662"/>
        <item x="286"/>
        <item x="792"/>
        <item x="323"/>
        <item x="927"/>
        <item x="246"/>
        <item x="653"/>
        <item x="701"/>
        <item x="1270"/>
        <item x="714"/>
        <item x="884"/>
        <item x="49"/>
        <item x="47"/>
        <item x="145"/>
        <item x="966"/>
        <item x="230"/>
        <item x="188"/>
        <item x="972"/>
        <item x="797"/>
        <item x="284"/>
        <item x="179"/>
        <item x="278"/>
        <item x="136"/>
        <item x="350"/>
        <item x="1085"/>
        <item x="267"/>
        <item x="1068"/>
        <item x="1292"/>
        <item x="184"/>
        <item x="162"/>
        <item x="880"/>
        <item x="1144"/>
        <item x="372"/>
        <item x="1026"/>
        <item x="947"/>
        <item x="1116"/>
        <item x="382"/>
        <item x="514"/>
        <item x="937"/>
        <item x="892"/>
        <item x="1311"/>
        <item x="1124"/>
        <item x="214"/>
        <item x="810"/>
        <item x="311"/>
        <item x="883"/>
        <item x="1290"/>
        <item x="1208"/>
        <item x="925"/>
        <item x="975"/>
        <item x="231"/>
        <item x="1168"/>
        <item x="224"/>
        <item x="389"/>
        <item x="356"/>
        <item x="886"/>
        <item x="277"/>
        <item x="484"/>
        <item x="504"/>
        <item x="1001"/>
        <item x="974"/>
        <item x="464"/>
        <item x="794"/>
        <item x="1259"/>
        <item x="1095"/>
        <item x="40"/>
        <item x="470"/>
        <item x="1091"/>
        <item x="87"/>
        <item x="428"/>
        <item x="963"/>
        <item x="756"/>
        <item x="347"/>
        <item x="38"/>
        <item x="993"/>
        <item x="1147"/>
        <item x="259"/>
        <item x="559"/>
        <item x="1344"/>
        <item x="1100"/>
        <item x="788"/>
        <item x="1325"/>
        <item x="228"/>
        <item x="982"/>
        <item x="1265"/>
        <item x="476"/>
        <item x="242"/>
        <item x="856"/>
        <item x="985"/>
        <item x="1193"/>
        <item x="1260"/>
        <item x="495"/>
        <item x="489"/>
        <item x="1230"/>
        <item x="1179"/>
        <item x="201"/>
        <item x="1317"/>
        <item x="1297"/>
        <item x="1200"/>
        <item x="206"/>
        <item x="22"/>
        <item x="12"/>
        <item x="732"/>
        <item x="1056"/>
        <item x="306"/>
        <item x="1080"/>
        <item x="891"/>
        <item x="1176"/>
        <item x="1278"/>
        <item x="914"/>
        <item x="935"/>
        <item x="863"/>
        <item x="1237"/>
        <item x="1115"/>
        <item x="147"/>
        <item x="396"/>
        <item x="1043"/>
        <item x="273"/>
        <item x="351"/>
        <item x="207"/>
        <item x="391"/>
        <item x="1253"/>
        <item x="803"/>
        <item x="866"/>
        <item x="245"/>
        <item x="780"/>
        <item x="150"/>
        <item x="1103"/>
        <item x="161"/>
        <item x="115"/>
        <item x="1192"/>
        <item x="1247"/>
        <item x="119"/>
        <item x="793"/>
        <item x="920"/>
        <item x="317"/>
        <item x="624"/>
        <item x="816"/>
        <item x="408"/>
        <item x="151"/>
        <item x="1047"/>
        <item x="1089"/>
        <item x="152"/>
        <item x="1222"/>
        <item x="1199"/>
        <item x="1294"/>
        <item x="1262"/>
        <item x="1044"/>
        <item x="1025"/>
        <item x="1211"/>
        <item x="272"/>
        <item x="321"/>
        <item x="1256"/>
        <item x="1020"/>
        <item x="921"/>
        <item x="675"/>
        <item x="554"/>
        <item x="597"/>
        <item x="60"/>
        <item x="204"/>
        <item x="1130"/>
        <item x="600"/>
        <item x="888"/>
        <item x="750"/>
        <item x="1188"/>
        <item x="940"/>
        <item x="1082"/>
        <item x="302"/>
        <item x="1243"/>
        <item x="127"/>
        <item x="1242"/>
        <item x="279"/>
        <item x="1308"/>
        <item x="871"/>
        <item x="1318"/>
        <item x="1128"/>
        <item x="73"/>
        <item x="62"/>
        <item x="132"/>
        <item x="197"/>
        <item x="71"/>
        <item x="102"/>
        <item x="198"/>
        <item x="762"/>
        <item x="33"/>
        <item x="1"/>
        <item x="1250"/>
        <item x="1303"/>
        <item x="1189"/>
        <item x="1319"/>
        <item x="1090"/>
        <item x="358"/>
        <item x="223"/>
        <item x="34"/>
        <item x="439"/>
        <item x="376"/>
        <item x="765"/>
        <item x="352"/>
        <item x="822"/>
        <item x="211"/>
        <item x="784"/>
        <item x="296"/>
        <item x="1227"/>
        <item x="1221"/>
        <item x="1348"/>
        <item x="343"/>
        <item x="777"/>
        <item x="1217"/>
        <item x="57"/>
        <item x="104"/>
        <item x="448"/>
        <item x="388"/>
        <item x="944"/>
        <item x="1004"/>
        <item x="256"/>
        <item x="1057"/>
        <item x="768"/>
        <item x="629"/>
        <item x="819"/>
        <item x="877"/>
        <item x="1054"/>
        <item x="1289"/>
        <item x="1029"/>
        <item x="327"/>
        <item x="1236"/>
        <item x="337"/>
        <item x="39"/>
        <item x="135"/>
        <item x="575"/>
        <item x="205"/>
        <item x="761"/>
        <item x="1214"/>
        <item x="660"/>
        <item x="775"/>
        <item x="748"/>
        <item x="904"/>
        <item x="989"/>
        <item x="375"/>
        <item x="766"/>
        <item x="1186"/>
        <item x="1316"/>
        <item x="1099"/>
        <item x="612"/>
        <item x="516"/>
        <item x="1040"/>
        <item x="506"/>
        <item x="855"/>
        <item x="298"/>
        <item x="924"/>
        <item x="1155"/>
        <item x="628"/>
        <item x="1335"/>
        <item x="193"/>
        <item x="1135"/>
        <item x="1030"/>
        <item x="915"/>
        <item x="320"/>
        <item x="1276"/>
        <item x="1039"/>
        <item x="760"/>
        <item x="338"/>
        <item x="1203"/>
        <item x="763"/>
        <item x="322"/>
        <item x="208"/>
        <item x="1232"/>
        <item x="1202"/>
        <item x="473"/>
        <item x="249"/>
        <item x="527"/>
        <item x="881"/>
        <item x="879"/>
        <item x="437"/>
        <item x="261"/>
        <item x="1339"/>
        <item x="482"/>
        <item x="876"/>
        <item x="1198"/>
        <item x="1291"/>
        <item x="369"/>
        <item x="1079"/>
        <item x="809"/>
        <item x="865"/>
        <item x="344"/>
        <item x="640"/>
        <item x="626"/>
        <item x="591"/>
        <item x="598"/>
        <item x="682"/>
        <item x="553"/>
        <item x="569"/>
        <item x="951"/>
        <item x="671"/>
        <item x="633"/>
        <item x="643"/>
        <item x="625"/>
        <item x="720"/>
        <item x="679"/>
        <item x="578"/>
        <item x="652"/>
        <item x="1007"/>
        <item x="999"/>
        <item x="1315"/>
        <item x="874"/>
        <item x="918"/>
        <item x="1093"/>
        <item x="295"/>
        <item x="841"/>
        <item x="182"/>
        <item x="851"/>
        <item x="36"/>
        <item x="29"/>
        <item x="798"/>
        <item x="1229"/>
        <item x="1264"/>
        <item x="1138"/>
        <item x="1061"/>
        <item x="1083"/>
        <item x="858"/>
        <item x="241"/>
        <item x="310"/>
        <item x="795"/>
        <item x="1166"/>
        <item x="895"/>
        <item x="1201"/>
        <item x="95"/>
        <item x="308"/>
        <item x="804"/>
        <item x="467"/>
        <item x="240"/>
        <item x="264"/>
        <item x="325"/>
        <item x="227"/>
        <item x="1010"/>
        <item x="294"/>
        <item x="1145"/>
        <item x="271"/>
        <item x="453"/>
        <item x="1024"/>
        <item x="1097"/>
        <item x="907"/>
        <item x="840"/>
        <item x="199"/>
        <item x="209"/>
        <item x="1161"/>
        <item x="98"/>
        <item x="142"/>
        <item x="440"/>
        <item x="1275"/>
        <item x="1114"/>
        <item x="1048"/>
        <item x="265"/>
        <item x="938"/>
        <item x="16"/>
        <item x="10"/>
        <item x="85"/>
        <item x="70"/>
        <item x="91"/>
        <item x="41"/>
        <item x="1195"/>
        <item x="917"/>
        <item x="15"/>
        <item x="1108"/>
        <item x="893"/>
        <item x="466"/>
        <item x="1050"/>
        <item x="1019"/>
        <item x="942"/>
        <item x="1027"/>
        <item x="202"/>
        <item x="292"/>
        <item x="859"/>
        <item x="460"/>
        <item x="642"/>
        <item x="342"/>
        <item x="1320"/>
        <item x="528"/>
        <item x="357"/>
        <item x="363"/>
        <item x="368"/>
        <item x="288"/>
        <item x="685"/>
        <item x="123"/>
        <item x="82"/>
        <item x="138"/>
        <item x="97"/>
        <item x="101"/>
        <item x="153"/>
        <item x="217"/>
        <item x="379"/>
        <item x="781"/>
        <item x="779"/>
        <item x="89"/>
        <item x="666"/>
        <item x="13"/>
        <item x="175"/>
        <item x="1181"/>
        <item x="610"/>
        <item x="1254"/>
        <item x="268"/>
        <item x="1140"/>
        <item x="173"/>
        <item x="1345"/>
        <item x="1347"/>
        <item x="799"/>
        <item x="1092"/>
        <item x="837"/>
        <item x="192"/>
        <item x="531"/>
        <item x="934"/>
        <item x="1070"/>
        <item x="854"/>
        <item x="1249"/>
        <item x="436"/>
        <item x="752"/>
        <item x="909"/>
        <item x="1285"/>
        <item x="621"/>
        <item x="383"/>
        <item x="824"/>
        <item x="728"/>
        <item x="526"/>
        <item x="1150"/>
        <item x="177"/>
        <item x="252"/>
        <item x="1112"/>
        <item x="45"/>
        <item x="5"/>
        <item x="11"/>
        <item x="212"/>
        <item x="814"/>
        <item x="939"/>
        <item x="1177"/>
        <item x="69"/>
        <item x="237"/>
        <item x="457"/>
        <item x="1111"/>
        <item x="845"/>
        <item x="430"/>
        <item x="149"/>
        <item x="106"/>
        <item x="331"/>
        <item x="219"/>
        <item x="195"/>
        <item x="373"/>
        <item x="774"/>
        <item x="297"/>
        <item x="948"/>
        <item x="603"/>
        <item x="551"/>
        <item x="345"/>
        <item x="303"/>
        <item x="469"/>
        <item x="8"/>
        <item x="378"/>
        <item x="946"/>
        <item x="796"/>
        <item x="529"/>
        <item x="326"/>
        <item x="601"/>
        <item x="767"/>
        <item x="849"/>
        <item x="335"/>
        <item x="169"/>
        <item x="588"/>
        <item x="164"/>
        <item x="1036"/>
        <item x="1033"/>
        <item x="450"/>
        <item x="1017"/>
        <item x="936"/>
        <item x="333"/>
        <item x="817"/>
        <item x="712"/>
        <item x="166"/>
        <item x="1046"/>
        <item x="1121"/>
        <item x="1102"/>
        <item x="771"/>
        <item x="250"/>
        <item x="1107"/>
        <item x="64"/>
        <item x="4"/>
        <item x="727"/>
        <item x="1066"/>
        <item x="203"/>
        <item x="282"/>
        <item x="690"/>
        <item x="539"/>
        <item x="631"/>
        <item x="558"/>
        <item x="328"/>
        <item x="1063"/>
        <item x="324"/>
        <item x="287"/>
        <item x="1225"/>
        <item x="820"/>
        <item x="758"/>
        <item x="1051"/>
        <item x="709"/>
        <item x="1220"/>
        <item x="663"/>
        <item x="665"/>
        <item x="291"/>
        <item x="890"/>
        <item x="283"/>
        <item x="839"/>
        <item x="1218"/>
        <item x="1129"/>
        <item x="425"/>
        <item x="715"/>
        <item x="564"/>
        <item x="1310"/>
        <item x="221"/>
        <item x="260"/>
        <item x="67"/>
        <item x="772"/>
        <item x="315"/>
        <item x="1241"/>
        <item x="300"/>
        <item x="724"/>
        <item x="557"/>
        <item x="778"/>
        <item x="618"/>
        <item x="846"/>
        <item x="955"/>
        <item x="964"/>
        <item x="1141"/>
        <item x="860"/>
        <item x="1160"/>
        <item x="1059"/>
        <item x="232"/>
        <item x="148"/>
        <item x="1288"/>
        <item x="143"/>
        <item x="168"/>
        <item x="122"/>
        <item x="243"/>
        <item x="533"/>
        <item x="463"/>
        <item x="88"/>
        <item x="110"/>
        <item x="434"/>
        <item x="494"/>
        <item x="811"/>
        <item x="1210"/>
        <item x="210"/>
        <item x="25"/>
        <item x="94"/>
        <item x="1015"/>
        <item x="400"/>
        <item x="52"/>
        <item x="99"/>
        <item x="1244"/>
        <item x="459"/>
        <item x="79"/>
        <item x="438"/>
        <item x="429"/>
        <item x="502"/>
        <item x="641"/>
        <item x="1075"/>
        <item x="864"/>
        <item x="1081"/>
        <item x="334"/>
        <item x="238"/>
        <item x="1261"/>
        <item x="1148"/>
        <item x="861"/>
        <item x="1228"/>
        <item x="353"/>
        <item x="222"/>
        <item x="427"/>
        <item x="931"/>
        <item x="340"/>
        <item x="1164"/>
        <item x="1038"/>
        <item x="759"/>
        <item x="499"/>
        <item x="172"/>
        <item x="636"/>
        <item x="585"/>
        <item x="742"/>
        <item x="587"/>
        <item x="560"/>
        <item x="1153"/>
        <item x="967"/>
        <item x="1037"/>
        <item x="1113"/>
        <item x="805"/>
        <item x="595"/>
        <item x="183"/>
        <item x="1119"/>
        <item x="276"/>
        <item x="305"/>
        <item x="362"/>
        <item x="339"/>
        <item x="118"/>
        <item x="309"/>
        <item x="17"/>
        <item x="1041"/>
        <item x="7"/>
        <item x="1283"/>
        <item x="850"/>
        <item x="1101"/>
        <item x="124"/>
        <item x="444"/>
        <item x="1341"/>
        <item x="509"/>
        <item x="160"/>
        <item x="28"/>
        <item x="6"/>
        <item x="418"/>
        <item x="847"/>
        <item x="75"/>
        <item x="843"/>
        <item x="1006"/>
        <item x="367"/>
        <item x="247"/>
        <item x="191"/>
        <item x="1165"/>
        <item x="1251"/>
        <item x="524"/>
        <item x="1172"/>
        <item x="190"/>
        <item x="583"/>
        <item x="1304"/>
        <item x="465"/>
        <item x="0"/>
        <item x="290"/>
        <item x="830"/>
        <item x="984"/>
        <item x="962"/>
        <item x="670"/>
        <item x="403"/>
        <item x="497"/>
        <item x="656"/>
        <item x="1280"/>
        <item x="770"/>
        <item x="66"/>
        <item x="406"/>
        <item x="163"/>
        <item x="1184"/>
        <item x="945"/>
        <item x="677"/>
        <item x="234"/>
        <item x="1022"/>
        <item x="844"/>
        <item x="20"/>
        <item x="275"/>
        <item x="593"/>
        <item x="128"/>
        <item x="530"/>
        <item x="462"/>
        <item x="1219"/>
        <item x="1137"/>
        <item x="637"/>
        <item x="1331"/>
        <item x="1086"/>
        <item x="3"/>
        <item x="1175"/>
        <item x="705"/>
        <item x="614"/>
        <item x="900"/>
        <item x="649"/>
        <item x="806"/>
        <item x="76"/>
        <item x="59"/>
        <item x="1282"/>
        <item x="490"/>
        <item x="218"/>
        <item x="236"/>
        <item x="522"/>
        <item x="1216"/>
        <item x="638"/>
        <item x="894"/>
        <item x="930"/>
        <item x="896"/>
        <item x="943"/>
        <item x="961"/>
        <item x="1215"/>
        <item x="995"/>
        <item x="474"/>
        <item x="74"/>
        <item x="1064"/>
        <item x="254"/>
        <item x="216"/>
        <item x="493"/>
        <item x="2"/>
        <item x="749"/>
        <item x="815"/>
        <item x="1084"/>
        <item x="478"/>
        <item x="329"/>
        <item x="608"/>
        <item x="46"/>
        <item x="301"/>
        <item x="1126"/>
        <item x="417"/>
        <item x="1035"/>
        <item x="1342"/>
        <item x="361"/>
        <item x="1071"/>
        <item x="480"/>
        <item x="360"/>
        <item x="754"/>
        <item x="736"/>
        <item x="1274"/>
        <item x="818"/>
        <item x="713"/>
        <item x="319"/>
        <item x="146"/>
        <item x="407"/>
        <item x="454"/>
        <item x="120"/>
        <item x="93"/>
        <item x="31"/>
        <item x="18"/>
        <item x="970"/>
        <item x="992"/>
        <item x="24"/>
        <item x="54"/>
        <item x="92"/>
        <item x="180"/>
        <item x="1087"/>
        <item x="848"/>
        <item x="414"/>
        <item x="790"/>
        <item x="1000"/>
        <item x="1123"/>
        <item x="532"/>
        <item x="316"/>
        <item x="370"/>
        <item x="486"/>
        <item x="1021"/>
        <item x="380"/>
        <item x="411"/>
        <item x="393"/>
        <item x="581"/>
        <item x="1245"/>
        <item x="630"/>
        <item x="1269"/>
        <item x="1023"/>
        <item x="1185"/>
        <item x="140"/>
        <item x="215"/>
        <item x="336"/>
        <item x="572"/>
        <item x="657"/>
        <item x="270"/>
        <item x="740"/>
        <item x="571"/>
        <item x="821"/>
        <item x="706"/>
        <item x="968"/>
        <item x="1132"/>
        <item x="468"/>
        <item x="1031"/>
        <item x="1293"/>
        <item x="521"/>
        <item x="510"/>
        <item x="512"/>
        <item x="498"/>
        <item x="1267"/>
        <item x="734"/>
        <item x="155"/>
        <item x="659"/>
        <item x="1133"/>
        <item x="912"/>
        <item x="1104"/>
        <item x="1226"/>
        <item x="441"/>
        <item x="971"/>
        <item x="385"/>
        <item x="644"/>
        <item x="695"/>
        <item x="131"/>
        <item x="648"/>
        <item x="78"/>
        <item x="14"/>
        <item x="902"/>
        <item x="1055"/>
        <item x="1131"/>
        <item x="477"/>
        <item x="387"/>
        <item x="445"/>
        <item x="842"/>
        <item x="1212"/>
        <item x="108"/>
        <item x="681"/>
        <item x="710"/>
        <item x="691"/>
        <item x="1298"/>
        <item x="901"/>
        <item x="487"/>
        <item x="491"/>
        <item x="496"/>
        <item x="926"/>
        <item x="1197"/>
        <item x="239"/>
        <item x="263"/>
        <item x="1209"/>
        <item x="330"/>
        <item x="1263"/>
        <item x="471"/>
        <item x="346"/>
        <item x="708"/>
        <item x="422"/>
        <item x="511"/>
        <item x="1190"/>
        <item x="592"/>
        <item x="611"/>
        <item x="594"/>
        <item x="1053"/>
        <item x="994"/>
        <item x="738"/>
        <item x="274"/>
        <item x="634"/>
        <item x="1122"/>
        <item x="757"/>
        <item x="257"/>
        <item x="1008"/>
        <item x="831"/>
        <item x="834"/>
        <item x="1296"/>
        <item x="19"/>
        <item x="35"/>
        <item x="58"/>
        <item x="697"/>
        <item x="176"/>
        <item x="928"/>
        <item x="472"/>
        <item x="835"/>
        <item x="519"/>
        <item x="1271"/>
        <item x="773"/>
        <item x="1204"/>
        <item x="987"/>
        <item x="745"/>
        <item x="561"/>
        <item x="744"/>
        <item x="722"/>
        <item x="1257"/>
        <item x="801"/>
        <item x="1143"/>
        <item x="307"/>
        <item x="255"/>
        <item x="623"/>
        <item x="525"/>
        <item x="1180"/>
        <item x="786"/>
        <item x="517"/>
        <item x="673"/>
        <item x="589"/>
        <item x="103"/>
        <item x="157"/>
        <item x="359"/>
        <item x="404"/>
        <item x="390"/>
        <item x="48"/>
        <item x="133"/>
        <item x="72"/>
        <item x="83"/>
        <item x="619"/>
        <item x="730"/>
        <item x="689"/>
        <item x="683"/>
        <item x="1213"/>
        <item x="1042"/>
        <item x="266"/>
        <item x="725"/>
        <item x="397"/>
        <item x="823"/>
        <item x="582"/>
        <item x="481"/>
        <item x="535"/>
        <item x="53"/>
        <item x="77"/>
        <item x="30"/>
        <item x="167"/>
        <item x="1173"/>
        <item x="1028"/>
        <item x="827"/>
        <item x="718"/>
        <item x="1049"/>
        <item x="1076"/>
        <item x="627"/>
        <item x="620"/>
        <item x="739"/>
        <item x="586"/>
        <item x="189"/>
        <item x="405"/>
        <item x="853"/>
        <item x="314"/>
        <item x="676"/>
        <item x="413"/>
        <item x="568"/>
        <item x="563"/>
        <item x="505"/>
        <item x="548"/>
        <item x="678"/>
        <item x="645"/>
        <item x="609"/>
        <item x="547"/>
        <item x="289"/>
        <item x="401"/>
        <item x="747"/>
        <item x="1098"/>
        <item x="156"/>
        <item x="956"/>
        <item x="1162"/>
        <item x="1207"/>
        <item x="65"/>
        <item x="702"/>
        <item x="21"/>
        <item x="1239"/>
        <item x="1279"/>
        <item x="1002"/>
        <item x="479"/>
        <item x="605"/>
        <item x="421"/>
        <item x="897"/>
        <item x="1120"/>
        <item x="829"/>
        <item x="84"/>
        <item x="832"/>
        <item x="1005"/>
        <item x="574"/>
        <item x="580"/>
        <item x="552"/>
        <item x="616"/>
        <item x="1234"/>
        <item x="435"/>
        <item x="719"/>
        <item x="1134"/>
        <item x="1240"/>
        <item x="213"/>
        <item x="354"/>
        <item x="813"/>
        <item x="1196"/>
        <item x="911"/>
        <item x="791"/>
        <item x="632"/>
        <item x="639"/>
        <item x="523"/>
        <item x="412"/>
        <item x="836"/>
        <item x="1096"/>
        <item x="141"/>
        <item x="55"/>
        <item x="105"/>
        <item x="667"/>
        <item x="735"/>
        <item x="696"/>
        <item x="567"/>
        <item x="562"/>
        <item x="833"/>
        <item x="233"/>
        <item x="668"/>
        <item x="293"/>
        <item x="1233"/>
        <item x="251"/>
        <item x="1003"/>
        <item x="456"/>
        <item x="607"/>
        <item x="398"/>
        <item x="577"/>
        <item x="941"/>
        <item x="1224"/>
        <item x="782"/>
        <item x="606"/>
        <item x="392"/>
        <item x="449"/>
        <item x="416"/>
        <item x="1156"/>
        <item x="776"/>
        <item x="1163"/>
        <item x="731"/>
        <item x="381"/>
        <item x="424"/>
        <item x="443"/>
        <item x="402"/>
        <item x="802"/>
        <item x="81"/>
        <item x="500"/>
        <item x="647"/>
        <item x="654"/>
        <item x="959"/>
        <item x="371"/>
        <item x="838"/>
        <item x="186"/>
        <item x="741"/>
        <item x="507"/>
        <item x="341"/>
        <item x="1146"/>
        <item x="977"/>
        <item x="808"/>
        <item x="1105"/>
        <item x="704"/>
        <item x="56"/>
        <item x="923"/>
        <item x="258"/>
        <item x="374"/>
        <item x="729"/>
        <item x="769"/>
        <item x="812"/>
        <item x="541"/>
        <item x="542"/>
        <item x="602"/>
        <item x="707"/>
        <item x="998"/>
        <item x="1309"/>
        <item x="384"/>
        <item x="111"/>
        <item x="658"/>
        <item x="576"/>
        <item x="109"/>
        <item x="746"/>
        <item x="100"/>
        <item x="537"/>
        <item x="688"/>
        <item x="584"/>
        <item x="1248"/>
        <item x="953"/>
        <item x="501"/>
        <item x="426"/>
        <item x="446"/>
        <item x="461"/>
        <item x="44"/>
        <item x="664"/>
        <item x="604"/>
        <item x="565"/>
        <item x="635"/>
        <item x="596"/>
        <item x="753"/>
        <item x="613"/>
        <item x="617"/>
        <item x="80"/>
        <item x="27"/>
        <item x="86"/>
        <item x="969"/>
        <item x="1016"/>
        <item x="1073"/>
        <item x="144"/>
        <item x="159"/>
        <item x="1149"/>
        <item x="674"/>
        <item x="651"/>
        <item x="686"/>
        <item x="716"/>
        <item x="661"/>
        <item x="1258"/>
        <item x="538"/>
        <item x="646"/>
        <item x="615"/>
        <item x="590"/>
        <item x="139"/>
        <item x="694"/>
        <item x="852"/>
        <item x="986"/>
        <item x="546"/>
        <item x="1174"/>
        <item x="711"/>
        <item x="737"/>
        <item x="51"/>
        <item x="878"/>
        <item x="165"/>
        <item x="154"/>
        <item x="121"/>
        <item x="137"/>
        <item x="1117"/>
        <item x="684"/>
        <item x="377"/>
        <item x="451"/>
        <item x="409"/>
        <item x="181"/>
        <item x="503"/>
        <item x="717"/>
        <item x="1167"/>
        <item x="1206"/>
        <item x="1088"/>
        <item x="726"/>
        <item x="1065"/>
        <item x="1169"/>
        <item x="50"/>
        <item x="1302"/>
        <item x="698"/>
        <item x="520"/>
        <item x="114"/>
        <item x="117"/>
        <item x="130"/>
        <item x="534"/>
        <item x="906"/>
        <item x="518"/>
        <item x="1170"/>
        <item x="699"/>
        <item x="1127"/>
        <item x="158"/>
        <item x="1295"/>
        <item x="442"/>
        <item x="492"/>
        <item x="755"/>
        <item x="743"/>
        <item x="1069"/>
        <item x="1306"/>
        <item x="200"/>
        <item x="1014"/>
        <item x="1182"/>
        <item x="410"/>
        <item x="395"/>
        <item x="433"/>
        <item x="672"/>
        <item x="700"/>
        <item x="1299"/>
        <item x="508"/>
        <item x="235"/>
        <item x="544"/>
        <item x="540"/>
        <item x="543"/>
        <item x="721"/>
        <item x="733"/>
        <item x="1255"/>
        <item x="483"/>
        <item x="488"/>
        <item x="1109"/>
        <item x="452"/>
        <item x="313"/>
        <item x="1151"/>
        <item x="399"/>
        <item x="680"/>
        <item x="693"/>
        <item x="1011"/>
        <item x="545"/>
        <item x="299"/>
        <item x="555"/>
        <item x="687"/>
        <item x="1277"/>
        <item x="573"/>
        <item x="566"/>
        <item x="579"/>
        <item x="570"/>
        <item x="536"/>
        <item x="1094"/>
        <item x="42"/>
        <item x="332"/>
        <item x="922"/>
        <item x="669"/>
        <item x="1246"/>
        <item x="355"/>
        <item x="312"/>
        <item x="1158"/>
        <item x="415"/>
        <item x="1266"/>
        <item x="1139"/>
        <item x="1300"/>
        <item x="910"/>
        <item x="1273"/>
        <item x="1235"/>
        <item x="1077"/>
        <item x="458"/>
        <item x="1074"/>
        <item x="1125"/>
        <item x="990"/>
        <item x="556"/>
        <item x="550"/>
        <item x="655"/>
        <item x="723"/>
        <item x="1009"/>
        <item x="692"/>
        <item x="61"/>
        <item x="1142"/>
        <item x="973"/>
        <item x="1067"/>
        <item x="513"/>
        <item x="1136"/>
        <item x="1223"/>
        <item x="1194"/>
        <item x="1062"/>
        <item x="650"/>
        <item x="703"/>
        <item x="751"/>
        <item x="599"/>
        <item x="107"/>
        <item x="1238"/>
        <item x="1286"/>
        <item x="932"/>
        <item x="1045"/>
        <item x="1159"/>
        <item x="1052"/>
        <item x="171"/>
        <item x="997"/>
        <item t="default"/>
      </items>
    </pivotField>
    <pivotField showAll="0"/>
    <pivotField showAll="0">
      <items count="10">
        <item x="0"/>
        <item x="1"/>
        <item x="2"/>
        <item x="3"/>
        <item x="4"/>
        <item x="5"/>
        <item x="6"/>
        <item x="7"/>
        <item x="8"/>
        <item t="default"/>
      </items>
    </pivotField>
    <pivotField showAll="0"/>
    <pivotField numFmtId="164" showAll="0"/>
    <pivotField showAll="0"/>
    <pivotField numFmtId="9" showAll="0"/>
    <pivotField showAll="0"/>
    <pivotField axis="axisRow" showAll="0" sortType="descending">
      <items count="1119">
        <item x="111"/>
        <item x="322"/>
        <item x="461"/>
        <item x="588"/>
        <item x="471"/>
        <item x="520"/>
        <item x="639"/>
        <item x="705"/>
        <item x="127"/>
        <item x="659"/>
        <item x="457"/>
        <item x="525"/>
        <item x="172"/>
        <item x="590"/>
        <item x="69"/>
        <item x="9"/>
        <item x="450"/>
        <item x="86"/>
        <item x="503"/>
        <item x="603"/>
        <item x="168"/>
        <item x="591"/>
        <item x="486"/>
        <item x="589"/>
        <item x="455"/>
        <item x="699"/>
        <item x="178"/>
        <item x="612"/>
        <item x="602"/>
        <item x="28"/>
        <item x="593"/>
        <item x="609"/>
        <item x="684"/>
        <item x="558"/>
        <item x="164"/>
        <item x="4"/>
        <item x="629"/>
        <item x="594"/>
        <item x="220"/>
        <item x="32"/>
        <item x="543"/>
        <item x="597"/>
        <item x="688"/>
        <item x="627"/>
        <item x="493"/>
        <item x="194"/>
        <item x="595"/>
        <item x="671"/>
        <item x="95"/>
        <item x="20"/>
        <item x="209"/>
        <item x="676"/>
        <item x="484"/>
        <item x="645"/>
        <item x="359"/>
        <item x="1087"/>
        <item x="190"/>
        <item x="507"/>
        <item x="541"/>
        <item x="453"/>
        <item x="626"/>
        <item x="133"/>
        <item x="633"/>
        <item x="708"/>
        <item x="128"/>
        <item x="615"/>
        <item x="510"/>
        <item x="458"/>
        <item x="537"/>
        <item x="146"/>
        <item x="611"/>
        <item x="177"/>
        <item x="134"/>
        <item x="709"/>
        <item x="817"/>
        <item x="624"/>
        <item x="157"/>
        <item x="139"/>
        <item x="498"/>
        <item x="223"/>
        <item x="143"/>
        <item x="495"/>
        <item x="630"/>
        <item x="752"/>
        <item x="463"/>
        <item x="337"/>
        <item x="704"/>
        <item x="673"/>
        <item x="382"/>
        <item x="722"/>
        <item x="2"/>
        <item x="804"/>
        <item x="664"/>
        <item x="488"/>
        <item x="67"/>
        <item x="635"/>
        <item x="281"/>
        <item x="724"/>
        <item x="647"/>
        <item x="656"/>
        <item x="747"/>
        <item x="740"/>
        <item x="557"/>
        <item x="625"/>
        <item x="732"/>
        <item x="482"/>
        <item x="810"/>
        <item x="569"/>
        <item x="728"/>
        <item x="412"/>
        <item x="758"/>
        <item x="152"/>
        <item x="329"/>
        <item x="162"/>
        <item x="107"/>
        <item x="154"/>
        <item x="138"/>
        <item x="613"/>
        <item x="226"/>
        <item x="137"/>
        <item x="773"/>
        <item x="479"/>
        <item x="323"/>
        <item x="502"/>
        <item x="538"/>
        <item x="706"/>
        <item x="653"/>
        <item x="517"/>
        <item x="173"/>
        <item x="730"/>
        <item x="651"/>
        <item x="505"/>
        <item x="638"/>
        <item x="8"/>
        <item x="678"/>
        <item x="465"/>
        <item x="142"/>
        <item x="366"/>
        <item x="39"/>
        <item x="528"/>
        <item x="469"/>
        <item x="523"/>
        <item x="136"/>
        <item x="49"/>
        <item x="355"/>
        <item x="825"/>
        <item x="606"/>
        <item x="596"/>
        <item x="577"/>
        <item x="542"/>
        <item x="448"/>
        <item x="442"/>
        <item x="213"/>
        <item x="193"/>
        <item x="631"/>
        <item x="331"/>
        <item x="600"/>
        <item x="536"/>
        <item x="506"/>
        <item x="614"/>
        <item x="789"/>
        <item x="230"/>
        <item x="200"/>
        <item x="756"/>
        <item x="681"/>
        <item x="642"/>
        <item x="156"/>
        <item x="207"/>
        <item x="480"/>
        <item x="192"/>
        <item x="217"/>
        <item x="176"/>
        <item x="744"/>
        <item x="690"/>
        <item x="101"/>
        <item x="225"/>
        <item x="6"/>
        <item x="131"/>
        <item x="33"/>
        <item x="628"/>
        <item x="1"/>
        <item x="723"/>
        <item x="718"/>
        <item x="714"/>
        <item x="215"/>
        <item x="78"/>
        <item x="165"/>
        <item x="310"/>
        <item x="547"/>
        <item x="466"/>
        <item x="228"/>
        <item x="56"/>
        <item x="252"/>
        <item x="467"/>
        <item x="527"/>
        <item x="456"/>
        <item x="719"/>
        <item x="592"/>
        <item x="251"/>
        <item x="604"/>
        <item x="470"/>
        <item x="397"/>
        <item x="174"/>
        <item x="521"/>
        <item x="807"/>
        <item x="19"/>
        <item x="682"/>
        <item x="180"/>
        <item x="210"/>
        <item x="229"/>
        <item x="483"/>
        <item x="1088"/>
        <item x="41"/>
        <item x="770"/>
        <item x="122"/>
        <item x="637"/>
        <item x="769"/>
        <item x="531"/>
        <item x="475"/>
        <item x="468"/>
        <item x="391"/>
        <item x="13"/>
        <item x="494"/>
        <item x="235"/>
        <item x="534"/>
        <item x="701"/>
        <item x="878"/>
        <item x="781"/>
        <item x="648"/>
        <item x="490"/>
        <item x="148"/>
        <item x="814"/>
        <item x="511"/>
        <item x="449"/>
        <item x="623"/>
        <item x="774"/>
        <item x="452"/>
        <item x="233"/>
        <item x="221"/>
        <item x="171"/>
        <item x="965"/>
        <item x="733"/>
        <item x="580"/>
        <item x="473"/>
        <item x="513"/>
        <item x="5"/>
        <item x="504"/>
        <item x="270"/>
        <item x="526"/>
        <item x="326"/>
        <item x="312"/>
        <item x="757"/>
        <item x="295"/>
        <item x="907"/>
        <item x="462"/>
        <item x="1117"/>
        <item x="185"/>
        <item x="201"/>
        <item x="763"/>
        <item x="710"/>
        <item x="750"/>
        <item x="941"/>
        <item x="141"/>
        <item x="783"/>
        <item x="986"/>
        <item x="145"/>
        <item x="7"/>
        <item x="619"/>
        <item x="836"/>
        <item x="644"/>
        <item x="186"/>
        <item x="605"/>
        <item x="822"/>
        <item x="113"/>
        <item x="692"/>
        <item x="795"/>
        <item x="478"/>
        <item x="643"/>
        <item x="582"/>
        <item x="499"/>
        <item x="759"/>
        <item x="646"/>
        <item x="739"/>
        <item x="830"/>
        <item x="460"/>
        <item x="556"/>
        <item x="297"/>
        <item x="472"/>
        <item x="100"/>
        <item x="1042"/>
        <item x="712"/>
        <item x="762"/>
        <item x="720"/>
        <item x="654"/>
        <item x="293"/>
        <item x="447"/>
        <item x="618"/>
        <item x="311"/>
        <item x="149"/>
        <item x="25"/>
        <item x="254"/>
        <item x="816"/>
        <item x="10"/>
        <item x="700"/>
        <item x="904"/>
        <item x="803"/>
        <item x="477"/>
        <item x="285"/>
        <item x="812"/>
        <item x="857"/>
        <item x="59"/>
        <item x="674"/>
        <item x="14"/>
        <item x="748"/>
        <item x="798"/>
        <item x="661"/>
        <item x="610"/>
        <item x="873"/>
        <item x="356"/>
        <item x="459"/>
        <item x="290"/>
        <item x="622"/>
        <item x="259"/>
        <item x="271"/>
        <item x="1091"/>
        <item x="328"/>
        <item x="29"/>
        <item x="401"/>
        <item x="324"/>
        <item x="967"/>
        <item x="981"/>
        <item x="716"/>
        <item x="805"/>
        <item x="140"/>
        <item x="151"/>
        <item x="616"/>
        <item x="767"/>
        <item x="851"/>
        <item x="500"/>
        <item x="212"/>
        <item x="861"/>
        <item x="231"/>
        <item x="970"/>
        <item x="827"/>
        <item x="911"/>
        <item x="292"/>
        <item x="216"/>
        <item x="491"/>
        <item x="617"/>
        <item x="242"/>
        <item x="992"/>
        <item x="255"/>
        <item x="325"/>
        <item x="85"/>
        <item x="802"/>
        <item x="126"/>
        <item x="680"/>
        <item x="294"/>
        <item x="667"/>
        <item x="274"/>
        <item x="696"/>
        <item x="454"/>
        <item x="243"/>
        <item x="50"/>
        <item x="263"/>
        <item x="369"/>
        <item x="260"/>
        <item x="1062"/>
        <item x="776"/>
        <item x="933"/>
        <item x="867"/>
        <item x="571"/>
        <item x="232"/>
        <item x="697"/>
        <item x="52"/>
        <item x="246"/>
        <item x="188"/>
        <item x="30"/>
        <item x="741"/>
        <item x="877"/>
        <item x="1017"/>
        <item x="273"/>
        <item x="765"/>
        <item x="843"/>
        <item x="153"/>
        <item x="601"/>
        <item x="508"/>
        <item x="698"/>
        <item x="184"/>
        <item x="16"/>
        <item x="125"/>
        <item x="847"/>
        <item x="1093"/>
        <item x="584"/>
        <item x="849"/>
        <item x="147"/>
        <item x="649"/>
        <item x="660"/>
        <item x="866"/>
        <item x="903"/>
        <item x="951"/>
        <item x="1102"/>
        <item x="464"/>
        <item x="874"/>
        <item x="562"/>
        <item x="132"/>
        <item x="408"/>
        <item x="219"/>
        <item x="1092"/>
        <item x="159"/>
        <item x="1095"/>
        <item x="487"/>
        <item x="96"/>
        <item x="269"/>
        <item x="245"/>
        <item x="826"/>
        <item x="713"/>
        <item x="563"/>
        <item x="554"/>
        <item x="196"/>
        <item x="93"/>
        <item x="296"/>
        <item x="150"/>
        <item x="34"/>
        <item x="31"/>
        <item x="939"/>
        <item x="729"/>
        <item x="234"/>
        <item x="1099"/>
        <item x="1084"/>
        <item x="920"/>
        <item x="1002"/>
        <item x="786"/>
        <item x="760"/>
        <item x="1023"/>
        <item x="3"/>
        <item x="451"/>
        <item x="1056"/>
        <item x="957"/>
        <item x="512"/>
        <item x="189"/>
        <item x="44"/>
        <item x="298"/>
        <item x="875"/>
        <item x="393"/>
        <item x="923"/>
        <item x="256"/>
        <item x="533"/>
        <item x="481"/>
        <item x="1101"/>
        <item x="129"/>
        <item x="239"/>
        <item x="315"/>
        <item x="89"/>
        <item x="288"/>
        <item x="330"/>
        <item x="946"/>
        <item x="179"/>
        <item x="894"/>
        <item x="952"/>
        <item x="266"/>
        <item x="693"/>
        <item x="144"/>
        <item x="539"/>
        <item x="968"/>
        <item x="197"/>
        <item x="336"/>
        <item x="37"/>
        <item x="1085"/>
        <item x="1043"/>
        <item x="389"/>
        <item x="650"/>
        <item x="83"/>
        <item x="652"/>
        <item x="553"/>
        <item x="343"/>
        <item x="77"/>
        <item x="1014"/>
        <item x="58"/>
        <item x="1094"/>
        <item x="1074"/>
        <item x="715"/>
        <item x="570"/>
        <item x="204"/>
        <item x="1011"/>
        <item x="721"/>
        <item x="811"/>
        <item x="416"/>
        <item x="227"/>
        <item x="74"/>
        <item x="666"/>
        <item x="1113"/>
        <item x="679"/>
        <item x="518"/>
        <item x="364"/>
        <item x="976"/>
        <item x="914"/>
        <item x="497"/>
        <item x="1086"/>
        <item x="1030"/>
        <item x="170"/>
        <item x="404"/>
        <item x="901"/>
        <item x="1040"/>
        <item x="695"/>
        <item x="1064"/>
        <item x="858"/>
        <item x="658"/>
        <item x="1089"/>
        <item x="1090"/>
        <item x="276"/>
        <item x="175"/>
        <item x="1098"/>
        <item x="249"/>
        <item x="99"/>
        <item x="258"/>
        <item x="683"/>
        <item x="70"/>
        <item x="84"/>
        <item x="731"/>
        <item x="777"/>
        <item x="956"/>
        <item x="819"/>
        <item x="959"/>
        <item x="282"/>
        <item x="474"/>
        <item x="883"/>
        <item x="158"/>
        <item x="988"/>
        <item x="942"/>
        <item x="685"/>
        <item x="982"/>
        <item x="244"/>
        <item x="694"/>
        <item x="853"/>
        <item x="586"/>
        <item x="514"/>
        <item x="318"/>
        <item x="1114"/>
        <item x="736"/>
        <item x="860"/>
        <item x="620"/>
        <item x="955"/>
        <item x="711"/>
        <item x="1116"/>
        <item x="12"/>
        <item x="621"/>
        <item x="561"/>
        <item x="208"/>
        <item x="309"/>
        <item x="935"/>
        <item x="327"/>
        <item x="411"/>
        <item x="566"/>
        <item x="863"/>
        <item x="73"/>
        <item x="265"/>
        <item x="821"/>
        <item x="887"/>
        <item x="954"/>
        <item x="167"/>
        <item x="670"/>
        <item x="1105"/>
        <item x="166"/>
        <item x="516"/>
        <item x="974"/>
        <item x="489"/>
        <item x="791"/>
        <item x="922"/>
        <item x="829"/>
        <item x="1103"/>
        <item x="407"/>
        <item x="797"/>
        <item x="800"/>
        <item x="257"/>
        <item x="1032"/>
        <item x="291"/>
        <item x="1005"/>
        <item x="885"/>
        <item x="279"/>
        <item x="345"/>
        <item x="1082"/>
        <item x="248"/>
        <item x="1037"/>
        <item x="841"/>
        <item x="1018"/>
        <item x="163"/>
        <item x="333"/>
        <item x="930"/>
        <item x="950"/>
        <item x="1034"/>
        <item x="844"/>
        <item x="895"/>
        <item x="850"/>
        <item x="919"/>
        <item x="1097"/>
        <item x="973"/>
        <item x="1039"/>
        <item x="790"/>
        <item x="1108"/>
        <item x="362"/>
        <item x="691"/>
        <item x="316"/>
        <item x="501"/>
        <item x="668"/>
        <item x="347"/>
        <item x="984"/>
        <item x="702"/>
        <item x="372"/>
        <item x="910"/>
        <item x="737"/>
        <item x="1109"/>
        <item x="962"/>
        <item x="1048"/>
        <item x="444"/>
        <item x="632"/>
        <item x="540"/>
        <item x="307"/>
        <item x="634"/>
        <item x="240"/>
        <item x="608"/>
        <item x="485"/>
        <item x="599"/>
        <item x="778"/>
        <item x="299"/>
        <item x="417"/>
        <item x="360"/>
        <item x="991"/>
        <item x="994"/>
        <item x="837"/>
        <item x="519"/>
        <item x="753"/>
        <item x="92"/>
        <item x="268"/>
        <item x="187"/>
        <item x="535"/>
        <item x="993"/>
        <item x="1063"/>
        <item x="1100"/>
        <item x="842"/>
        <item x="583"/>
        <item x="524"/>
        <item x="745"/>
        <item x="1096"/>
        <item x="555"/>
        <item x="160"/>
        <item x="948"/>
        <item x="1106"/>
        <item x="117"/>
        <item x="155"/>
        <item x="831"/>
        <item x="262"/>
        <item x="275"/>
        <item x="422"/>
        <item x="784"/>
        <item x="717"/>
        <item x="334"/>
        <item x="82"/>
        <item x="443"/>
        <item x="686"/>
        <item x="104"/>
        <item x="742"/>
        <item x="300"/>
        <item x="881"/>
        <item x="286"/>
        <item x="640"/>
        <item x="838"/>
        <item x="889"/>
        <item x="202"/>
        <item x="60"/>
        <item x="198"/>
        <item x="801"/>
        <item x="17"/>
        <item x="1053"/>
        <item x="306"/>
        <item x="865"/>
        <item x="738"/>
        <item x="339"/>
        <item x="1067"/>
        <item x="68"/>
        <item x="1069"/>
        <item x="79"/>
        <item x="522"/>
        <item x="380"/>
        <item x="1107"/>
        <item x="272"/>
        <item x="707"/>
        <item x="924"/>
        <item x="1019"/>
        <item x="302"/>
        <item x="348"/>
        <item x="1029"/>
        <item x="1055"/>
        <item x="304"/>
        <item x="236"/>
        <item x="1080"/>
        <item x="317"/>
        <item x="1111"/>
        <item x="655"/>
        <item x="785"/>
        <item x="253"/>
        <item x="550"/>
        <item x="1104"/>
        <item x="912"/>
        <item x="743"/>
        <item x="91"/>
        <item x="1028"/>
        <item x="313"/>
        <item x="574"/>
        <item x="530"/>
        <item x="1009"/>
        <item x="989"/>
        <item x="303"/>
        <item x="931"/>
        <item x="913"/>
        <item x="979"/>
        <item x="677"/>
        <item x="1077"/>
        <item x="996"/>
        <item x="663"/>
        <item x="11"/>
        <item x="94"/>
        <item x="846"/>
        <item x="335"/>
        <item x="856"/>
        <item x="532"/>
        <item x="431"/>
        <item x="768"/>
        <item x="548"/>
        <item x="871"/>
        <item x="211"/>
        <item x="106"/>
        <item x="891"/>
        <item x="864"/>
        <item x="687"/>
        <item x="161"/>
        <item x="278"/>
        <item x="703"/>
        <item x="900"/>
        <item x="169"/>
        <item x="854"/>
        <item x="972"/>
        <item x="641"/>
        <item x="54"/>
        <item x="902"/>
        <item x="927"/>
        <item x="65"/>
        <item x="529"/>
        <item x="21"/>
        <item x="1115"/>
        <item x="665"/>
        <item x="123"/>
        <item x="985"/>
        <item x="775"/>
        <item x="1013"/>
        <item x="662"/>
        <item x="1070"/>
        <item x="1015"/>
        <item x="855"/>
        <item x="897"/>
        <item x="572"/>
        <item x="406"/>
        <item x="492"/>
        <item x="45"/>
        <item x="218"/>
        <item x="509"/>
        <item x="1031"/>
        <item x="766"/>
        <item x="835"/>
        <item x="761"/>
        <item x="890"/>
        <item x="880"/>
        <item x="62"/>
        <item x="772"/>
        <item x="427"/>
        <item x="195"/>
        <item x="476"/>
        <item x="872"/>
        <item x="1112"/>
        <item x="1022"/>
        <item x="308"/>
        <item x="238"/>
        <item x="824"/>
        <item x="419"/>
        <item x="813"/>
        <item x="1000"/>
        <item x="560"/>
        <item x="375"/>
        <item x="135"/>
        <item x="346"/>
        <item x="823"/>
        <item x="788"/>
        <item x="425"/>
        <item x="321"/>
        <item x="182"/>
        <item x="206"/>
        <item x="1066"/>
        <item x="587"/>
        <item x="432"/>
        <item x="98"/>
        <item x="839"/>
        <item x="551"/>
        <item x="908"/>
        <item x="319"/>
        <item x="1003"/>
        <item x="121"/>
        <item x="1004"/>
        <item x="47"/>
        <item x="1038"/>
        <item x="888"/>
        <item x="124"/>
        <item x="905"/>
        <item x="365"/>
        <item x="1065"/>
        <item x="361"/>
        <item x="284"/>
        <item x="870"/>
        <item x="403"/>
        <item x="496"/>
        <item x="38"/>
        <item x="1007"/>
        <item x="832"/>
        <item x="754"/>
        <item x="267"/>
        <item x="357"/>
        <item x="354"/>
        <item x="806"/>
        <item x="390"/>
        <item x="402"/>
        <item x="224"/>
        <item x="1059"/>
        <item x="373"/>
        <item x="840"/>
        <item x="1012"/>
        <item x="203"/>
        <item x="726"/>
        <item x="392"/>
        <item x="1078"/>
        <item x="63"/>
        <item x="0"/>
        <item x="1060"/>
        <item x="980"/>
        <item x="55"/>
        <item x="289"/>
        <item x="1081"/>
        <item x="181"/>
        <item x="1016"/>
        <item x="344"/>
        <item x="24"/>
        <item x="725"/>
        <item x="859"/>
        <item x="1001"/>
        <item x="1027"/>
        <item x="771"/>
        <item x="57"/>
        <item x="349"/>
        <item x="809"/>
        <item x="222"/>
        <item x="424"/>
        <item x="277"/>
        <item x="949"/>
        <item x="779"/>
        <item x="929"/>
        <item x="1010"/>
        <item x="421"/>
        <item x="934"/>
        <item x="636"/>
        <item x="735"/>
        <item x="22"/>
        <item x="928"/>
        <item x="918"/>
        <item x="387"/>
        <item x="921"/>
        <item x="71"/>
        <item x="396"/>
        <item x="191"/>
        <item x="342"/>
        <item x="734"/>
        <item x="1058"/>
        <item x="413"/>
        <item x="381"/>
        <item x="119"/>
        <item x="999"/>
        <item x="546"/>
        <item x="1046"/>
        <item x="264"/>
        <item x="15"/>
        <item x="90"/>
        <item x="780"/>
        <item x="899"/>
        <item x="1041"/>
        <item x="1054"/>
        <item x="585"/>
        <item x="61"/>
        <item x="545"/>
        <item x="916"/>
        <item x="998"/>
        <item x="575"/>
        <item x="1051"/>
        <item x="418"/>
        <item x="1006"/>
        <item x="305"/>
        <item x="130"/>
        <item x="969"/>
        <item x="568"/>
        <item x="657"/>
        <item x="287"/>
        <item x="36"/>
        <item x="896"/>
        <item x="607"/>
        <item x="909"/>
        <item x="782"/>
        <item x="436"/>
        <item x="943"/>
        <item x="963"/>
        <item x="81"/>
        <item x="975"/>
        <item x="815"/>
        <item x="751"/>
        <item x="46"/>
        <item x="549"/>
        <item x="675"/>
        <item x="353"/>
        <item x="351"/>
        <item x="990"/>
        <item x="848"/>
        <item x="76"/>
        <item x="26"/>
        <item x="398"/>
        <item x="938"/>
        <item x="971"/>
        <item x="978"/>
        <item x="868"/>
        <item x="818"/>
        <item x="440"/>
        <item x="48"/>
        <item x="964"/>
        <item x="1057"/>
        <item x="1020"/>
        <item x="110"/>
        <item x="415"/>
        <item x="350"/>
        <item x="332"/>
        <item x="87"/>
        <item x="378"/>
        <item x="672"/>
        <item x="395"/>
        <item x="792"/>
        <item x="102"/>
        <item x="1083"/>
        <item x="399"/>
        <item x="576"/>
        <item x="892"/>
        <item x="27"/>
        <item x="915"/>
        <item x="338"/>
        <item x="1071"/>
        <item x="40"/>
        <item x="820"/>
        <item x="808"/>
        <item x="261"/>
        <item x="400"/>
        <item x="283"/>
        <item x="53"/>
        <item x="987"/>
        <item x="1110"/>
        <item x="689"/>
        <item x="567"/>
        <item x="314"/>
        <item x="379"/>
        <item x="183"/>
        <item x="340"/>
        <item x="960"/>
        <item x="435"/>
        <item x="1045"/>
        <item x="72"/>
        <item x="977"/>
        <item x="247"/>
        <item x="669"/>
        <item x="97"/>
        <item x="23"/>
        <item x="237"/>
        <item x="377"/>
        <item x="374"/>
        <item x="997"/>
        <item x="384"/>
        <item x="953"/>
        <item x="917"/>
        <item x="961"/>
        <item x="320"/>
        <item x="876"/>
        <item x="35"/>
        <item x="376"/>
        <item x="799"/>
        <item x="573"/>
        <item x="937"/>
        <item x="446"/>
        <item x="1033"/>
        <item x="926"/>
        <item x="105"/>
        <item x="749"/>
        <item x="845"/>
        <item x="1044"/>
        <item x="363"/>
        <item x="358"/>
        <item x="414"/>
        <item x="579"/>
        <item x="118"/>
        <item x="1021"/>
        <item x="727"/>
        <item x="214"/>
        <item x="371"/>
        <item x="898"/>
        <item x="882"/>
        <item x="394"/>
        <item x="578"/>
        <item x="103"/>
        <item x="205"/>
        <item x="544"/>
        <item x="793"/>
        <item x="1047"/>
        <item x="439"/>
        <item x="410"/>
        <item x="1075"/>
        <item x="428"/>
        <item x="1024"/>
        <item x="367"/>
        <item x="43"/>
        <item x="598"/>
        <item x="932"/>
        <item x="438"/>
        <item x="386"/>
        <item x="1076"/>
        <item x="405"/>
        <item x="18"/>
        <item x="1068"/>
        <item x="441"/>
        <item x="947"/>
        <item x="1035"/>
        <item x="936"/>
        <item x="115"/>
        <item x="1072"/>
        <item x="983"/>
        <item x="1049"/>
        <item x="515"/>
        <item x="120"/>
        <item x="42"/>
        <item x="995"/>
        <item x="437"/>
        <item x="445"/>
        <item x="1052"/>
        <item x="64"/>
        <item x="434"/>
        <item x="51"/>
        <item x="564"/>
        <item x="794"/>
        <item x="420"/>
        <item x="559"/>
        <item x="1079"/>
        <item x="112"/>
        <item x="764"/>
        <item x="388"/>
        <item x="940"/>
        <item x="433"/>
        <item x="552"/>
        <item x="409"/>
        <item x="1036"/>
        <item x="834"/>
        <item x="787"/>
        <item x="241"/>
        <item x="966"/>
        <item x="116"/>
        <item x="108"/>
        <item x="1050"/>
        <item x="66"/>
        <item x="884"/>
        <item x="301"/>
        <item x="280"/>
        <item x="423"/>
        <item x="755"/>
        <item x="1025"/>
        <item x="383"/>
        <item x="925"/>
        <item x="88"/>
        <item x="75"/>
        <item x="1026"/>
        <item x="893"/>
        <item x="879"/>
        <item x="109"/>
        <item x="852"/>
        <item x="426"/>
        <item x="862"/>
        <item x="114"/>
        <item x="1073"/>
        <item x="565"/>
        <item x="352"/>
        <item x="341"/>
        <item x="886"/>
        <item x="869"/>
        <item x="385"/>
        <item x="430"/>
        <item x="370"/>
        <item x="199"/>
        <item x="250"/>
        <item x="833"/>
        <item x="1061"/>
        <item x="944"/>
        <item x="581"/>
        <item x="906"/>
        <item x="368"/>
        <item x="828"/>
        <item x="945"/>
        <item x="1008"/>
        <item x="429"/>
        <item x="796"/>
        <item x="80"/>
        <item x="746"/>
        <item x="958"/>
        <item t="default"/>
      </items>
    </pivotField>
    <pivotField showAll="0"/>
    <pivotField showAll="0"/>
    <pivotField showAll="0"/>
    <pivotField showAll="0">
      <items count="1273">
        <item x="135"/>
        <item x="996"/>
        <item x="1230"/>
        <item x="1157"/>
        <item x="1082"/>
        <item x="913"/>
        <item x="675"/>
        <item x="1128"/>
        <item x="939"/>
        <item x="1146"/>
        <item x="1116"/>
        <item x="408"/>
        <item x="896"/>
        <item x="845"/>
        <item x="95"/>
        <item x="276"/>
        <item x="486"/>
        <item x="975"/>
        <item x="1081"/>
        <item x="133"/>
        <item x="932"/>
        <item x="139"/>
        <item x="1017"/>
        <item x="1207"/>
        <item x="89"/>
        <item x="469"/>
        <item x="225"/>
        <item x="231"/>
        <item x="1065"/>
        <item x="76"/>
        <item x="1066"/>
        <item x="106"/>
        <item x="410"/>
        <item x="654"/>
        <item x="1252"/>
        <item x="1166"/>
        <item x="968"/>
        <item x="1217"/>
        <item x="958"/>
        <item x="1196"/>
        <item x="1007"/>
        <item x="639"/>
        <item x="938"/>
        <item x="306"/>
        <item x="474"/>
        <item x="1011"/>
        <item x="267"/>
        <item x="504"/>
        <item x="1000"/>
        <item x="766"/>
        <item x="240"/>
        <item x="1221"/>
        <item x="990"/>
        <item x="495"/>
        <item x="1179"/>
        <item x="1167"/>
        <item x="132"/>
        <item x="494"/>
        <item x="141"/>
        <item x="992"/>
        <item x="1043"/>
        <item x="894"/>
        <item x="480"/>
        <item x="1253"/>
        <item x="770"/>
        <item x="1092"/>
        <item x="498"/>
        <item x="928"/>
        <item x="40"/>
        <item x="1220"/>
        <item x="489"/>
        <item x="136"/>
        <item x="701"/>
        <item x="985"/>
        <item x="432"/>
        <item x="74"/>
        <item x="145"/>
        <item x="441"/>
        <item x="1263"/>
        <item x="49"/>
        <item x="1169"/>
        <item x="58"/>
        <item x="1195"/>
        <item x="372"/>
        <item x="326"/>
        <item x="48"/>
        <item x="1227"/>
        <item x="855"/>
        <item x="951"/>
        <item x="328"/>
        <item x="388"/>
        <item x="482"/>
        <item x="846"/>
        <item x="418"/>
        <item x="143"/>
        <item x="140"/>
        <item x="1076"/>
        <item x="1105"/>
        <item x="454"/>
        <item x="1216"/>
        <item x="395"/>
        <item x="1135"/>
        <item x="652"/>
        <item x="731"/>
        <item x="1219"/>
        <item x="477"/>
        <item x="1089"/>
        <item x="864"/>
        <item x="1040"/>
        <item x="484"/>
        <item x="430"/>
        <item x="459"/>
        <item x="26"/>
        <item x="1129"/>
        <item x="887"/>
        <item x="1223"/>
        <item x="1093"/>
        <item x="411"/>
        <item x="1192"/>
        <item x="1188"/>
        <item x="892"/>
        <item x="442"/>
        <item x="1059"/>
        <item x="453"/>
        <item x="1064"/>
        <item x="692"/>
        <item x="121"/>
        <item x="1042"/>
        <item x="54"/>
        <item x="497"/>
        <item x="431"/>
        <item x="85"/>
        <item x="1206"/>
        <item x="1266"/>
        <item x="1144"/>
        <item x="1240"/>
        <item x="105"/>
        <item x="126"/>
        <item x="611"/>
        <item x="52"/>
        <item x="1049"/>
        <item x="663"/>
        <item x="96"/>
        <item x="1259"/>
        <item x="1247"/>
        <item x="402"/>
        <item x="1113"/>
        <item x="46"/>
        <item x="1150"/>
        <item x="134"/>
        <item x="196"/>
        <item x="273"/>
        <item x="21"/>
        <item x="934"/>
        <item x="438"/>
        <item x="447"/>
        <item x="108"/>
        <item x="451"/>
        <item x="1198"/>
        <item x="209"/>
        <item x="120"/>
        <item x="1055"/>
        <item x="471"/>
        <item x="61"/>
        <item x="667"/>
        <item x="670"/>
        <item x="647"/>
        <item x="155"/>
        <item x="988"/>
        <item x="90"/>
        <item x="174"/>
        <item x="360"/>
        <item x="927"/>
        <item x="792"/>
        <item x="1046"/>
        <item x="466"/>
        <item x="825"/>
        <item x="1257"/>
        <item x="1256"/>
        <item x="263"/>
        <item x="338"/>
        <item x="115"/>
        <item x="1054"/>
        <item x="450"/>
        <item x="1211"/>
        <item x="446"/>
        <item x="287"/>
        <item x="53"/>
        <item x="893"/>
        <item x="30"/>
        <item x="1107"/>
        <item x="849"/>
        <item x="423"/>
        <item x="773"/>
        <item x="1268"/>
        <item x="945"/>
        <item x="1194"/>
        <item x="917"/>
        <item x="208"/>
        <item x="1088"/>
        <item x="1267"/>
        <item x="900"/>
        <item x="735"/>
        <item x="1214"/>
        <item x="1224"/>
        <item x="1005"/>
        <item x="1260"/>
        <item x="496"/>
        <item x="72"/>
        <item x="414"/>
        <item x="62"/>
        <item x="404"/>
        <item x="1258"/>
        <item x="974"/>
        <item x="633"/>
        <item x="455"/>
        <item x="1108"/>
        <item x="250"/>
        <item x="1140"/>
        <item x="556"/>
        <item x="890"/>
        <item x="492"/>
        <item x="505"/>
        <item x="116"/>
        <item x="882"/>
        <item x="70"/>
        <item x="1141"/>
        <item x="401"/>
        <item x="1145"/>
        <item x="656"/>
        <item x="1269"/>
        <item x="290"/>
        <item x="971"/>
        <item x="1165"/>
        <item x="1031"/>
        <item x="84"/>
        <item x="483"/>
        <item x="902"/>
        <item x="1162"/>
        <item x="787"/>
        <item x="144"/>
        <item x="427"/>
        <item x="785"/>
        <item x="124"/>
        <item x="379"/>
        <item x="907"/>
        <item x="1028"/>
        <item x="563"/>
        <item x="181"/>
        <item x="31"/>
        <item x="433"/>
        <item x="439"/>
        <item x="310"/>
        <item x="1110"/>
        <item x="871"/>
        <item x="160"/>
        <item x="24"/>
        <item x="610"/>
        <item x="1178"/>
        <item x="672"/>
        <item x="42"/>
        <item x="1136"/>
        <item x="960"/>
        <item x="78"/>
        <item x="1231"/>
        <item x="314"/>
        <item x="386"/>
        <item x="146"/>
        <item x="1071"/>
        <item x="248"/>
        <item x="332"/>
        <item x="1245"/>
        <item x="460"/>
        <item x="1027"/>
        <item x="1056"/>
        <item x="1161"/>
        <item x="25"/>
        <item x="794"/>
        <item x="1255"/>
        <item x="27"/>
        <item x="823"/>
        <item x="1270"/>
        <item x="829"/>
        <item x="63"/>
        <item x="20"/>
        <item x="73"/>
        <item x="1265"/>
        <item x="464"/>
        <item x="417"/>
        <item x="1189"/>
        <item x="387"/>
        <item x="1261"/>
        <item x="1021"/>
        <item x="1248"/>
        <item x="316"/>
        <item x="851"/>
        <item x="425"/>
        <item x="1180"/>
        <item x="635"/>
        <item x="594"/>
        <item x="449"/>
        <item x="436"/>
        <item x="750"/>
        <item x="270"/>
        <item x="1229"/>
        <item x="909"/>
        <item x="632"/>
        <item x="880"/>
        <item x="1254"/>
        <item x="44"/>
        <item x="569"/>
        <item x="1050"/>
        <item x="1215"/>
        <item x="999"/>
        <item x="833"/>
        <item x="217"/>
        <item x="1131"/>
        <item x="266"/>
        <item x="1035"/>
        <item x="1243"/>
        <item x="1197"/>
        <item x="149"/>
        <item x="224"/>
        <item x="612"/>
        <item x="341"/>
        <item x="381"/>
        <item x="413"/>
        <item x="1142"/>
        <item x="1233"/>
        <item x="1250"/>
        <item x="1182"/>
        <item x="1086"/>
        <item x="18"/>
        <item x="362"/>
        <item x="1063"/>
        <item x="1218"/>
        <item x="653"/>
        <item x="1119"/>
        <item x="1148"/>
        <item x="834"/>
        <item x="148"/>
        <item x="753"/>
        <item x="232"/>
        <item x="303"/>
        <item x="478"/>
        <item x="184"/>
        <item x="348"/>
        <item x="926"/>
        <item x="65"/>
        <item x="1156"/>
        <item x="1084"/>
        <item x="1170"/>
        <item x="1074"/>
        <item x="1039"/>
        <item x="330"/>
        <item x="151"/>
        <item x="1020"/>
        <item x="954"/>
        <item x="791"/>
        <item x="1147"/>
        <item x="1139"/>
        <item x="1038"/>
        <item x="1134"/>
        <item x="1085"/>
        <item x="109"/>
        <item x="127"/>
        <item x="237"/>
        <item x="1069"/>
        <item x="1130"/>
        <item x="1132"/>
        <item x="154"/>
        <item x="869"/>
        <item x="364"/>
        <item x="244"/>
        <item x="51"/>
        <item x="570"/>
        <item x="1118"/>
        <item x="793"/>
        <item x="186"/>
        <item x="426"/>
        <item x="87"/>
        <item x="19"/>
        <item x="434"/>
        <item x="229"/>
        <item x="14"/>
        <item x="921"/>
        <item x="110"/>
        <item x="574"/>
        <item x="487"/>
        <item x="1100"/>
        <item x="1200"/>
        <item x="13"/>
        <item x="923"/>
        <item x="628"/>
        <item x="346"/>
        <item x="429"/>
        <item x="1190"/>
        <item x="98"/>
        <item x="187"/>
        <item x="901"/>
        <item x="1137"/>
        <item x="796"/>
        <item x="493"/>
        <item x="1163"/>
        <item x="1212"/>
        <item x="948"/>
        <item x="1191"/>
        <item x="112"/>
        <item x="1096"/>
        <item x="924"/>
        <item x="1251"/>
        <item x="122"/>
        <item x="824"/>
        <item x="294"/>
        <item x="150"/>
        <item x="55"/>
        <item x="795"/>
        <item x="752"/>
        <item x="1264"/>
        <item x="1271"/>
        <item x="657"/>
        <item x="636"/>
        <item x="729"/>
        <item x="279"/>
        <item x="790"/>
        <item x="43"/>
        <item x="915"/>
        <item x="1052"/>
        <item x="680"/>
        <item x="994"/>
        <item x="262"/>
        <item x="1006"/>
        <item x="1236"/>
        <item x="490"/>
        <item x="910"/>
        <item x="1057"/>
        <item x="668"/>
        <item x="92"/>
        <item x="977"/>
        <item x="94"/>
        <item x="965"/>
        <item x="1176"/>
        <item x="715"/>
        <item x="1127"/>
        <item x="301"/>
        <item x="311"/>
        <item x="842"/>
        <item x="1133"/>
        <item x="997"/>
        <item x="463"/>
        <item x="655"/>
        <item x="637"/>
        <item x="68"/>
        <item x="97"/>
        <item x="936"/>
        <item x="541"/>
        <item x="1122"/>
        <item x="1205"/>
        <item x="1077"/>
        <item x="331"/>
        <item x="666"/>
        <item x="1003"/>
        <item x="80"/>
        <item x="1151"/>
        <item x="950"/>
        <item x="103"/>
        <item x="844"/>
        <item x="1062"/>
        <item x="1013"/>
        <item x="1164"/>
        <item x="213"/>
        <item x="264"/>
        <item x="600"/>
        <item x="457"/>
        <item x="962"/>
        <item x="952"/>
        <item x="673"/>
        <item x="335"/>
        <item x="228"/>
        <item x="877"/>
        <item x="142"/>
        <item x="861"/>
        <item x="978"/>
        <item x="1099"/>
        <item x="518"/>
        <item x="1249"/>
        <item x="878"/>
        <item x="961"/>
        <item x="593"/>
        <item x="185"/>
        <item x="624"/>
        <item x="749"/>
        <item x="617"/>
        <item x="586"/>
        <item x="333"/>
        <item x="340"/>
        <item x="800"/>
        <item x="1237"/>
        <item x="1123"/>
        <item x="189"/>
        <item x="1024"/>
        <item x="1048"/>
        <item x="1152"/>
        <item x="1246"/>
        <item x="283"/>
        <item x="334"/>
        <item x="599"/>
        <item x="50"/>
        <item x="75"/>
        <item x="193"/>
        <item x="603"/>
        <item x="329"/>
        <item x="260"/>
        <item x="805"/>
        <item x="801"/>
        <item x="708"/>
        <item x="1103"/>
        <item x="944"/>
        <item x="811"/>
        <item x="221"/>
        <item x="1155"/>
        <item x="295"/>
        <item x="398"/>
        <item x="1204"/>
        <item x="313"/>
        <item x="885"/>
        <item x="868"/>
        <item x="207"/>
        <item x="293"/>
        <item x="0"/>
        <item x="11"/>
        <item x="443"/>
        <item x="170"/>
        <item x="775"/>
        <item x="963"/>
        <item x="1001"/>
        <item x="1041"/>
        <item x="888"/>
        <item x="678"/>
        <item x="1184"/>
        <item x="661"/>
        <item x="210"/>
        <item x="179"/>
        <item x="809"/>
        <item x="1097"/>
        <item x="841"/>
        <item x="630"/>
        <item x="1143"/>
        <item x="111"/>
        <item x="272"/>
        <item x="258"/>
        <item x="973"/>
        <item x="1112"/>
        <item x="987"/>
        <item x="1030"/>
        <item x="1080"/>
        <item x="102"/>
        <item x="629"/>
        <item x="165"/>
        <item x="830"/>
        <item x="854"/>
        <item x="745"/>
        <item x="352"/>
        <item x="169"/>
        <item x="1121"/>
        <item x="943"/>
        <item x="718"/>
        <item x="128"/>
        <item x="1226"/>
        <item x="872"/>
        <item x="1174"/>
        <item x="275"/>
        <item x="412"/>
        <item x="222"/>
        <item x="342"/>
        <item x="1106"/>
        <item x="1193"/>
        <item x="836"/>
        <item x="1104"/>
        <item x="1154"/>
        <item x="937"/>
        <item x="458"/>
        <item x="1203"/>
        <item x="1171"/>
        <item x="380"/>
        <item x="305"/>
        <item x="88"/>
        <item x="1004"/>
        <item x="759"/>
        <item x="982"/>
        <item x="1159"/>
        <item x="345"/>
        <item x="976"/>
        <item x="659"/>
        <item x="17"/>
        <item x="101"/>
        <item x="903"/>
        <item x="783"/>
        <item x="1102"/>
        <item x="709"/>
        <item x="747"/>
        <item x="419"/>
        <item x="1242"/>
        <item x="99"/>
        <item x="693"/>
        <item x="5"/>
        <item x="308"/>
        <item x="551"/>
        <item x="1078"/>
        <item x="1228"/>
        <item x="368"/>
        <item x="1032"/>
        <item x="1016"/>
        <item x="789"/>
        <item x="711"/>
        <item x="537"/>
        <item x="1075"/>
        <item x="1225"/>
        <item x="1036"/>
        <item x="1187"/>
        <item x="1117"/>
        <item x="292"/>
        <item x="575"/>
        <item x="1177"/>
        <item x="1241"/>
        <item x="1244"/>
        <item x="15"/>
        <item x="739"/>
        <item x="1025"/>
        <item x="7"/>
        <item x="468"/>
        <item x="282"/>
        <item x="966"/>
        <item x="897"/>
        <item x="1037"/>
        <item x="393"/>
        <item x="993"/>
        <item x="215"/>
        <item x="1087"/>
        <item x="1044"/>
        <item x="777"/>
        <item x="761"/>
        <item x="60"/>
        <item x="175"/>
        <item x="369"/>
        <item x="1213"/>
        <item x="1149"/>
        <item x="261"/>
        <item x="118"/>
        <item x="355"/>
        <item x="336"/>
        <item x="302"/>
        <item x="201"/>
        <item x="778"/>
        <item x="686"/>
        <item x="648"/>
        <item x="137"/>
        <item x="157"/>
        <item x="253"/>
        <item x="400"/>
        <item x="690"/>
        <item x="758"/>
        <item x="638"/>
        <item x="649"/>
        <item x="1160"/>
        <item x="998"/>
        <item x="8"/>
        <item x="879"/>
        <item x="679"/>
        <item x="1053"/>
        <item x="1067"/>
        <item x="573"/>
        <item x="875"/>
        <item x="1009"/>
        <item x="677"/>
        <item x="234"/>
        <item x="389"/>
        <item x="448"/>
        <item x="299"/>
        <item x="34"/>
        <item x="35"/>
        <item x="117"/>
        <item x="176"/>
        <item x="214"/>
        <item x="173"/>
        <item x="1029"/>
        <item x="1181"/>
        <item x="200"/>
        <item x="1262"/>
        <item x="681"/>
        <item x="1090"/>
        <item x="1173"/>
        <item x="837"/>
        <item x="914"/>
        <item x="891"/>
        <item x="713"/>
        <item x="265"/>
        <item x="1045"/>
        <item x="304"/>
        <item x="238"/>
        <item x="437"/>
        <item x="930"/>
        <item x="337"/>
        <item x="83"/>
        <item x="564"/>
        <item x="784"/>
        <item x="130"/>
        <item x="580"/>
        <item x="1068"/>
        <item x="199"/>
        <item x="66"/>
        <item x="274"/>
        <item x="946"/>
        <item x="172"/>
        <item x="288"/>
        <item x="197"/>
        <item x="485"/>
        <item x="723"/>
        <item x="371"/>
        <item x="107"/>
        <item x="1232"/>
        <item x="211"/>
        <item x="970"/>
        <item x="546"/>
        <item x="243"/>
        <item x="230"/>
        <item x="291"/>
        <item x="553"/>
        <item x="763"/>
        <item x="827"/>
        <item x="67"/>
        <item x="608"/>
        <item x="10"/>
        <item x="912"/>
        <item x="138"/>
        <item x="180"/>
        <item x="726"/>
        <item x="406"/>
        <item x="57"/>
        <item x="744"/>
        <item x="664"/>
        <item x="284"/>
        <item x="320"/>
        <item x="955"/>
        <item x="47"/>
        <item x="727"/>
        <item x="1047"/>
        <item x="1239"/>
        <item x="848"/>
        <item x="1222"/>
        <item x="765"/>
        <item x="205"/>
        <item x="865"/>
        <item x="1002"/>
        <item x="79"/>
        <item x="315"/>
        <item x="131"/>
        <item x="1101"/>
        <item x="904"/>
        <item x="3"/>
        <item x="526"/>
        <item x="1234"/>
        <item x="702"/>
        <item x="233"/>
        <item x="166"/>
        <item x="589"/>
        <item x="344"/>
        <item x="2"/>
        <item x="989"/>
        <item x="863"/>
        <item x="223"/>
        <item x="286"/>
        <item x="597"/>
        <item x="256"/>
        <item x="857"/>
        <item x="981"/>
        <item x="1172"/>
        <item x="1026"/>
        <item x="898"/>
        <item x="813"/>
        <item x="751"/>
        <item x="268"/>
        <item x="607"/>
        <item x="28"/>
        <item x="881"/>
        <item x="886"/>
        <item x="91"/>
        <item x="866"/>
        <item x="114"/>
        <item x="39"/>
        <item x="373"/>
        <item x="662"/>
        <item x="1091"/>
        <item x="16"/>
        <item x="440"/>
        <item x="1083"/>
        <item x="980"/>
        <item x="598"/>
        <item x="405"/>
        <item x="252"/>
        <item x="1202"/>
        <item x="521"/>
        <item x="616"/>
        <item x="983"/>
        <item x="821"/>
        <item x="33"/>
        <item x="347"/>
        <item x="899"/>
        <item x="1210"/>
        <item x="942"/>
        <item x="1010"/>
        <item x="860"/>
        <item x="736"/>
        <item x="71"/>
        <item x="1175"/>
        <item x="285"/>
        <item x="676"/>
        <item x="22"/>
        <item x="808"/>
        <item x="289"/>
        <item x="972"/>
        <item x="698"/>
        <item x="1115"/>
        <item x="557"/>
        <item x="1168"/>
        <item x="162"/>
        <item x="874"/>
        <item x="957"/>
        <item x="1033"/>
        <item x="192"/>
        <item x="1199"/>
        <item x="832"/>
        <item x="802"/>
        <item x="798"/>
        <item x="591"/>
        <item x="123"/>
        <item x="56"/>
        <item x="810"/>
        <item x="462"/>
        <item x="543"/>
        <item x="312"/>
        <item x="850"/>
        <item x="271"/>
        <item x="935"/>
        <item x="269"/>
        <item x="835"/>
        <item x="385"/>
        <item x="953"/>
        <item x="6"/>
        <item x="45"/>
        <item x="995"/>
        <item x="940"/>
        <item x="29"/>
        <item x="1235"/>
        <item x="704"/>
        <item x="986"/>
        <item x="826"/>
        <item x="245"/>
        <item x="895"/>
        <item x="428"/>
        <item x="547"/>
        <item x="595"/>
        <item x="296"/>
        <item x="1"/>
        <item x="1114"/>
        <item x="325"/>
        <item x="100"/>
        <item x="1034"/>
        <item x="242"/>
        <item x="195"/>
        <item x="119"/>
        <item x="818"/>
        <item x="1012"/>
        <item x="1095"/>
        <item x="883"/>
        <item x="922"/>
        <item x="318"/>
        <item x="503"/>
        <item x="125"/>
        <item x="212"/>
        <item x="838"/>
        <item x="949"/>
        <item x="780"/>
        <item x="539"/>
        <item x="321"/>
        <item x="634"/>
        <item x="69"/>
        <item x="959"/>
        <item x="300"/>
        <item x="445"/>
        <item x="772"/>
        <item x="812"/>
        <item x="712"/>
        <item x="319"/>
        <item x="641"/>
        <item x="1185"/>
        <item x="884"/>
        <item x="560"/>
        <item x="241"/>
        <item x="614"/>
        <item x="475"/>
        <item x="748"/>
        <item x="1209"/>
        <item x="754"/>
        <item x="343"/>
        <item x="840"/>
        <item x="159"/>
        <item x="1022"/>
        <item x="394"/>
        <item x="1070"/>
        <item x="969"/>
        <item x="257"/>
        <item x="36"/>
        <item x="1060"/>
        <item x="1186"/>
        <item x="415"/>
        <item x="799"/>
        <item x="156"/>
        <item x="762"/>
        <item x="147"/>
        <item x="714"/>
        <item x="615"/>
        <item x="720"/>
        <item x="1138"/>
        <item x="182"/>
        <item x="779"/>
        <item x="86"/>
        <item x="804"/>
        <item x="858"/>
        <item x="524"/>
        <item x="259"/>
        <item x="278"/>
        <item x="167"/>
        <item x="852"/>
        <item x="177"/>
        <item x="815"/>
        <item x="781"/>
        <item x="605"/>
        <item x="64"/>
        <item x="324"/>
        <item x="643"/>
        <item x="623"/>
        <item x="1124"/>
        <item x="604"/>
        <item x="933"/>
        <item x="219"/>
        <item x="717"/>
        <item x="738"/>
        <item x="421"/>
        <item x="911"/>
        <item x="1023"/>
        <item x="931"/>
        <item x="309"/>
        <item x="188"/>
        <item x="1061"/>
        <item x="743"/>
        <item x="218"/>
        <item x="38"/>
        <item x="525"/>
        <item x="567"/>
        <item x="247"/>
        <item x="530"/>
        <item x="297"/>
        <item x="1008"/>
        <item x="476"/>
        <item x="59"/>
        <item x="392"/>
        <item x="1014"/>
        <item x="853"/>
        <item x="870"/>
        <item x="964"/>
        <item x="991"/>
        <item x="298"/>
        <item x="741"/>
        <item x="317"/>
        <item x="322"/>
        <item x="384"/>
        <item x="161"/>
        <item x="361"/>
        <item x="847"/>
        <item x="576"/>
        <item x="695"/>
        <item x="323"/>
        <item x="947"/>
        <item x="919"/>
        <item x="236"/>
        <item x="918"/>
        <item x="514"/>
        <item x="1125"/>
        <item x="203"/>
        <item x="1018"/>
        <item x="37"/>
        <item x="239"/>
        <item x="153"/>
        <item x="1109"/>
        <item x="1153"/>
        <item x="740"/>
        <item x="23"/>
        <item x="390"/>
        <item x="768"/>
        <item x="732"/>
        <item x="93"/>
        <item x="472"/>
        <item x="339"/>
        <item x="255"/>
        <item x="941"/>
        <item x="113"/>
        <item x="420"/>
        <item x="281"/>
        <item x="733"/>
        <item x="77"/>
        <item x="280"/>
        <item x="1120"/>
        <item x="721"/>
        <item x="227"/>
        <item x="488"/>
        <item x="925"/>
        <item x="4"/>
        <item x="979"/>
        <item x="831"/>
        <item x="513"/>
        <item x="399"/>
        <item x="129"/>
        <item x="191"/>
        <item x="558"/>
        <item x="511"/>
        <item x="816"/>
        <item x="706"/>
        <item x="660"/>
        <item x="1111"/>
        <item x="967"/>
        <item x="814"/>
        <item x="81"/>
        <item x="254"/>
        <item x="699"/>
        <item x="32"/>
        <item x="876"/>
        <item x="12"/>
        <item x="788"/>
        <item x="1201"/>
        <item x="1183"/>
        <item x="689"/>
        <item x="583"/>
        <item x="757"/>
        <item x="403"/>
        <item x="1072"/>
        <item x="719"/>
        <item x="465"/>
        <item x="1058"/>
        <item x="396"/>
        <item x="707"/>
        <item x="710"/>
        <item x="819"/>
        <item x="163"/>
        <item x="190"/>
        <item x="479"/>
        <item x="640"/>
        <item x="481"/>
        <item x="1158"/>
        <item x="862"/>
        <item x="756"/>
        <item x="764"/>
        <item x="806"/>
        <item x="226"/>
        <item x="688"/>
        <item x="354"/>
        <item x="277"/>
        <item x="158"/>
        <item x="769"/>
        <item x="202"/>
        <item x="206"/>
        <item x="592"/>
        <item x="908"/>
        <item x="920"/>
        <item x="694"/>
        <item x="327"/>
        <item x="473"/>
        <item x="906"/>
        <item x="889"/>
        <item x="828"/>
        <item x="1208"/>
        <item x="461"/>
        <item x="691"/>
        <item x="1051"/>
        <item x="467"/>
        <item x="548"/>
        <item x="527"/>
        <item x="523"/>
        <item x="867"/>
        <item x="873"/>
        <item x="658"/>
        <item x="817"/>
        <item x="1094"/>
        <item x="856"/>
        <item x="822"/>
        <item x="803"/>
        <item x="220"/>
        <item x="1238"/>
        <item x="171"/>
        <item x="716"/>
        <item x="509"/>
        <item x="590"/>
        <item x="251"/>
        <item x="774"/>
        <item x="519"/>
        <item x="843"/>
        <item x="929"/>
        <item x="859"/>
        <item x="183"/>
        <item x="565"/>
        <item x="516"/>
        <item x="500"/>
        <item x="520"/>
        <item x="797"/>
        <item x="642"/>
        <item x="820"/>
        <item x="1015"/>
        <item x="646"/>
        <item x="216"/>
        <item x="152"/>
        <item x="397"/>
        <item x="409"/>
        <item x="760"/>
        <item x="807"/>
        <item x="178"/>
        <item x="502"/>
        <item x="9"/>
        <item x="916"/>
        <item x="528"/>
        <item x="665"/>
        <item x="618"/>
        <item x="728"/>
        <item x="517"/>
        <item x="375"/>
        <item x="782"/>
        <item x="359"/>
        <item x="515"/>
        <item x="742"/>
        <item x="737"/>
        <item x="204"/>
        <item x="602"/>
        <item x="839"/>
        <item x="542"/>
        <item x="582"/>
        <item x="1073"/>
        <item x="416"/>
        <item x="631"/>
        <item x="786"/>
        <item x="956"/>
        <item x="383"/>
        <item x="767"/>
        <item x="625"/>
        <item x="82"/>
        <item x="697"/>
        <item x="579"/>
        <item x="776"/>
        <item x="1126"/>
        <item x="581"/>
        <item x="606"/>
        <item x="746"/>
        <item x="41"/>
        <item x="644"/>
        <item x="164"/>
        <item x="700"/>
        <item x="722"/>
        <item x="351"/>
        <item x="198"/>
        <item x="621"/>
        <item x="566"/>
        <item x="771"/>
        <item x="905"/>
        <item x="168"/>
        <item x="734"/>
        <item x="378"/>
        <item x="1098"/>
        <item x="705"/>
        <item x="508"/>
        <item x="626"/>
        <item x="507"/>
        <item x="585"/>
        <item x="561"/>
        <item x="725"/>
        <item x="246"/>
        <item x="1019"/>
        <item x="645"/>
        <item x="538"/>
        <item x="374"/>
        <item x="650"/>
        <item x="532"/>
        <item x="609"/>
        <item x="984"/>
        <item x="349"/>
        <item x="456"/>
        <item x="724"/>
        <item x="674"/>
        <item x="1079"/>
        <item x="357"/>
        <item x="651"/>
        <item x="584"/>
        <item x="365"/>
        <item x="407"/>
        <item x="531"/>
        <item x="104"/>
        <item x="682"/>
        <item x="522"/>
        <item x="540"/>
        <item x="755"/>
        <item x="554"/>
        <item x="353"/>
        <item x="376"/>
        <item x="555"/>
        <item x="568"/>
        <item x="194"/>
        <item x="510"/>
        <item x="249"/>
        <item x="577"/>
        <item x="613"/>
        <item x="435"/>
        <item x="499"/>
        <item x="730"/>
        <item x="687"/>
        <item x="562"/>
        <item x="696"/>
        <item x="596"/>
        <item x="534"/>
        <item x="627"/>
        <item x="703"/>
        <item x="588"/>
        <item x="501"/>
        <item x="470"/>
        <item x="422"/>
        <item x="512"/>
        <item x="235"/>
        <item x="684"/>
        <item x="550"/>
        <item x="533"/>
        <item x="552"/>
        <item x="685"/>
        <item x="529"/>
        <item x="559"/>
        <item x="367"/>
        <item x="683"/>
        <item x="545"/>
        <item x="620"/>
        <item x="544"/>
        <item x="572"/>
        <item x="356"/>
        <item x="549"/>
        <item x="578"/>
        <item x="619"/>
        <item x="363"/>
        <item x="350"/>
        <item x="491"/>
        <item x="571"/>
        <item x="587"/>
        <item x="358"/>
        <item x="622"/>
        <item x="382"/>
        <item x="444"/>
        <item x="377"/>
        <item x="366"/>
        <item x="424"/>
        <item x="307"/>
        <item x="506"/>
        <item x="370"/>
        <item x="391"/>
        <item x="671"/>
        <item x="601"/>
        <item x="536"/>
        <item x="669"/>
        <item x="535"/>
        <item x="452"/>
        <item t="default"/>
      </items>
    </pivotField>
  </pivotFields>
  <rowFields count="1">
    <field x="8"/>
  </rowFields>
  <rowItems count="254">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t="grand">
      <x/>
    </i>
  </rowItems>
  <colItems count="1">
    <i/>
  </colItems>
  <dataFields count="1">
    <dataField name="Count of Product ID" fld="0" subtotal="count" baseField="8" baseItem="0"/>
  </dataFields>
  <pivotTableStyleInfo name="PivotStyleLight16" showRowHeaders="1" showColHeaders="1" showRowStripes="0" showColStripes="0" showLastColumn="1"/>
  <filters count="1">
    <filter fld="8" type="captionLessThan" evalOrder="-1" id="1" stringValue1="100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BA4C00-93DE-4420-B8F0-F4B313C7090C}"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G3:H13" firstHeaderRow="1" firstDataRow="1" firstDataCol="1"/>
  <pivotFields count="12">
    <pivotField showAll="0"/>
    <pivotField showAll="0"/>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9" showAll="0"/>
    <pivotField showAll="0"/>
    <pivotField showAll="0"/>
    <pivotField dataField="1" showAll="0"/>
    <pivotField showAll="0"/>
    <pivotField showAll="0"/>
  </pivotFields>
  <rowFields count="1">
    <field x="2"/>
  </rowFields>
  <rowItems count="10">
    <i>
      <x v="2"/>
    </i>
    <i>
      <x v="4"/>
    </i>
    <i>
      <x v="1"/>
    </i>
    <i>
      <x v="7"/>
    </i>
    <i>
      <x v="6"/>
    </i>
    <i>
      <x v="5"/>
    </i>
    <i>
      <x/>
    </i>
    <i>
      <x v="8"/>
    </i>
    <i>
      <x v="3"/>
    </i>
    <i t="grand">
      <x/>
    </i>
  </rowItems>
  <colItems count="1">
    <i/>
  </colItems>
  <dataFields count="1">
    <dataField name="Sum of No of Reviews" fld="9" baseField="0" baseItem="0"/>
  </dataFields>
  <chartFormats count="14">
    <chartFormat chart="2"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 count="1" selected="0">
            <x v="0"/>
          </reference>
        </references>
      </pivotArea>
    </chartFormat>
    <chartFormat chart="4" format="13">
      <pivotArea type="data" outline="0" fieldPosition="0">
        <references count="2">
          <reference field="4294967294" count="1" selected="0">
            <x v="0"/>
          </reference>
          <reference field="2" count="1" selected="0">
            <x v="1"/>
          </reference>
        </references>
      </pivotArea>
    </chartFormat>
    <chartFormat chart="4" format="14">
      <pivotArea type="data" outline="0" fieldPosition="0">
        <references count="2">
          <reference field="4294967294" count="1" selected="0">
            <x v="0"/>
          </reference>
          <reference field="2" count="1" selected="0">
            <x v="2"/>
          </reference>
        </references>
      </pivotArea>
    </chartFormat>
    <chartFormat chart="4" format="15">
      <pivotArea type="data" outline="0" fieldPosition="0">
        <references count="2">
          <reference field="4294967294" count="1" selected="0">
            <x v="0"/>
          </reference>
          <reference field="2" count="1" selected="0">
            <x v="3"/>
          </reference>
        </references>
      </pivotArea>
    </chartFormat>
    <chartFormat chart="4" format="16">
      <pivotArea type="data" outline="0" fieldPosition="0">
        <references count="2">
          <reference field="4294967294" count="1" selected="0">
            <x v="0"/>
          </reference>
          <reference field="2" count="1" selected="0">
            <x v="4"/>
          </reference>
        </references>
      </pivotArea>
    </chartFormat>
    <chartFormat chart="4" format="17">
      <pivotArea type="data" outline="0" fieldPosition="0">
        <references count="2">
          <reference field="4294967294" count="1" selected="0">
            <x v="0"/>
          </reference>
          <reference field="2" count="1" selected="0">
            <x v="5"/>
          </reference>
        </references>
      </pivotArea>
    </chartFormat>
    <chartFormat chart="4" format="18">
      <pivotArea type="data" outline="0" fieldPosition="0">
        <references count="2">
          <reference field="4294967294" count="1" selected="0">
            <x v="0"/>
          </reference>
          <reference field="2" count="1" selected="0">
            <x v="6"/>
          </reference>
        </references>
      </pivotArea>
    </chartFormat>
    <chartFormat chart="4" format="19">
      <pivotArea type="data" outline="0" fieldPosition="0">
        <references count="2">
          <reference field="4294967294" count="1" selected="0">
            <x v="0"/>
          </reference>
          <reference field="2" count="1" selected="0">
            <x v="7"/>
          </reference>
        </references>
      </pivotArea>
    </chartFormat>
    <chartFormat chart="4" format="20">
      <pivotArea type="data" outline="0" fieldPosition="0">
        <references count="2">
          <reference field="4294967294" count="1" selected="0">
            <x v="0"/>
          </reference>
          <reference field="2" count="1" selected="0">
            <x v="8"/>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8F106F7-F6EF-4EF4-8596-99BFF10F906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16:R26" firstHeaderRow="1" firstDataRow="1" firstDataCol="1"/>
  <pivotFields count="13">
    <pivotField showAll="0"/>
    <pivotField showAll="0"/>
    <pivotField axis="axisRow" showAll="0" measureFilter="1" sortType="descending">
      <items count="10">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dataField="1" numFmtId="9" showAll="0"/>
    <pivotField showAll="0"/>
    <pivotField showAll="0"/>
    <pivotField showAll="0"/>
    <pivotField showAll="0"/>
    <pivotField showAll="0"/>
    <pivotField showAll="0">
      <items count="1273">
        <item x="135"/>
        <item x="996"/>
        <item x="1230"/>
        <item x="1157"/>
        <item x="1082"/>
        <item x="913"/>
        <item x="675"/>
        <item x="1128"/>
        <item x="939"/>
        <item x="1146"/>
        <item x="1116"/>
        <item x="408"/>
        <item x="896"/>
        <item x="845"/>
        <item x="95"/>
        <item x="276"/>
        <item x="486"/>
        <item x="975"/>
        <item x="1081"/>
        <item x="133"/>
        <item x="932"/>
        <item x="139"/>
        <item x="1017"/>
        <item x="1207"/>
        <item x="89"/>
        <item x="469"/>
        <item x="225"/>
        <item x="231"/>
        <item x="1065"/>
        <item x="76"/>
        <item x="1066"/>
        <item x="106"/>
        <item x="410"/>
        <item x="654"/>
        <item x="1252"/>
        <item x="1166"/>
        <item x="968"/>
        <item x="1217"/>
        <item x="958"/>
        <item x="1196"/>
        <item x="1007"/>
        <item x="639"/>
        <item x="938"/>
        <item x="306"/>
        <item x="474"/>
        <item x="1011"/>
        <item x="267"/>
        <item x="504"/>
        <item x="1000"/>
        <item x="766"/>
        <item x="240"/>
        <item x="1221"/>
        <item x="990"/>
        <item x="495"/>
        <item x="1179"/>
        <item x="1167"/>
        <item x="132"/>
        <item x="494"/>
        <item x="141"/>
        <item x="992"/>
        <item x="1043"/>
        <item x="894"/>
        <item x="480"/>
        <item x="1253"/>
        <item x="770"/>
        <item x="1092"/>
        <item x="498"/>
        <item x="928"/>
        <item x="40"/>
        <item x="1220"/>
        <item x="489"/>
        <item x="136"/>
        <item x="701"/>
        <item x="985"/>
        <item x="432"/>
        <item x="74"/>
        <item x="145"/>
        <item x="441"/>
        <item x="1263"/>
        <item x="49"/>
        <item x="1169"/>
        <item x="58"/>
        <item x="1195"/>
        <item x="372"/>
        <item x="326"/>
        <item x="48"/>
        <item x="1227"/>
        <item x="855"/>
        <item x="951"/>
        <item x="328"/>
        <item x="388"/>
        <item x="482"/>
        <item x="846"/>
        <item x="418"/>
        <item x="143"/>
        <item x="140"/>
        <item x="1076"/>
        <item x="1105"/>
        <item x="454"/>
        <item x="1216"/>
        <item x="395"/>
        <item x="1135"/>
        <item x="652"/>
        <item x="731"/>
        <item x="1219"/>
        <item x="477"/>
        <item x="1089"/>
        <item x="864"/>
        <item x="1040"/>
        <item x="484"/>
        <item x="430"/>
        <item x="459"/>
        <item x="26"/>
        <item x="1129"/>
        <item x="887"/>
        <item x="1223"/>
        <item x="1093"/>
        <item x="411"/>
        <item x="1192"/>
        <item x="1188"/>
        <item x="892"/>
        <item x="442"/>
        <item x="1059"/>
        <item x="453"/>
        <item x="1064"/>
        <item x="692"/>
        <item x="121"/>
        <item x="1042"/>
        <item x="54"/>
        <item x="497"/>
        <item x="431"/>
        <item x="85"/>
        <item x="1206"/>
        <item x="1266"/>
        <item x="1144"/>
        <item x="1240"/>
        <item x="105"/>
        <item x="126"/>
        <item x="611"/>
        <item x="52"/>
        <item x="1049"/>
        <item x="663"/>
        <item x="96"/>
        <item x="1259"/>
        <item x="1247"/>
        <item x="402"/>
        <item x="1113"/>
        <item x="46"/>
        <item x="1150"/>
        <item x="134"/>
        <item x="196"/>
        <item x="273"/>
        <item x="21"/>
        <item x="934"/>
        <item x="438"/>
        <item x="447"/>
        <item x="108"/>
        <item x="451"/>
        <item x="1198"/>
        <item x="209"/>
        <item x="120"/>
        <item x="1055"/>
        <item x="471"/>
        <item x="61"/>
        <item x="667"/>
        <item x="670"/>
        <item x="647"/>
        <item x="155"/>
        <item x="988"/>
        <item x="90"/>
        <item x="174"/>
        <item x="360"/>
        <item x="927"/>
        <item x="792"/>
        <item x="1046"/>
        <item x="466"/>
        <item x="825"/>
        <item x="1257"/>
        <item x="1256"/>
        <item x="263"/>
        <item x="338"/>
        <item x="115"/>
        <item x="1054"/>
        <item x="450"/>
        <item x="1211"/>
        <item x="446"/>
        <item x="287"/>
        <item x="53"/>
        <item x="893"/>
        <item x="30"/>
        <item x="1107"/>
        <item x="849"/>
        <item x="423"/>
        <item x="773"/>
        <item x="1268"/>
        <item x="945"/>
        <item x="1194"/>
        <item x="917"/>
        <item x="208"/>
        <item x="1088"/>
        <item x="1267"/>
        <item x="900"/>
        <item x="735"/>
        <item x="1214"/>
        <item x="1224"/>
        <item x="1005"/>
        <item x="1260"/>
        <item x="496"/>
        <item x="72"/>
        <item x="414"/>
        <item x="62"/>
        <item x="404"/>
        <item x="1258"/>
        <item x="974"/>
        <item x="633"/>
        <item x="455"/>
        <item x="1108"/>
        <item x="250"/>
        <item x="1140"/>
        <item x="556"/>
        <item x="890"/>
        <item x="492"/>
        <item x="505"/>
        <item x="116"/>
        <item x="882"/>
        <item x="70"/>
        <item x="1141"/>
        <item x="401"/>
        <item x="1145"/>
        <item x="656"/>
        <item x="1269"/>
        <item x="290"/>
        <item x="971"/>
        <item x="1165"/>
        <item x="1031"/>
        <item x="84"/>
        <item x="483"/>
        <item x="902"/>
        <item x="1162"/>
        <item x="787"/>
        <item x="144"/>
        <item x="427"/>
        <item x="785"/>
        <item x="124"/>
        <item x="379"/>
        <item x="907"/>
        <item x="1028"/>
        <item x="563"/>
        <item x="181"/>
        <item x="31"/>
        <item x="433"/>
        <item x="439"/>
        <item x="310"/>
        <item x="1110"/>
        <item x="871"/>
        <item x="160"/>
        <item x="24"/>
        <item x="610"/>
        <item x="1178"/>
        <item x="672"/>
        <item x="42"/>
        <item x="1136"/>
        <item x="960"/>
        <item x="78"/>
        <item x="1231"/>
        <item x="314"/>
        <item x="386"/>
        <item x="146"/>
        <item x="1071"/>
        <item x="248"/>
        <item x="332"/>
        <item x="1245"/>
        <item x="460"/>
        <item x="1027"/>
        <item x="1056"/>
        <item x="1161"/>
        <item x="25"/>
        <item x="794"/>
        <item x="1255"/>
        <item x="27"/>
        <item x="823"/>
        <item x="1270"/>
        <item x="829"/>
        <item x="63"/>
        <item x="20"/>
        <item x="73"/>
        <item x="1265"/>
        <item x="464"/>
        <item x="417"/>
        <item x="1189"/>
        <item x="387"/>
        <item x="1261"/>
        <item x="1021"/>
        <item x="1248"/>
        <item x="316"/>
        <item x="851"/>
        <item x="425"/>
        <item x="1180"/>
        <item x="635"/>
        <item x="594"/>
        <item x="449"/>
        <item x="436"/>
        <item x="750"/>
        <item x="270"/>
        <item x="1229"/>
        <item x="909"/>
        <item x="632"/>
        <item x="880"/>
        <item x="1254"/>
        <item x="44"/>
        <item x="569"/>
        <item x="1050"/>
        <item x="1215"/>
        <item x="999"/>
        <item x="833"/>
        <item x="217"/>
        <item x="1131"/>
        <item x="266"/>
        <item x="1035"/>
        <item x="1243"/>
        <item x="1197"/>
        <item x="149"/>
        <item x="224"/>
        <item x="612"/>
        <item x="341"/>
        <item x="381"/>
        <item x="413"/>
        <item x="1142"/>
        <item x="1233"/>
        <item x="1250"/>
        <item x="1182"/>
        <item x="1086"/>
        <item x="18"/>
        <item x="362"/>
        <item x="1063"/>
        <item x="1218"/>
        <item x="653"/>
        <item x="1119"/>
        <item x="1148"/>
        <item x="834"/>
        <item x="148"/>
        <item x="753"/>
        <item x="232"/>
        <item x="303"/>
        <item x="478"/>
        <item x="184"/>
        <item x="348"/>
        <item x="926"/>
        <item x="65"/>
        <item x="1156"/>
        <item x="1084"/>
        <item x="1170"/>
        <item x="1074"/>
        <item x="1039"/>
        <item x="330"/>
        <item x="151"/>
        <item x="1020"/>
        <item x="954"/>
        <item x="791"/>
        <item x="1147"/>
        <item x="1139"/>
        <item x="1038"/>
        <item x="1134"/>
        <item x="1085"/>
        <item x="109"/>
        <item x="127"/>
        <item x="237"/>
        <item x="1069"/>
        <item x="1130"/>
        <item x="1132"/>
        <item x="154"/>
        <item x="869"/>
        <item x="364"/>
        <item x="244"/>
        <item x="51"/>
        <item x="570"/>
        <item x="1118"/>
        <item x="793"/>
        <item x="186"/>
        <item x="426"/>
        <item x="87"/>
        <item x="19"/>
        <item x="434"/>
        <item x="229"/>
        <item x="14"/>
        <item x="921"/>
        <item x="110"/>
        <item x="574"/>
        <item x="487"/>
        <item x="1100"/>
        <item x="1200"/>
        <item x="13"/>
        <item x="923"/>
        <item x="628"/>
        <item x="346"/>
        <item x="429"/>
        <item x="1190"/>
        <item x="98"/>
        <item x="187"/>
        <item x="901"/>
        <item x="1137"/>
        <item x="796"/>
        <item x="493"/>
        <item x="1163"/>
        <item x="1212"/>
        <item x="948"/>
        <item x="1191"/>
        <item x="112"/>
        <item x="1096"/>
        <item x="924"/>
        <item x="1251"/>
        <item x="122"/>
        <item x="824"/>
        <item x="294"/>
        <item x="150"/>
        <item x="55"/>
        <item x="795"/>
        <item x="752"/>
        <item x="1264"/>
        <item x="1271"/>
        <item x="657"/>
        <item x="636"/>
        <item x="729"/>
        <item x="279"/>
        <item x="790"/>
        <item x="43"/>
        <item x="915"/>
        <item x="1052"/>
        <item x="680"/>
        <item x="994"/>
        <item x="262"/>
        <item x="1006"/>
        <item x="1236"/>
        <item x="490"/>
        <item x="910"/>
        <item x="1057"/>
        <item x="668"/>
        <item x="92"/>
        <item x="977"/>
        <item x="94"/>
        <item x="965"/>
        <item x="1176"/>
        <item x="715"/>
        <item x="1127"/>
        <item x="301"/>
        <item x="311"/>
        <item x="842"/>
        <item x="1133"/>
        <item x="997"/>
        <item x="463"/>
        <item x="655"/>
        <item x="637"/>
        <item x="68"/>
        <item x="97"/>
        <item x="936"/>
        <item x="541"/>
        <item x="1122"/>
        <item x="1205"/>
        <item x="1077"/>
        <item x="331"/>
        <item x="666"/>
        <item x="1003"/>
        <item x="80"/>
        <item x="1151"/>
        <item x="950"/>
        <item x="103"/>
        <item x="844"/>
        <item x="1062"/>
        <item x="1013"/>
        <item x="1164"/>
        <item x="213"/>
        <item x="264"/>
        <item x="600"/>
        <item x="457"/>
        <item x="962"/>
        <item x="952"/>
        <item x="673"/>
        <item x="335"/>
        <item x="228"/>
        <item x="877"/>
        <item x="142"/>
        <item x="861"/>
        <item x="978"/>
        <item x="1099"/>
        <item x="518"/>
        <item x="1249"/>
        <item x="878"/>
        <item x="961"/>
        <item x="593"/>
        <item x="185"/>
        <item x="624"/>
        <item x="749"/>
        <item x="617"/>
        <item x="586"/>
        <item x="333"/>
        <item x="340"/>
        <item x="800"/>
        <item x="1237"/>
        <item x="1123"/>
        <item x="189"/>
        <item x="1024"/>
        <item x="1048"/>
        <item x="1152"/>
        <item x="1246"/>
        <item x="283"/>
        <item x="334"/>
        <item x="599"/>
        <item x="50"/>
        <item x="75"/>
        <item x="193"/>
        <item x="603"/>
        <item x="329"/>
        <item x="260"/>
        <item x="805"/>
        <item x="801"/>
        <item x="708"/>
        <item x="1103"/>
        <item x="944"/>
        <item x="811"/>
        <item x="221"/>
        <item x="1155"/>
        <item x="295"/>
        <item x="398"/>
        <item x="1204"/>
        <item x="313"/>
        <item x="885"/>
        <item x="868"/>
        <item x="207"/>
        <item x="293"/>
        <item x="0"/>
        <item x="11"/>
        <item x="443"/>
        <item x="170"/>
        <item x="775"/>
        <item x="963"/>
        <item x="1001"/>
        <item x="1041"/>
        <item x="888"/>
        <item x="678"/>
        <item x="1184"/>
        <item x="661"/>
        <item x="210"/>
        <item x="179"/>
        <item x="809"/>
        <item x="1097"/>
        <item x="841"/>
        <item x="630"/>
        <item x="1143"/>
        <item x="111"/>
        <item x="272"/>
        <item x="258"/>
        <item x="973"/>
        <item x="1112"/>
        <item x="987"/>
        <item x="1030"/>
        <item x="1080"/>
        <item x="102"/>
        <item x="629"/>
        <item x="165"/>
        <item x="830"/>
        <item x="854"/>
        <item x="745"/>
        <item x="352"/>
        <item x="169"/>
        <item x="1121"/>
        <item x="943"/>
        <item x="718"/>
        <item x="128"/>
        <item x="1226"/>
        <item x="872"/>
        <item x="1174"/>
        <item x="275"/>
        <item x="412"/>
        <item x="222"/>
        <item x="342"/>
        <item x="1106"/>
        <item x="1193"/>
        <item x="836"/>
        <item x="1104"/>
        <item x="1154"/>
        <item x="937"/>
        <item x="458"/>
        <item x="1203"/>
        <item x="1171"/>
        <item x="380"/>
        <item x="305"/>
        <item x="88"/>
        <item x="1004"/>
        <item x="759"/>
        <item x="982"/>
        <item x="1159"/>
        <item x="345"/>
        <item x="976"/>
        <item x="659"/>
        <item x="17"/>
        <item x="101"/>
        <item x="903"/>
        <item x="783"/>
        <item x="1102"/>
        <item x="709"/>
        <item x="747"/>
        <item x="419"/>
        <item x="1242"/>
        <item x="99"/>
        <item x="693"/>
        <item x="5"/>
        <item x="308"/>
        <item x="551"/>
        <item x="1078"/>
        <item x="1228"/>
        <item x="368"/>
        <item x="1032"/>
        <item x="1016"/>
        <item x="789"/>
        <item x="711"/>
        <item x="537"/>
        <item x="1075"/>
        <item x="1225"/>
        <item x="1036"/>
        <item x="1187"/>
        <item x="1117"/>
        <item x="292"/>
        <item x="575"/>
        <item x="1177"/>
        <item x="1241"/>
        <item x="1244"/>
        <item x="15"/>
        <item x="739"/>
        <item x="1025"/>
        <item x="7"/>
        <item x="468"/>
        <item x="282"/>
        <item x="966"/>
        <item x="897"/>
        <item x="1037"/>
        <item x="393"/>
        <item x="993"/>
        <item x="215"/>
        <item x="1087"/>
        <item x="1044"/>
        <item x="777"/>
        <item x="761"/>
        <item x="60"/>
        <item x="175"/>
        <item x="369"/>
        <item x="1213"/>
        <item x="1149"/>
        <item x="261"/>
        <item x="118"/>
        <item x="355"/>
        <item x="336"/>
        <item x="302"/>
        <item x="201"/>
        <item x="778"/>
        <item x="686"/>
        <item x="648"/>
        <item x="137"/>
        <item x="157"/>
        <item x="253"/>
        <item x="400"/>
        <item x="690"/>
        <item x="758"/>
        <item x="638"/>
        <item x="649"/>
        <item x="1160"/>
        <item x="998"/>
        <item x="8"/>
        <item x="879"/>
        <item x="679"/>
        <item x="1053"/>
        <item x="1067"/>
        <item x="573"/>
        <item x="875"/>
        <item x="1009"/>
        <item x="677"/>
        <item x="234"/>
        <item x="389"/>
        <item x="448"/>
        <item x="299"/>
        <item x="34"/>
        <item x="35"/>
        <item x="117"/>
        <item x="176"/>
        <item x="214"/>
        <item x="173"/>
        <item x="1029"/>
        <item x="1181"/>
        <item x="200"/>
        <item x="1262"/>
        <item x="681"/>
        <item x="1090"/>
        <item x="1173"/>
        <item x="837"/>
        <item x="914"/>
        <item x="891"/>
        <item x="713"/>
        <item x="265"/>
        <item x="1045"/>
        <item x="304"/>
        <item x="238"/>
        <item x="437"/>
        <item x="930"/>
        <item x="337"/>
        <item x="83"/>
        <item x="564"/>
        <item x="784"/>
        <item x="130"/>
        <item x="580"/>
        <item x="1068"/>
        <item x="199"/>
        <item x="66"/>
        <item x="274"/>
        <item x="946"/>
        <item x="172"/>
        <item x="288"/>
        <item x="197"/>
        <item x="485"/>
        <item x="723"/>
        <item x="371"/>
        <item x="107"/>
        <item x="1232"/>
        <item x="211"/>
        <item x="970"/>
        <item x="546"/>
        <item x="243"/>
        <item x="230"/>
        <item x="291"/>
        <item x="553"/>
        <item x="763"/>
        <item x="827"/>
        <item x="67"/>
        <item x="608"/>
        <item x="10"/>
        <item x="912"/>
        <item x="138"/>
        <item x="180"/>
        <item x="726"/>
        <item x="406"/>
        <item x="57"/>
        <item x="744"/>
        <item x="664"/>
        <item x="284"/>
        <item x="320"/>
        <item x="955"/>
        <item x="47"/>
        <item x="727"/>
        <item x="1047"/>
        <item x="1239"/>
        <item x="848"/>
        <item x="1222"/>
        <item x="765"/>
        <item x="205"/>
        <item x="865"/>
        <item x="1002"/>
        <item x="79"/>
        <item x="315"/>
        <item x="131"/>
        <item x="1101"/>
        <item x="904"/>
        <item x="3"/>
        <item x="526"/>
        <item x="1234"/>
        <item x="702"/>
        <item x="233"/>
        <item x="166"/>
        <item x="589"/>
        <item x="344"/>
        <item x="2"/>
        <item x="989"/>
        <item x="863"/>
        <item x="223"/>
        <item x="286"/>
        <item x="597"/>
        <item x="256"/>
        <item x="857"/>
        <item x="981"/>
        <item x="1172"/>
        <item x="1026"/>
        <item x="898"/>
        <item x="813"/>
        <item x="751"/>
        <item x="268"/>
        <item x="607"/>
        <item x="28"/>
        <item x="881"/>
        <item x="886"/>
        <item x="91"/>
        <item x="866"/>
        <item x="114"/>
        <item x="39"/>
        <item x="373"/>
        <item x="662"/>
        <item x="1091"/>
        <item x="16"/>
        <item x="440"/>
        <item x="1083"/>
        <item x="980"/>
        <item x="598"/>
        <item x="405"/>
        <item x="252"/>
        <item x="1202"/>
        <item x="521"/>
        <item x="616"/>
        <item x="983"/>
        <item x="821"/>
        <item x="33"/>
        <item x="347"/>
        <item x="899"/>
        <item x="1210"/>
        <item x="942"/>
        <item x="1010"/>
        <item x="860"/>
        <item x="736"/>
        <item x="71"/>
        <item x="1175"/>
        <item x="285"/>
        <item x="676"/>
        <item x="22"/>
        <item x="808"/>
        <item x="289"/>
        <item x="972"/>
        <item x="698"/>
        <item x="1115"/>
        <item x="557"/>
        <item x="1168"/>
        <item x="162"/>
        <item x="874"/>
        <item x="957"/>
        <item x="1033"/>
        <item x="192"/>
        <item x="1199"/>
        <item x="832"/>
        <item x="802"/>
        <item x="798"/>
        <item x="591"/>
        <item x="123"/>
        <item x="56"/>
        <item x="810"/>
        <item x="462"/>
        <item x="543"/>
        <item x="312"/>
        <item x="850"/>
        <item x="271"/>
        <item x="935"/>
        <item x="269"/>
        <item x="835"/>
        <item x="385"/>
        <item x="953"/>
        <item x="6"/>
        <item x="45"/>
        <item x="995"/>
        <item x="940"/>
        <item x="29"/>
        <item x="1235"/>
        <item x="704"/>
        <item x="986"/>
        <item x="826"/>
        <item x="245"/>
        <item x="895"/>
        <item x="428"/>
        <item x="547"/>
        <item x="595"/>
        <item x="296"/>
        <item x="1"/>
        <item x="1114"/>
        <item x="325"/>
        <item x="100"/>
        <item x="1034"/>
        <item x="242"/>
        <item x="195"/>
        <item x="119"/>
        <item x="818"/>
        <item x="1012"/>
        <item x="1095"/>
        <item x="883"/>
        <item x="922"/>
        <item x="318"/>
        <item x="503"/>
        <item x="125"/>
        <item x="212"/>
        <item x="838"/>
        <item x="949"/>
        <item x="780"/>
        <item x="539"/>
        <item x="321"/>
        <item x="634"/>
        <item x="69"/>
        <item x="959"/>
        <item x="300"/>
        <item x="445"/>
        <item x="772"/>
        <item x="812"/>
        <item x="712"/>
        <item x="319"/>
        <item x="641"/>
        <item x="1185"/>
        <item x="884"/>
        <item x="560"/>
        <item x="241"/>
        <item x="614"/>
        <item x="475"/>
        <item x="748"/>
        <item x="1209"/>
        <item x="754"/>
        <item x="343"/>
        <item x="840"/>
        <item x="159"/>
        <item x="1022"/>
        <item x="394"/>
        <item x="1070"/>
        <item x="969"/>
        <item x="257"/>
        <item x="36"/>
        <item x="1060"/>
        <item x="1186"/>
        <item x="415"/>
        <item x="799"/>
        <item x="156"/>
        <item x="762"/>
        <item x="147"/>
        <item x="714"/>
        <item x="615"/>
        <item x="720"/>
        <item x="1138"/>
        <item x="182"/>
        <item x="779"/>
        <item x="86"/>
        <item x="804"/>
        <item x="858"/>
        <item x="524"/>
        <item x="259"/>
        <item x="278"/>
        <item x="167"/>
        <item x="852"/>
        <item x="177"/>
        <item x="815"/>
        <item x="781"/>
        <item x="605"/>
        <item x="64"/>
        <item x="324"/>
        <item x="643"/>
        <item x="623"/>
        <item x="1124"/>
        <item x="604"/>
        <item x="933"/>
        <item x="219"/>
        <item x="717"/>
        <item x="738"/>
        <item x="421"/>
        <item x="911"/>
        <item x="1023"/>
        <item x="931"/>
        <item x="309"/>
        <item x="188"/>
        <item x="1061"/>
        <item x="743"/>
        <item x="218"/>
        <item x="38"/>
        <item x="525"/>
        <item x="567"/>
        <item x="247"/>
        <item x="530"/>
        <item x="297"/>
        <item x="1008"/>
        <item x="476"/>
        <item x="59"/>
        <item x="392"/>
        <item x="1014"/>
        <item x="853"/>
        <item x="870"/>
        <item x="964"/>
        <item x="991"/>
        <item x="298"/>
        <item x="741"/>
        <item x="317"/>
        <item x="322"/>
        <item x="384"/>
        <item x="161"/>
        <item x="361"/>
        <item x="847"/>
        <item x="576"/>
        <item x="695"/>
        <item x="323"/>
        <item x="947"/>
        <item x="919"/>
        <item x="236"/>
        <item x="918"/>
        <item x="514"/>
        <item x="1125"/>
        <item x="203"/>
        <item x="1018"/>
        <item x="37"/>
        <item x="239"/>
        <item x="153"/>
        <item x="1109"/>
        <item x="1153"/>
        <item x="740"/>
        <item x="23"/>
        <item x="390"/>
        <item x="768"/>
        <item x="732"/>
        <item x="93"/>
        <item x="472"/>
        <item x="339"/>
        <item x="255"/>
        <item x="941"/>
        <item x="113"/>
        <item x="420"/>
        <item x="281"/>
        <item x="733"/>
        <item x="77"/>
        <item x="280"/>
        <item x="1120"/>
        <item x="721"/>
        <item x="227"/>
        <item x="488"/>
        <item x="925"/>
        <item x="4"/>
        <item x="979"/>
        <item x="831"/>
        <item x="513"/>
        <item x="399"/>
        <item x="129"/>
        <item x="191"/>
        <item x="558"/>
        <item x="511"/>
        <item x="816"/>
        <item x="706"/>
        <item x="660"/>
        <item x="1111"/>
        <item x="967"/>
        <item x="814"/>
        <item x="81"/>
        <item x="254"/>
        <item x="699"/>
        <item x="32"/>
        <item x="876"/>
        <item x="12"/>
        <item x="788"/>
        <item x="1201"/>
        <item x="1183"/>
        <item x="689"/>
        <item x="583"/>
        <item x="757"/>
        <item x="403"/>
        <item x="1072"/>
        <item x="719"/>
        <item x="465"/>
        <item x="1058"/>
        <item x="396"/>
        <item x="707"/>
        <item x="710"/>
        <item x="819"/>
        <item x="163"/>
        <item x="190"/>
        <item x="479"/>
        <item x="640"/>
        <item x="481"/>
        <item x="1158"/>
        <item x="862"/>
        <item x="756"/>
        <item x="764"/>
        <item x="806"/>
        <item x="226"/>
        <item x="688"/>
        <item x="354"/>
        <item x="277"/>
        <item x="158"/>
        <item x="769"/>
        <item x="202"/>
        <item x="206"/>
        <item x="592"/>
        <item x="908"/>
        <item x="920"/>
        <item x="694"/>
        <item x="327"/>
        <item x="473"/>
        <item x="906"/>
        <item x="889"/>
        <item x="828"/>
        <item x="1208"/>
        <item x="461"/>
        <item x="691"/>
        <item x="1051"/>
        <item x="467"/>
        <item x="548"/>
        <item x="527"/>
        <item x="523"/>
        <item x="867"/>
        <item x="873"/>
        <item x="658"/>
        <item x="817"/>
        <item x="1094"/>
        <item x="856"/>
        <item x="822"/>
        <item x="803"/>
        <item x="220"/>
        <item x="1238"/>
        <item x="171"/>
        <item x="716"/>
        <item x="509"/>
        <item x="590"/>
        <item x="251"/>
        <item x="774"/>
        <item x="519"/>
        <item x="843"/>
        <item x="929"/>
        <item x="859"/>
        <item x="183"/>
        <item x="565"/>
        <item x="516"/>
        <item x="500"/>
        <item x="520"/>
        <item x="797"/>
        <item x="642"/>
        <item x="820"/>
        <item x="1015"/>
        <item x="646"/>
        <item x="216"/>
        <item x="152"/>
        <item x="397"/>
        <item x="409"/>
        <item x="760"/>
        <item x="807"/>
        <item x="178"/>
        <item x="502"/>
        <item x="9"/>
        <item x="916"/>
        <item x="528"/>
        <item x="665"/>
        <item x="618"/>
        <item x="728"/>
        <item x="517"/>
        <item x="375"/>
        <item x="782"/>
        <item x="359"/>
        <item x="515"/>
        <item x="742"/>
        <item x="737"/>
        <item x="204"/>
        <item x="602"/>
        <item x="839"/>
        <item x="542"/>
        <item x="582"/>
        <item x="1073"/>
        <item x="416"/>
        <item x="631"/>
        <item x="786"/>
        <item x="956"/>
        <item x="383"/>
        <item x="767"/>
        <item x="625"/>
        <item x="82"/>
        <item x="697"/>
        <item x="579"/>
        <item x="776"/>
        <item x="1126"/>
        <item x="581"/>
        <item x="606"/>
        <item x="746"/>
        <item x="41"/>
        <item x="644"/>
        <item x="164"/>
        <item x="700"/>
        <item x="722"/>
        <item x="351"/>
        <item x="198"/>
        <item x="621"/>
        <item x="566"/>
        <item x="771"/>
        <item x="905"/>
        <item x="168"/>
        <item x="734"/>
        <item x="378"/>
        <item x="1098"/>
        <item x="705"/>
        <item x="508"/>
        <item x="626"/>
        <item x="507"/>
        <item x="585"/>
        <item x="561"/>
        <item x="725"/>
        <item x="246"/>
        <item x="1019"/>
        <item x="645"/>
        <item x="538"/>
        <item x="374"/>
        <item x="650"/>
        <item x="532"/>
        <item x="609"/>
        <item x="984"/>
        <item x="349"/>
        <item x="456"/>
        <item x="724"/>
        <item x="674"/>
        <item x="1079"/>
        <item x="357"/>
        <item x="651"/>
        <item x="584"/>
        <item x="365"/>
        <item x="407"/>
        <item x="531"/>
        <item x="104"/>
        <item x="682"/>
        <item x="522"/>
        <item x="540"/>
        <item x="755"/>
        <item x="554"/>
        <item x="353"/>
        <item x="376"/>
        <item x="555"/>
        <item x="568"/>
        <item x="194"/>
        <item x="510"/>
        <item x="249"/>
        <item x="577"/>
        <item x="613"/>
        <item x="435"/>
        <item x="499"/>
        <item x="730"/>
        <item x="687"/>
        <item x="562"/>
        <item x="696"/>
        <item x="596"/>
        <item x="534"/>
        <item x="627"/>
        <item x="703"/>
        <item x="588"/>
        <item x="501"/>
        <item x="470"/>
        <item x="422"/>
        <item x="512"/>
        <item x="235"/>
        <item x="684"/>
        <item x="550"/>
        <item x="533"/>
        <item x="552"/>
        <item x="685"/>
        <item x="529"/>
        <item x="559"/>
        <item x="367"/>
        <item x="683"/>
        <item x="545"/>
        <item x="620"/>
        <item x="544"/>
        <item x="572"/>
        <item x="356"/>
        <item x="549"/>
        <item x="578"/>
        <item x="619"/>
        <item x="363"/>
        <item x="350"/>
        <item x="491"/>
        <item x="571"/>
        <item x="587"/>
        <item x="358"/>
        <item x="622"/>
        <item x="382"/>
        <item x="444"/>
        <item x="377"/>
        <item x="366"/>
        <item x="424"/>
        <item x="307"/>
        <item x="506"/>
        <item x="370"/>
        <item x="391"/>
        <item x="671"/>
        <item x="601"/>
        <item x="536"/>
        <item x="669"/>
        <item x="535"/>
        <item x="452"/>
        <item t="default"/>
      </items>
    </pivotField>
  </pivotFields>
  <rowFields count="1">
    <field x="2"/>
  </rowFields>
  <rowItems count="10">
    <i>
      <x v="7"/>
    </i>
    <i>
      <x v="6"/>
    </i>
    <i>
      <x v="4"/>
    </i>
    <i>
      <x v="1"/>
    </i>
    <i>
      <x v="2"/>
    </i>
    <i>
      <x v="3"/>
    </i>
    <i>
      <x v="5"/>
    </i>
    <i>
      <x v="8"/>
    </i>
    <i>
      <x/>
    </i>
    <i t="grand">
      <x/>
    </i>
  </rowItems>
  <colItems count="1">
    <i/>
  </colItems>
  <dataFields count="1">
    <dataField name="Max of Discount Percentage" fld="6" subtotal="max" baseField="0" baseItem="0"/>
  </dataFields>
  <pivotTableStyleInfo name="PivotStyleLight16" showRowHeaders="1" showColHeaders="1" showRowStripes="0" showColStripes="0" showLastColumn="1"/>
  <filters count="1">
    <filter fld="2" type="count" evalOrder="-1" id="2" iMeasureFld="0">
      <autoFilter ref="A1">
        <filterColumn colId="0">
          <top10 val="11" filterVal="1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22B316-54DC-4D41-9A70-84E9EEC13F7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3" firstHeaderRow="1" firstDataRow="1" firstDataCol="1"/>
  <pivotFields count="12">
    <pivotField showAll="0"/>
    <pivotField showAll="0"/>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dataField="1" numFmtId="9" showAll="0"/>
    <pivotField showAll="0"/>
    <pivotField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 Percentage" fld="6" subtotal="average" baseField="0" baseItem="0"/>
  </dataFields>
  <formats count="1">
    <format dxfId="3">
      <pivotArea collapsedLevelsAreSubtotals="1" fieldPosition="0">
        <references count="1">
          <reference field="2" count="0"/>
        </references>
      </pivotArea>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1DCCD60-92EF-4759-B9D2-2E8CD2598D9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3:E13" firstHeaderRow="1" firstDataRow="1" firstDataCol="1"/>
  <pivotFields count="12">
    <pivotField dataField="1" showAll="0"/>
    <pivotField showAll="0"/>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9" showAll="0"/>
    <pivotField showAll="0"/>
    <pivotField showAll="0"/>
    <pivotField showAll="0"/>
    <pivotField showAll="0"/>
    <pivotField showAll="0"/>
  </pivotFields>
  <rowFields count="1">
    <field x="2"/>
  </rowFields>
  <rowItems count="10">
    <i>
      <x v="2"/>
    </i>
    <i>
      <x v="4"/>
    </i>
    <i>
      <x v="1"/>
    </i>
    <i>
      <x v="7"/>
    </i>
    <i>
      <x v="6"/>
    </i>
    <i>
      <x v="5"/>
    </i>
    <i>
      <x/>
    </i>
    <i>
      <x v="8"/>
    </i>
    <i>
      <x v="3"/>
    </i>
    <i t="grand">
      <x/>
    </i>
  </rowItems>
  <colItems count="1">
    <i/>
  </colItems>
  <dataFields count="1">
    <dataField name="Count of Product ID" fld="0" subtotal="count" baseField="2" baseItem="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B687FF1-AE99-43F7-9BA0-BF5E53611BF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6:K26" firstHeaderRow="1" firstDataRow="1" firstDataCol="1"/>
  <pivotFields count="13">
    <pivotField showAll="0"/>
    <pivotField showAll="0"/>
    <pivotField axis="axisRow" showAll="0">
      <items count="10">
        <item x="0"/>
        <item x="1"/>
        <item x="2"/>
        <item x="3"/>
        <item x="4"/>
        <item x="5"/>
        <item x="6"/>
        <item x="7"/>
        <item x="8"/>
        <item t="default"/>
      </items>
    </pivotField>
    <pivotField showAll="0"/>
    <pivotField numFmtId="164" showAll="0"/>
    <pivotField showAll="0"/>
    <pivotField numFmtId="9" showAll="0"/>
    <pivotField showAll="0"/>
    <pivotField showAll="0"/>
    <pivotField showAll="0"/>
    <pivotField showAll="0"/>
    <pivotField showAll="0"/>
    <pivotField dataField="1" showAll="0">
      <items count="1273">
        <item x="135"/>
        <item x="996"/>
        <item x="1230"/>
        <item x="1157"/>
        <item x="1082"/>
        <item x="913"/>
        <item x="675"/>
        <item x="1128"/>
        <item x="939"/>
        <item x="1146"/>
        <item x="1116"/>
        <item x="408"/>
        <item x="896"/>
        <item x="845"/>
        <item x="95"/>
        <item x="276"/>
        <item x="486"/>
        <item x="975"/>
        <item x="1081"/>
        <item x="133"/>
        <item x="932"/>
        <item x="139"/>
        <item x="1017"/>
        <item x="1207"/>
        <item x="89"/>
        <item x="469"/>
        <item x="225"/>
        <item x="231"/>
        <item x="1065"/>
        <item x="76"/>
        <item x="1066"/>
        <item x="106"/>
        <item x="410"/>
        <item x="654"/>
        <item x="1252"/>
        <item x="1166"/>
        <item x="968"/>
        <item x="1217"/>
        <item x="958"/>
        <item x="1196"/>
        <item x="1007"/>
        <item x="639"/>
        <item x="938"/>
        <item x="306"/>
        <item x="474"/>
        <item x="1011"/>
        <item x="267"/>
        <item x="504"/>
        <item x="1000"/>
        <item x="766"/>
        <item x="240"/>
        <item x="1221"/>
        <item x="990"/>
        <item x="495"/>
        <item x="1179"/>
        <item x="1167"/>
        <item x="132"/>
        <item x="494"/>
        <item x="141"/>
        <item x="992"/>
        <item x="1043"/>
        <item x="894"/>
        <item x="480"/>
        <item x="1253"/>
        <item x="770"/>
        <item x="1092"/>
        <item x="498"/>
        <item x="928"/>
        <item x="40"/>
        <item x="1220"/>
        <item x="489"/>
        <item x="136"/>
        <item x="701"/>
        <item x="985"/>
        <item x="432"/>
        <item x="74"/>
        <item x="145"/>
        <item x="441"/>
        <item x="1263"/>
        <item x="49"/>
        <item x="1169"/>
        <item x="58"/>
        <item x="1195"/>
        <item x="372"/>
        <item x="326"/>
        <item x="48"/>
        <item x="1227"/>
        <item x="855"/>
        <item x="951"/>
        <item x="328"/>
        <item x="388"/>
        <item x="482"/>
        <item x="846"/>
        <item x="418"/>
        <item x="143"/>
        <item x="140"/>
        <item x="1076"/>
        <item x="1105"/>
        <item x="454"/>
        <item x="1216"/>
        <item x="395"/>
        <item x="1135"/>
        <item x="652"/>
        <item x="731"/>
        <item x="1219"/>
        <item x="477"/>
        <item x="1089"/>
        <item x="864"/>
        <item x="1040"/>
        <item x="484"/>
        <item x="430"/>
        <item x="459"/>
        <item x="26"/>
        <item x="1129"/>
        <item x="887"/>
        <item x="1223"/>
        <item x="1093"/>
        <item x="411"/>
        <item x="1192"/>
        <item x="1188"/>
        <item x="892"/>
        <item x="442"/>
        <item x="1059"/>
        <item x="453"/>
        <item x="1064"/>
        <item x="692"/>
        <item x="121"/>
        <item x="1042"/>
        <item x="54"/>
        <item x="497"/>
        <item x="431"/>
        <item x="85"/>
        <item x="1206"/>
        <item x="1266"/>
        <item x="1144"/>
        <item x="1240"/>
        <item x="105"/>
        <item x="126"/>
        <item x="611"/>
        <item x="52"/>
        <item x="1049"/>
        <item x="663"/>
        <item x="96"/>
        <item x="1259"/>
        <item x="1247"/>
        <item x="402"/>
        <item x="1113"/>
        <item x="46"/>
        <item x="1150"/>
        <item x="134"/>
        <item x="196"/>
        <item x="273"/>
        <item x="21"/>
        <item x="934"/>
        <item x="438"/>
        <item x="447"/>
        <item x="108"/>
        <item x="451"/>
        <item x="1198"/>
        <item x="209"/>
        <item x="120"/>
        <item x="1055"/>
        <item x="471"/>
        <item x="61"/>
        <item x="667"/>
        <item x="670"/>
        <item x="647"/>
        <item x="155"/>
        <item x="988"/>
        <item x="90"/>
        <item x="174"/>
        <item x="360"/>
        <item x="927"/>
        <item x="792"/>
        <item x="1046"/>
        <item x="466"/>
        <item x="825"/>
        <item x="1257"/>
        <item x="1256"/>
        <item x="263"/>
        <item x="338"/>
        <item x="115"/>
        <item x="1054"/>
        <item x="450"/>
        <item x="1211"/>
        <item x="446"/>
        <item x="287"/>
        <item x="53"/>
        <item x="893"/>
        <item x="30"/>
        <item x="1107"/>
        <item x="849"/>
        <item x="423"/>
        <item x="773"/>
        <item x="1268"/>
        <item x="945"/>
        <item x="1194"/>
        <item x="917"/>
        <item x="208"/>
        <item x="1088"/>
        <item x="1267"/>
        <item x="900"/>
        <item x="735"/>
        <item x="1214"/>
        <item x="1224"/>
        <item x="1005"/>
        <item x="1260"/>
        <item x="496"/>
        <item x="72"/>
        <item x="414"/>
        <item x="62"/>
        <item x="404"/>
        <item x="1258"/>
        <item x="974"/>
        <item x="633"/>
        <item x="455"/>
        <item x="1108"/>
        <item x="250"/>
        <item x="1140"/>
        <item x="556"/>
        <item x="890"/>
        <item x="492"/>
        <item x="505"/>
        <item x="116"/>
        <item x="882"/>
        <item x="70"/>
        <item x="1141"/>
        <item x="401"/>
        <item x="1145"/>
        <item x="656"/>
        <item x="1269"/>
        <item x="290"/>
        <item x="971"/>
        <item x="1165"/>
        <item x="1031"/>
        <item x="84"/>
        <item x="483"/>
        <item x="902"/>
        <item x="1162"/>
        <item x="787"/>
        <item x="144"/>
        <item x="427"/>
        <item x="785"/>
        <item x="124"/>
        <item x="379"/>
        <item x="907"/>
        <item x="1028"/>
        <item x="563"/>
        <item x="181"/>
        <item x="31"/>
        <item x="433"/>
        <item x="439"/>
        <item x="310"/>
        <item x="1110"/>
        <item x="871"/>
        <item x="160"/>
        <item x="24"/>
        <item x="610"/>
        <item x="1178"/>
        <item x="672"/>
        <item x="42"/>
        <item x="1136"/>
        <item x="960"/>
        <item x="78"/>
        <item x="1231"/>
        <item x="314"/>
        <item x="386"/>
        <item x="146"/>
        <item x="1071"/>
        <item x="248"/>
        <item x="332"/>
        <item x="1245"/>
        <item x="460"/>
        <item x="1027"/>
        <item x="1056"/>
        <item x="1161"/>
        <item x="25"/>
        <item x="794"/>
        <item x="1255"/>
        <item x="27"/>
        <item x="823"/>
        <item x="1270"/>
        <item x="829"/>
        <item x="63"/>
        <item x="20"/>
        <item x="73"/>
        <item x="1265"/>
        <item x="464"/>
        <item x="417"/>
        <item x="1189"/>
        <item x="387"/>
        <item x="1261"/>
        <item x="1021"/>
        <item x="1248"/>
        <item x="316"/>
        <item x="851"/>
        <item x="425"/>
        <item x="1180"/>
        <item x="635"/>
        <item x="594"/>
        <item x="449"/>
        <item x="436"/>
        <item x="750"/>
        <item x="270"/>
        <item x="1229"/>
        <item x="909"/>
        <item x="632"/>
        <item x="880"/>
        <item x="1254"/>
        <item x="44"/>
        <item x="569"/>
        <item x="1050"/>
        <item x="1215"/>
        <item x="999"/>
        <item x="833"/>
        <item x="217"/>
        <item x="1131"/>
        <item x="266"/>
        <item x="1035"/>
        <item x="1243"/>
        <item x="1197"/>
        <item x="149"/>
        <item x="224"/>
        <item x="612"/>
        <item x="341"/>
        <item x="381"/>
        <item x="413"/>
        <item x="1142"/>
        <item x="1233"/>
        <item x="1250"/>
        <item x="1182"/>
        <item x="1086"/>
        <item x="18"/>
        <item x="362"/>
        <item x="1063"/>
        <item x="1218"/>
        <item x="653"/>
        <item x="1119"/>
        <item x="1148"/>
        <item x="834"/>
        <item x="148"/>
        <item x="753"/>
        <item x="232"/>
        <item x="303"/>
        <item x="478"/>
        <item x="184"/>
        <item x="348"/>
        <item x="926"/>
        <item x="65"/>
        <item x="1156"/>
        <item x="1084"/>
        <item x="1170"/>
        <item x="1074"/>
        <item x="1039"/>
        <item x="330"/>
        <item x="151"/>
        <item x="1020"/>
        <item x="954"/>
        <item x="791"/>
        <item x="1147"/>
        <item x="1139"/>
        <item x="1038"/>
        <item x="1134"/>
        <item x="1085"/>
        <item x="109"/>
        <item x="127"/>
        <item x="237"/>
        <item x="1069"/>
        <item x="1130"/>
        <item x="1132"/>
        <item x="154"/>
        <item x="869"/>
        <item x="364"/>
        <item x="244"/>
        <item x="51"/>
        <item x="570"/>
        <item x="1118"/>
        <item x="793"/>
        <item x="186"/>
        <item x="426"/>
        <item x="87"/>
        <item x="19"/>
        <item x="434"/>
        <item x="229"/>
        <item x="14"/>
        <item x="921"/>
        <item x="110"/>
        <item x="574"/>
        <item x="487"/>
        <item x="1100"/>
        <item x="1200"/>
        <item x="13"/>
        <item x="923"/>
        <item x="628"/>
        <item x="346"/>
        <item x="429"/>
        <item x="1190"/>
        <item x="98"/>
        <item x="187"/>
        <item x="901"/>
        <item x="1137"/>
        <item x="796"/>
        <item x="493"/>
        <item x="1163"/>
        <item x="1212"/>
        <item x="948"/>
        <item x="1191"/>
        <item x="112"/>
        <item x="1096"/>
        <item x="924"/>
        <item x="1251"/>
        <item x="122"/>
        <item x="824"/>
        <item x="294"/>
        <item x="150"/>
        <item x="55"/>
        <item x="795"/>
        <item x="752"/>
        <item x="1264"/>
        <item x="1271"/>
        <item x="657"/>
        <item x="636"/>
        <item x="729"/>
        <item x="279"/>
        <item x="790"/>
        <item x="43"/>
        <item x="915"/>
        <item x="1052"/>
        <item x="680"/>
        <item x="994"/>
        <item x="262"/>
        <item x="1006"/>
        <item x="1236"/>
        <item x="490"/>
        <item x="910"/>
        <item x="1057"/>
        <item x="668"/>
        <item x="92"/>
        <item x="977"/>
        <item x="94"/>
        <item x="965"/>
        <item x="1176"/>
        <item x="715"/>
        <item x="1127"/>
        <item x="301"/>
        <item x="311"/>
        <item x="842"/>
        <item x="1133"/>
        <item x="997"/>
        <item x="463"/>
        <item x="655"/>
        <item x="637"/>
        <item x="68"/>
        <item x="97"/>
        <item x="936"/>
        <item x="541"/>
        <item x="1122"/>
        <item x="1205"/>
        <item x="1077"/>
        <item x="331"/>
        <item x="666"/>
        <item x="1003"/>
        <item x="80"/>
        <item x="1151"/>
        <item x="950"/>
        <item x="103"/>
        <item x="844"/>
        <item x="1062"/>
        <item x="1013"/>
        <item x="1164"/>
        <item x="213"/>
        <item x="264"/>
        <item x="600"/>
        <item x="457"/>
        <item x="962"/>
        <item x="952"/>
        <item x="673"/>
        <item x="335"/>
        <item x="228"/>
        <item x="877"/>
        <item x="142"/>
        <item x="861"/>
        <item x="978"/>
        <item x="1099"/>
        <item x="518"/>
        <item x="1249"/>
        <item x="878"/>
        <item x="961"/>
        <item x="593"/>
        <item x="185"/>
        <item x="624"/>
        <item x="749"/>
        <item x="617"/>
        <item x="586"/>
        <item x="333"/>
        <item x="340"/>
        <item x="800"/>
        <item x="1237"/>
        <item x="1123"/>
        <item x="189"/>
        <item x="1024"/>
        <item x="1048"/>
        <item x="1152"/>
        <item x="1246"/>
        <item x="283"/>
        <item x="334"/>
        <item x="599"/>
        <item x="50"/>
        <item x="75"/>
        <item x="193"/>
        <item x="603"/>
        <item x="329"/>
        <item x="260"/>
        <item x="805"/>
        <item x="801"/>
        <item x="708"/>
        <item x="1103"/>
        <item x="944"/>
        <item x="811"/>
        <item x="221"/>
        <item x="1155"/>
        <item x="295"/>
        <item x="398"/>
        <item x="1204"/>
        <item x="313"/>
        <item x="885"/>
        <item x="868"/>
        <item x="207"/>
        <item x="293"/>
        <item x="0"/>
        <item x="11"/>
        <item x="443"/>
        <item x="170"/>
        <item x="775"/>
        <item x="963"/>
        <item x="1001"/>
        <item x="1041"/>
        <item x="888"/>
        <item x="678"/>
        <item x="1184"/>
        <item x="661"/>
        <item x="210"/>
        <item x="179"/>
        <item x="809"/>
        <item x="1097"/>
        <item x="841"/>
        <item x="630"/>
        <item x="1143"/>
        <item x="111"/>
        <item x="272"/>
        <item x="258"/>
        <item x="973"/>
        <item x="1112"/>
        <item x="987"/>
        <item x="1030"/>
        <item x="1080"/>
        <item x="102"/>
        <item x="629"/>
        <item x="165"/>
        <item x="830"/>
        <item x="854"/>
        <item x="745"/>
        <item x="352"/>
        <item x="169"/>
        <item x="1121"/>
        <item x="943"/>
        <item x="718"/>
        <item x="128"/>
        <item x="1226"/>
        <item x="872"/>
        <item x="1174"/>
        <item x="275"/>
        <item x="412"/>
        <item x="222"/>
        <item x="342"/>
        <item x="1106"/>
        <item x="1193"/>
        <item x="836"/>
        <item x="1104"/>
        <item x="1154"/>
        <item x="937"/>
        <item x="458"/>
        <item x="1203"/>
        <item x="1171"/>
        <item x="380"/>
        <item x="305"/>
        <item x="88"/>
        <item x="1004"/>
        <item x="759"/>
        <item x="982"/>
        <item x="1159"/>
        <item x="345"/>
        <item x="976"/>
        <item x="659"/>
        <item x="17"/>
        <item x="101"/>
        <item x="903"/>
        <item x="783"/>
        <item x="1102"/>
        <item x="709"/>
        <item x="747"/>
        <item x="419"/>
        <item x="1242"/>
        <item x="99"/>
        <item x="693"/>
        <item x="5"/>
        <item x="308"/>
        <item x="551"/>
        <item x="1078"/>
        <item x="1228"/>
        <item x="368"/>
        <item x="1032"/>
        <item x="1016"/>
        <item x="789"/>
        <item x="711"/>
        <item x="537"/>
        <item x="1075"/>
        <item x="1225"/>
        <item x="1036"/>
        <item x="1187"/>
        <item x="1117"/>
        <item x="292"/>
        <item x="575"/>
        <item x="1177"/>
        <item x="1241"/>
        <item x="1244"/>
        <item x="15"/>
        <item x="739"/>
        <item x="1025"/>
        <item x="7"/>
        <item x="468"/>
        <item x="282"/>
        <item x="966"/>
        <item x="897"/>
        <item x="1037"/>
        <item x="393"/>
        <item x="993"/>
        <item x="215"/>
        <item x="1087"/>
        <item x="1044"/>
        <item x="777"/>
        <item x="761"/>
        <item x="60"/>
        <item x="175"/>
        <item x="369"/>
        <item x="1213"/>
        <item x="1149"/>
        <item x="261"/>
        <item x="118"/>
        <item x="355"/>
        <item x="336"/>
        <item x="302"/>
        <item x="201"/>
        <item x="778"/>
        <item x="686"/>
        <item x="648"/>
        <item x="137"/>
        <item x="157"/>
        <item x="253"/>
        <item x="400"/>
        <item x="690"/>
        <item x="758"/>
        <item x="638"/>
        <item x="649"/>
        <item x="1160"/>
        <item x="998"/>
        <item x="8"/>
        <item x="879"/>
        <item x="679"/>
        <item x="1053"/>
        <item x="1067"/>
        <item x="573"/>
        <item x="875"/>
        <item x="1009"/>
        <item x="677"/>
        <item x="234"/>
        <item x="389"/>
        <item x="448"/>
        <item x="299"/>
        <item x="34"/>
        <item x="35"/>
        <item x="117"/>
        <item x="176"/>
        <item x="214"/>
        <item x="173"/>
        <item x="1029"/>
        <item x="1181"/>
        <item x="200"/>
        <item x="1262"/>
        <item x="681"/>
        <item x="1090"/>
        <item x="1173"/>
        <item x="837"/>
        <item x="914"/>
        <item x="891"/>
        <item x="713"/>
        <item x="265"/>
        <item x="1045"/>
        <item x="304"/>
        <item x="238"/>
        <item x="437"/>
        <item x="930"/>
        <item x="337"/>
        <item x="83"/>
        <item x="564"/>
        <item x="784"/>
        <item x="130"/>
        <item x="580"/>
        <item x="1068"/>
        <item x="199"/>
        <item x="66"/>
        <item x="274"/>
        <item x="946"/>
        <item x="172"/>
        <item x="288"/>
        <item x="197"/>
        <item x="485"/>
        <item x="723"/>
        <item x="371"/>
        <item x="107"/>
        <item x="1232"/>
        <item x="211"/>
        <item x="970"/>
        <item x="546"/>
        <item x="243"/>
        <item x="230"/>
        <item x="291"/>
        <item x="553"/>
        <item x="763"/>
        <item x="827"/>
        <item x="67"/>
        <item x="608"/>
        <item x="10"/>
        <item x="912"/>
        <item x="138"/>
        <item x="180"/>
        <item x="726"/>
        <item x="406"/>
        <item x="57"/>
        <item x="744"/>
        <item x="664"/>
        <item x="284"/>
        <item x="320"/>
        <item x="955"/>
        <item x="47"/>
        <item x="727"/>
        <item x="1047"/>
        <item x="1239"/>
        <item x="848"/>
        <item x="1222"/>
        <item x="765"/>
        <item x="205"/>
        <item x="865"/>
        <item x="1002"/>
        <item x="79"/>
        <item x="315"/>
        <item x="131"/>
        <item x="1101"/>
        <item x="904"/>
        <item x="3"/>
        <item x="526"/>
        <item x="1234"/>
        <item x="702"/>
        <item x="233"/>
        <item x="166"/>
        <item x="589"/>
        <item x="344"/>
        <item x="2"/>
        <item x="989"/>
        <item x="863"/>
        <item x="223"/>
        <item x="286"/>
        <item x="597"/>
        <item x="256"/>
        <item x="857"/>
        <item x="981"/>
        <item x="1172"/>
        <item x="1026"/>
        <item x="898"/>
        <item x="813"/>
        <item x="751"/>
        <item x="268"/>
        <item x="607"/>
        <item x="28"/>
        <item x="881"/>
        <item x="886"/>
        <item x="91"/>
        <item x="866"/>
        <item x="114"/>
        <item x="39"/>
        <item x="373"/>
        <item x="662"/>
        <item x="1091"/>
        <item x="16"/>
        <item x="440"/>
        <item x="1083"/>
        <item x="980"/>
        <item x="598"/>
        <item x="405"/>
        <item x="252"/>
        <item x="1202"/>
        <item x="521"/>
        <item x="616"/>
        <item x="983"/>
        <item x="821"/>
        <item x="33"/>
        <item x="347"/>
        <item x="899"/>
        <item x="1210"/>
        <item x="942"/>
        <item x="1010"/>
        <item x="860"/>
        <item x="736"/>
        <item x="71"/>
        <item x="1175"/>
        <item x="285"/>
        <item x="676"/>
        <item x="22"/>
        <item x="808"/>
        <item x="289"/>
        <item x="972"/>
        <item x="698"/>
        <item x="1115"/>
        <item x="557"/>
        <item x="1168"/>
        <item x="162"/>
        <item x="874"/>
        <item x="957"/>
        <item x="1033"/>
        <item x="192"/>
        <item x="1199"/>
        <item x="832"/>
        <item x="802"/>
        <item x="798"/>
        <item x="591"/>
        <item x="123"/>
        <item x="56"/>
        <item x="810"/>
        <item x="462"/>
        <item x="543"/>
        <item x="312"/>
        <item x="850"/>
        <item x="271"/>
        <item x="935"/>
        <item x="269"/>
        <item x="835"/>
        <item x="385"/>
        <item x="953"/>
        <item x="6"/>
        <item x="45"/>
        <item x="995"/>
        <item x="940"/>
        <item x="29"/>
        <item x="1235"/>
        <item x="704"/>
        <item x="986"/>
        <item x="826"/>
        <item x="245"/>
        <item x="895"/>
        <item x="428"/>
        <item x="547"/>
        <item x="595"/>
        <item x="296"/>
        <item x="1"/>
        <item x="1114"/>
        <item x="325"/>
        <item x="100"/>
        <item x="1034"/>
        <item x="242"/>
        <item x="195"/>
        <item x="119"/>
        <item x="818"/>
        <item x="1012"/>
        <item x="1095"/>
        <item x="883"/>
        <item x="922"/>
        <item x="318"/>
        <item x="503"/>
        <item x="125"/>
        <item x="212"/>
        <item x="838"/>
        <item x="949"/>
        <item x="780"/>
        <item x="539"/>
        <item x="321"/>
        <item x="634"/>
        <item x="69"/>
        <item x="959"/>
        <item x="300"/>
        <item x="445"/>
        <item x="772"/>
        <item x="812"/>
        <item x="712"/>
        <item x="319"/>
        <item x="641"/>
        <item x="1185"/>
        <item x="884"/>
        <item x="560"/>
        <item x="241"/>
        <item x="614"/>
        <item x="475"/>
        <item x="748"/>
        <item x="1209"/>
        <item x="754"/>
        <item x="343"/>
        <item x="840"/>
        <item x="159"/>
        <item x="1022"/>
        <item x="394"/>
        <item x="1070"/>
        <item x="969"/>
        <item x="257"/>
        <item x="36"/>
        <item x="1060"/>
        <item x="1186"/>
        <item x="415"/>
        <item x="799"/>
        <item x="156"/>
        <item x="762"/>
        <item x="147"/>
        <item x="714"/>
        <item x="615"/>
        <item x="720"/>
        <item x="1138"/>
        <item x="182"/>
        <item x="779"/>
        <item x="86"/>
        <item x="804"/>
        <item x="858"/>
        <item x="524"/>
        <item x="259"/>
        <item x="278"/>
        <item x="167"/>
        <item x="852"/>
        <item x="177"/>
        <item x="815"/>
        <item x="781"/>
        <item x="605"/>
        <item x="64"/>
        <item x="324"/>
        <item x="643"/>
        <item x="623"/>
        <item x="1124"/>
        <item x="604"/>
        <item x="933"/>
        <item x="219"/>
        <item x="717"/>
        <item x="738"/>
        <item x="421"/>
        <item x="911"/>
        <item x="1023"/>
        <item x="931"/>
        <item x="309"/>
        <item x="188"/>
        <item x="1061"/>
        <item x="743"/>
        <item x="218"/>
        <item x="38"/>
        <item x="525"/>
        <item x="567"/>
        <item x="247"/>
        <item x="530"/>
        <item x="297"/>
        <item x="1008"/>
        <item x="476"/>
        <item x="59"/>
        <item x="392"/>
        <item x="1014"/>
        <item x="853"/>
        <item x="870"/>
        <item x="964"/>
        <item x="991"/>
        <item x="298"/>
        <item x="741"/>
        <item x="317"/>
        <item x="322"/>
        <item x="384"/>
        <item x="161"/>
        <item x="361"/>
        <item x="847"/>
        <item x="576"/>
        <item x="695"/>
        <item x="323"/>
        <item x="947"/>
        <item x="919"/>
        <item x="236"/>
        <item x="918"/>
        <item x="514"/>
        <item x="1125"/>
        <item x="203"/>
        <item x="1018"/>
        <item x="37"/>
        <item x="239"/>
        <item x="153"/>
        <item x="1109"/>
        <item x="1153"/>
        <item x="740"/>
        <item x="23"/>
        <item x="390"/>
        <item x="768"/>
        <item x="732"/>
        <item x="93"/>
        <item x="472"/>
        <item x="339"/>
        <item x="255"/>
        <item x="941"/>
        <item x="113"/>
        <item x="420"/>
        <item x="281"/>
        <item x="733"/>
        <item x="77"/>
        <item x="280"/>
        <item x="1120"/>
        <item x="721"/>
        <item x="227"/>
        <item x="488"/>
        <item x="925"/>
        <item x="4"/>
        <item x="979"/>
        <item x="831"/>
        <item x="513"/>
        <item x="399"/>
        <item x="129"/>
        <item x="191"/>
        <item x="558"/>
        <item x="511"/>
        <item x="816"/>
        <item x="706"/>
        <item x="660"/>
        <item x="1111"/>
        <item x="967"/>
        <item x="814"/>
        <item x="81"/>
        <item x="254"/>
        <item x="699"/>
        <item x="32"/>
        <item x="876"/>
        <item x="12"/>
        <item x="788"/>
        <item x="1201"/>
        <item x="1183"/>
        <item x="689"/>
        <item x="583"/>
        <item x="757"/>
        <item x="403"/>
        <item x="1072"/>
        <item x="719"/>
        <item x="465"/>
        <item x="1058"/>
        <item x="396"/>
        <item x="707"/>
        <item x="710"/>
        <item x="819"/>
        <item x="163"/>
        <item x="190"/>
        <item x="479"/>
        <item x="640"/>
        <item x="481"/>
        <item x="1158"/>
        <item x="862"/>
        <item x="756"/>
        <item x="764"/>
        <item x="806"/>
        <item x="226"/>
        <item x="688"/>
        <item x="354"/>
        <item x="277"/>
        <item x="158"/>
        <item x="769"/>
        <item x="202"/>
        <item x="206"/>
        <item x="592"/>
        <item x="908"/>
        <item x="920"/>
        <item x="694"/>
        <item x="327"/>
        <item x="473"/>
        <item x="906"/>
        <item x="889"/>
        <item x="828"/>
        <item x="1208"/>
        <item x="461"/>
        <item x="691"/>
        <item x="1051"/>
        <item x="467"/>
        <item x="548"/>
        <item x="527"/>
        <item x="523"/>
        <item x="867"/>
        <item x="873"/>
        <item x="658"/>
        <item x="817"/>
        <item x="1094"/>
        <item x="856"/>
        <item x="822"/>
        <item x="803"/>
        <item x="220"/>
        <item x="1238"/>
        <item x="171"/>
        <item x="716"/>
        <item x="509"/>
        <item x="590"/>
        <item x="251"/>
        <item x="774"/>
        <item x="519"/>
        <item x="843"/>
        <item x="929"/>
        <item x="859"/>
        <item x="183"/>
        <item x="565"/>
        <item x="516"/>
        <item x="500"/>
        <item x="520"/>
        <item x="797"/>
        <item x="642"/>
        <item x="820"/>
        <item x="1015"/>
        <item x="646"/>
        <item x="216"/>
        <item x="152"/>
        <item x="397"/>
        <item x="409"/>
        <item x="760"/>
        <item x="807"/>
        <item x="178"/>
        <item x="502"/>
        <item x="9"/>
        <item x="916"/>
        <item x="528"/>
        <item x="665"/>
        <item x="618"/>
        <item x="728"/>
        <item x="517"/>
        <item x="375"/>
        <item x="782"/>
        <item x="359"/>
        <item x="515"/>
        <item x="742"/>
        <item x="737"/>
        <item x="204"/>
        <item x="602"/>
        <item x="839"/>
        <item x="542"/>
        <item x="582"/>
        <item x="1073"/>
        <item x="416"/>
        <item x="631"/>
        <item x="786"/>
        <item x="956"/>
        <item x="383"/>
        <item x="767"/>
        <item x="625"/>
        <item x="82"/>
        <item x="697"/>
        <item x="579"/>
        <item x="776"/>
        <item x="1126"/>
        <item x="581"/>
        <item x="606"/>
        <item x="746"/>
        <item x="41"/>
        <item x="644"/>
        <item x="164"/>
        <item x="700"/>
        <item x="722"/>
        <item x="351"/>
        <item x="198"/>
        <item x="621"/>
        <item x="566"/>
        <item x="771"/>
        <item x="905"/>
        <item x="168"/>
        <item x="734"/>
        <item x="378"/>
        <item x="1098"/>
        <item x="705"/>
        <item x="508"/>
        <item x="626"/>
        <item x="507"/>
        <item x="585"/>
        <item x="561"/>
        <item x="725"/>
        <item x="246"/>
        <item x="1019"/>
        <item x="645"/>
        <item x="538"/>
        <item x="374"/>
        <item x="650"/>
        <item x="532"/>
        <item x="609"/>
        <item x="984"/>
        <item x="349"/>
        <item x="456"/>
        <item x="724"/>
        <item x="674"/>
        <item x="1079"/>
        <item x="357"/>
        <item x="651"/>
        <item x="584"/>
        <item x="365"/>
        <item x="407"/>
        <item x="531"/>
        <item x="104"/>
        <item x="682"/>
        <item x="522"/>
        <item x="540"/>
        <item x="755"/>
        <item x="554"/>
        <item x="353"/>
        <item x="376"/>
        <item x="555"/>
        <item x="568"/>
        <item x="194"/>
        <item x="510"/>
        <item x="249"/>
        <item x="577"/>
        <item x="613"/>
        <item x="435"/>
        <item x="499"/>
        <item x="730"/>
        <item x="687"/>
        <item x="562"/>
        <item x="696"/>
        <item x="596"/>
        <item x="534"/>
        <item x="627"/>
        <item x="703"/>
        <item x="588"/>
        <item x="501"/>
        <item x="470"/>
        <item x="422"/>
        <item x="512"/>
        <item x="235"/>
        <item x="684"/>
        <item x="550"/>
        <item x="533"/>
        <item x="552"/>
        <item x="685"/>
        <item x="529"/>
        <item x="559"/>
        <item x="367"/>
        <item x="683"/>
        <item x="545"/>
        <item x="620"/>
        <item x="544"/>
        <item x="572"/>
        <item x="356"/>
        <item x="549"/>
        <item x="578"/>
        <item x="619"/>
        <item x="363"/>
        <item x="350"/>
        <item x="491"/>
        <item x="571"/>
        <item x="587"/>
        <item x="358"/>
        <item x="622"/>
        <item x="382"/>
        <item x="444"/>
        <item x="377"/>
        <item x="366"/>
        <item x="424"/>
        <item x="307"/>
        <item x="506"/>
        <item x="370"/>
        <item x="391"/>
        <item x="671"/>
        <item x="601"/>
        <item x="536"/>
        <item x="669"/>
        <item x="535"/>
        <item x="452"/>
        <item t="default"/>
      </items>
    </pivotField>
  </pivotFields>
  <rowFields count="1">
    <field x="2"/>
  </rowFields>
  <rowItems count="10">
    <i>
      <x/>
    </i>
    <i>
      <x v="1"/>
    </i>
    <i>
      <x v="2"/>
    </i>
    <i>
      <x v="3"/>
    </i>
    <i>
      <x v="4"/>
    </i>
    <i>
      <x v="5"/>
    </i>
    <i>
      <x v="6"/>
    </i>
    <i>
      <x v="7"/>
    </i>
    <i>
      <x v="8"/>
    </i>
    <i t="grand">
      <x/>
    </i>
  </rowItems>
  <colItems count="1">
    <i/>
  </colItems>
  <dataFields count="1">
    <dataField name="Sum of Potential Revenue" fld="12" baseField="2" baseItem="0"/>
  </dataFields>
  <formats count="1">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8933A2-0CA8-4725-8C84-AD8190F4C5A3}"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M3:O13" firstHeaderRow="0" firstDataRow="1" firstDataCol="1"/>
  <pivotFields count="12">
    <pivotField showAll="0"/>
    <pivotField showAll="0"/>
    <pivotField axis="axisRow" showAll="0">
      <items count="10">
        <item x="0"/>
        <item x="1"/>
        <item x="2"/>
        <item x="3"/>
        <item x="4"/>
        <item x="5"/>
        <item x="6"/>
        <item x="7"/>
        <item x="8"/>
        <item t="default"/>
      </items>
    </pivotField>
    <pivotField showAll="0"/>
    <pivotField dataField="1" numFmtId="164" showAll="0"/>
    <pivotField dataField="1" showAll="0"/>
    <pivotField numFmtId="9"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 Price" fld="5" subtotal="average" baseField="2" baseItem="0"/>
    <dataField name="Average of Discounted Price" fld="4" subtotal="average" baseField="2" baseItem="0"/>
  </dataFields>
  <formats count="1">
    <format dxfId="0">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89281-D2F8-44A8-B419-555ADC515408}"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6:H35" firstHeaderRow="1" firstDataRow="1" firstDataCol="1"/>
  <pivotFields count="12">
    <pivotField dataField="1" showAll="0"/>
    <pivotField showAll="0"/>
    <pivotField showAll="0"/>
    <pivotField showAll="0"/>
    <pivotField numFmtId="164" showAll="0"/>
    <pivotField showAll="0"/>
    <pivotField numFmtId="9" showAll="0"/>
    <pivotField axis="axisRow" showAll="0">
      <items count="27">
        <item x="23"/>
        <item x="21"/>
        <item x="24"/>
        <item x="18"/>
        <item x="25"/>
        <item x="14"/>
        <item x="19"/>
        <item x="16"/>
        <item x="8"/>
        <item x="12"/>
        <item x="11"/>
        <item x="9"/>
        <item x="10"/>
        <item x="0"/>
        <item x="3"/>
        <item x="2"/>
        <item x="4"/>
        <item x="1"/>
        <item h="1" x="5"/>
        <item h="1" x="6"/>
        <item h="1" x="7"/>
        <item h="1" x="15"/>
        <item h="1" x="17"/>
        <item h="1" x="20"/>
        <item h="1" x="13"/>
        <item h="1" x="22"/>
        <item t="default"/>
      </items>
    </pivotField>
    <pivotField showAll="0"/>
    <pivotField showAll="0"/>
    <pivotField showAll="0"/>
    <pivotField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Product ID" fld="0" subtotal="count" baseField="0" baseItem="0"/>
  </dataFields>
  <formats count="1">
    <format dxfId="1">
      <pivotArea collapsedLevelsAreSubtotals="1" fieldPosition="0">
        <references count="1">
          <reference field="7" count="1">
            <x v="14"/>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51A7E-E1AC-43C8-A631-290FA983927D}"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M34:N38" firstHeaderRow="1" firstDataRow="1" firstDataCol="1"/>
  <pivotFields count="12">
    <pivotField axis="axisRow" showAll="0" measureFilter="1" sortType="descending">
      <items count="1352">
        <item x="37"/>
        <item x="90"/>
        <item x="800"/>
        <item x="225"/>
        <item x="229"/>
        <item x="178"/>
        <item x="432"/>
        <item x="447"/>
        <item x="475"/>
        <item x="1032"/>
        <item x="857"/>
        <item x="304"/>
        <item x="1183"/>
        <item x="43"/>
        <item x="26"/>
        <item x="9"/>
        <item x="1058"/>
        <item x="1110"/>
        <item x="262"/>
        <item x="908"/>
        <item x="988"/>
        <item x="929"/>
        <item x="996"/>
        <item x="1252"/>
        <item x="1034"/>
        <item x="318"/>
        <item x="1060"/>
        <item x="1312"/>
        <item x="949"/>
        <item x="919"/>
        <item x="957"/>
        <item x="1152"/>
        <item x="185"/>
        <item x="220"/>
        <item x="1178"/>
        <item x="958"/>
        <item x="903"/>
        <item x="1321"/>
        <item x="1118"/>
        <item x="1187"/>
        <item x="826"/>
        <item x="364"/>
        <item x="285"/>
        <item x="1350"/>
        <item x="825"/>
        <item x="980"/>
        <item x="916"/>
        <item x="366"/>
        <item x="954"/>
        <item x="112"/>
        <item x="455"/>
        <item x="125"/>
        <item x="170"/>
        <item x="1305"/>
        <item x="248"/>
        <item x="965"/>
        <item x="981"/>
        <item x="875"/>
        <item x="899"/>
        <item x="991"/>
        <item x="1330"/>
        <item x="1313"/>
        <item x="1287"/>
        <item x="1343"/>
        <item x="1231"/>
        <item x="1281"/>
        <item x="870"/>
        <item x="952"/>
        <item x="194"/>
        <item x="1329"/>
        <item x="1327"/>
        <item x="1328"/>
        <item x="1326"/>
        <item x="1338"/>
        <item x="1336"/>
        <item x="1205"/>
        <item x="882"/>
        <item x="783"/>
        <item x="868"/>
        <item x="873"/>
        <item x="1349"/>
        <item x="872"/>
        <item x="1324"/>
        <item x="1322"/>
        <item x="1340"/>
        <item x="196"/>
        <item x="280"/>
        <item x="1333"/>
        <item x="867"/>
        <item x="828"/>
        <item x="348"/>
        <item x="32"/>
        <item x="23"/>
        <item x="116"/>
        <item x="129"/>
        <item x="1018"/>
        <item x="226"/>
        <item x="885"/>
        <item x="887"/>
        <item x="976"/>
        <item x="174"/>
        <item x="1078"/>
        <item x="1334"/>
        <item x="1332"/>
        <item x="1337"/>
        <item x="978"/>
        <item x="789"/>
        <item x="431"/>
        <item x="126"/>
        <item x="1346"/>
        <item x="1072"/>
        <item x="979"/>
        <item x="1157"/>
        <item x="1013"/>
        <item x="913"/>
        <item x="1307"/>
        <item x="1323"/>
        <item x="365"/>
        <item x="68"/>
        <item x="950"/>
        <item x="869"/>
        <item x="933"/>
        <item x="787"/>
        <item x="905"/>
        <item x="1012"/>
        <item x="807"/>
        <item x="187"/>
        <item x="622"/>
        <item x="96"/>
        <item x="1106"/>
        <item x="1154"/>
        <item x="244"/>
        <item x="960"/>
        <item x="63"/>
        <item x="1314"/>
        <item x="349"/>
        <item x="1191"/>
        <item x="386"/>
        <item x="394"/>
        <item x="764"/>
        <item x="862"/>
        <item x="1284"/>
        <item x="419"/>
        <item x="785"/>
        <item x="113"/>
        <item x="134"/>
        <item x="515"/>
        <item x="253"/>
        <item x="281"/>
        <item x="269"/>
        <item x="1301"/>
        <item x="983"/>
        <item x="1171"/>
        <item x="1268"/>
        <item x="889"/>
        <item x="898"/>
        <item x="1272"/>
        <item x="423"/>
        <item x="420"/>
        <item x="485"/>
        <item x="549"/>
        <item x="662"/>
        <item x="286"/>
        <item x="792"/>
        <item x="323"/>
        <item x="927"/>
        <item x="246"/>
        <item x="653"/>
        <item x="701"/>
        <item x="1270"/>
        <item x="714"/>
        <item x="884"/>
        <item x="49"/>
        <item x="47"/>
        <item x="145"/>
        <item x="966"/>
        <item x="230"/>
        <item x="188"/>
        <item x="972"/>
        <item x="797"/>
        <item x="284"/>
        <item x="179"/>
        <item x="278"/>
        <item x="136"/>
        <item x="350"/>
        <item x="1085"/>
        <item x="267"/>
        <item x="1068"/>
        <item x="1292"/>
        <item x="184"/>
        <item x="162"/>
        <item x="880"/>
        <item x="1144"/>
        <item x="372"/>
        <item x="1026"/>
        <item x="947"/>
        <item x="1116"/>
        <item x="382"/>
        <item x="514"/>
        <item x="937"/>
        <item x="892"/>
        <item x="1311"/>
        <item x="1124"/>
        <item x="214"/>
        <item x="810"/>
        <item x="311"/>
        <item x="883"/>
        <item x="1290"/>
        <item x="1208"/>
        <item x="925"/>
        <item x="975"/>
        <item x="231"/>
        <item x="1168"/>
        <item x="224"/>
        <item x="389"/>
        <item x="356"/>
        <item x="886"/>
        <item x="277"/>
        <item x="484"/>
        <item x="504"/>
        <item x="1001"/>
        <item x="974"/>
        <item x="464"/>
        <item x="794"/>
        <item x="1259"/>
        <item x="1095"/>
        <item x="40"/>
        <item x="470"/>
        <item x="1091"/>
        <item x="87"/>
        <item x="428"/>
        <item x="963"/>
        <item x="756"/>
        <item x="347"/>
        <item x="38"/>
        <item x="993"/>
        <item x="1147"/>
        <item x="259"/>
        <item x="559"/>
        <item x="1344"/>
        <item x="1100"/>
        <item x="788"/>
        <item x="1325"/>
        <item x="228"/>
        <item x="982"/>
        <item x="1265"/>
        <item x="476"/>
        <item x="242"/>
        <item x="856"/>
        <item x="985"/>
        <item x="1193"/>
        <item x="1260"/>
        <item x="495"/>
        <item x="489"/>
        <item x="1230"/>
        <item x="1179"/>
        <item x="201"/>
        <item x="1317"/>
        <item x="1297"/>
        <item x="1200"/>
        <item x="206"/>
        <item x="22"/>
        <item x="12"/>
        <item x="732"/>
        <item x="1056"/>
        <item x="306"/>
        <item x="1080"/>
        <item x="891"/>
        <item x="1176"/>
        <item x="1278"/>
        <item x="914"/>
        <item x="935"/>
        <item x="863"/>
        <item x="1237"/>
        <item x="1115"/>
        <item x="147"/>
        <item x="396"/>
        <item x="1043"/>
        <item x="273"/>
        <item x="351"/>
        <item x="207"/>
        <item x="391"/>
        <item x="1253"/>
        <item x="803"/>
        <item x="866"/>
        <item x="245"/>
        <item x="780"/>
        <item x="150"/>
        <item x="1103"/>
        <item x="161"/>
        <item x="115"/>
        <item x="1192"/>
        <item x="1247"/>
        <item x="119"/>
        <item x="793"/>
        <item x="920"/>
        <item x="317"/>
        <item x="624"/>
        <item x="816"/>
        <item x="408"/>
        <item x="151"/>
        <item x="1047"/>
        <item x="1089"/>
        <item x="152"/>
        <item x="1222"/>
        <item x="1199"/>
        <item x="1294"/>
        <item x="1262"/>
        <item x="1044"/>
        <item x="1025"/>
        <item x="1211"/>
        <item x="272"/>
        <item x="321"/>
        <item x="1256"/>
        <item x="1020"/>
        <item x="921"/>
        <item x="675"/>
        <item x="554"/>
        <item x="597"/>
        <item x="60"/>
        <item x="204"/>
        <item x="1130"/>
        <item x="600"/>
        <item x="888"/>
        <item x="750"/>
        <item x="1188"/>
        <item x="940"/>
        <item x="1082"/>
        <item x="302"/>
        <item x="1243"/>
        <item x="127"/>
        <item x="1242"/>
        <item x="279"/>
        <item x="1308"/>
        <item x="871"/>
        <item x="1318"/>
        <item x="1128"/>
        <item x="73"/>
        <item x="62"/>
        <item x="132"/>
        <item x="197"/>
        <item x="71"/>
        <item x="102"/>
        <item x="198"/>
        <item x="762"/>
        <item x="33"/>
        <item x="1"/>
        <item x="1250"/>
        <item x="1303"/>
        <item x="1189"/>
        <item x="1319"/>
        <item x="1090"/>
        <item x="358"/>
        <item x="223"/>
        <item x="34"/>
        <item x="439"/>
        <item x="376"/>
        <item x="765"/>
        <item x="352"/>
        <item x="822"/>
        <item x="211"/>
        <item x="784"/>
        <item x="296"/>
        <item x="1227"/>
        <item x="1221"/>
        <item x="1348"/>
        <item x="343"/>
        <item x="777"/>
        <item x="1217"/>
        <item x="57"/>
        <item x="104"/>
        <item x="448"/>
        <item x="388"/>
        <item x="944"/>
        <item x="1004"/>
        <item x="256"/>
        <item x="1057"/>
        <item x="768"/>
        <item x="629"/>
        <item x="819"/>
        <item x="877"/>
        <item x="1054"/>
        <item x="1289"/>
        <item x="1029"/>
        <item x="327"/>
        <item x="1236"/>
        <item x="337"/>
        <item x="39"/>
        <item x="135"/>
        <item x="575"/>
        <item x="205"/>
        <item x="761"/>
        <item x="1214"/>
        <item x="660"/>
        <item x="775"/>
        <item x="748"/>
        <item x="904"/>
        <item x="989"/>
        <item x="375"/>
        <item x="766"/>
        <item x="1186"/>
        <item x="1316"/>
        <item x="1099"/>
        <item x="612"/>
        <item x="516"/>
        <item x="1040"/>
        <item x="506"/>
        <item x="855"/>
        <item x="298"/>
        <item x="924"/>
        <item x="1155"/>
        <item x="628"/>
        <item x="1335"/>
        <item x="193"/>
        <item x="1135"/>
        <item x="1030"/>
        <item x="915"/>
        <item x="320"/>
        <item x="1276"/>
        <item x="1039"/>
        <item x="760"/>
        <item x="338"/>
        <item x="1203"/>
        <item x="763"/>
        <item x="322"/>
        <item x="208"/>
        <item x="1232"/>
        <item x="1202"/>
        <item x="473"/>
        <item x="249"/>
        <item x="527"/>
        <item x="881"/>
        <item x="879"/>
        <item x="437"/>
        <item x="261"/>
        <item x="1339"/>
        <item x="482"/>
        <item x="876"/>
        <item x="1198"/>
        <item x="1291"/>
        <item x="369"/>
        <item x="1079"/>
        <item x="809"/>
        <item x="865"/>
        <item x="344"/>
        <item x="640"/>
        <item x="626"/>
        <item x="591"/>
        <item x="598"/>
        <item x="682"/>
        <item x="553"/>
        <item x="569"/>
        <item x="951"/>
        <item x="671"/>
        <item x="633"/>
        <item x="643"/>
        <item x="625"/>
        <item x="720"/>
        <item x="679"/>
        <item x="578"/>
        <item x="652"/>
        <item x="1007"/>
        <item x="999"/>
        <item x="1315"/>
        <item x="874"/>
        <item x="918"/>
        <item x="1093"/>
        <item x="295"/>
        <item x="841"/>
        <item x="182"/>
        <item x="851"/>
        <item x="36"/>
        <item x="29"/>
        <item x="798"/>
        <item x="1229"/>
        <item x="1264"/>
        <item x="1138"/>
        <item x="1061"/>
        <item x="1083"/>
        <item x="858"/>
        <item x="241"/>
        <item x="310"/>
        <item x="795"/>
        <item x="1166"/>
        <item x="895"/>
        <item x="1201"/>
        <item x="95"/>
        <item x="308"/>
        <item x="804"/>
        <item x="467"/>
        <item x="240"/>
        <item x="264"/>
        <item x="325"/>
        <item x="227"/>
        <item x="1010"/>
        <item x="294"/>
        <item x="1145"/>
        <item x="271"/>
        <item x="453"/>
        <item x="1024"/>
        <item x="1097"/>
        <item x="907"/>
        <item x="840"/>
        <item x="199"/>
        <item x="209"/>
        <item x="1161"/>
        <item x="98"/>
        <item x="142"/>
        <item x="440"/>
        <item x="1275"/>
        <item x="1114"/>
        <item x="1048"/>
        <item x="265"/>
        <item x="938"/>
        <item x="16"/>
        <item x="10"/>
        <item x="85"/>
        <item x="70"/>
        <item x="91"/>
        <item x="41"/>
        <item x="1195"/>
        <item x="917"/>
        <item x="15"/>
        <item x="1108"/>
        <item x="893"/>
        <item x="466"/>
        <item x="1050"/>
        <item x="1019"/>
        <item x="942"/>
        <item x="1027"/>
        <item x="202"/>
        <item x="292"/>
        <item x="859"/>
        <item x="460"/>
        <item x="642"/>
        <item x="342"/>
        <item x="1320"/>
        <item x="528"/>
        <item x="357"/>
        <item x="363"/>
        <item x="368"/>
        <item x="288"/>
        <item x="685"/>
        <item x="123"/>
        <item x="82"/>
        <item x="138"/>
        <item x="97"/>
        <item x="101"/>
        <item x="153"/>
        <item x="217"/>
        <item x="379"/>
        <item x="781"/>
        <item x="779"/>
        <item x="89"/>
        <item x="666"/>
        <item x="13"/>
        <item x="175"/>
        <item x="1181"/>
        <item x="610"/>
        <item x="1254"/>
        <item x="268"/>
        <item x="1140"/>
        <item x="173"/>
        <item x="1345"/>
        <item x="1347"/>
        <item x="799"/>
        <item x="1092"/>
        <item x="837"/>
        <item x="192"/>
        <item x="531"/>
        <item x="934"/>
        <item x="1070"/>
        <item x="854"/>
        <item x="1249"/>
        <item x="436"/>
        <item x="752"/>
        <item x="909"/>
        <item x="1285"/>
        <item x="621"/>
        <item x="383"/>
        <item x="824"/>
        <item x="728"/>
        <item x="526"/>
        <item x="1150"/>
        <item x="177"/>
        <item x="252"/>
        <item x="1112"/>
        <item x="45"/>
        <item x="5"/>
        <item x="11"/>
        <item x="212"/>
        <item x="814"/>
        <item x="939"/>
        <item x="1177"/>
        <item x="69"/>
        <item x="237"/>
        <item x="457"/>
        <item x="1111"/>
        <item x="845"/>
        <item x="430"/>
        <item x="149"/>
        <item x="106"/>
        <item x="331"/>
        <item x="219"/>
        <item x="195"/>
        <item x="373"/>
        <item x="774"/>
        <item x="297"/>
        <item x="948"/>
        <item x="603"/>
        <item x="551"/>
        <item x="345"/>
        <item x="303"/>
        <item x="469"/>
        <item x="8"/>
        <item x="378"/>
        <item x="946"/>
        <item x="796"/>
        <item x="529"/>
        <item x="326"/>
        <item x="601"/>
        <item x="767"/>
        <item x="849"/>
        <item x="335"/>
        <item x="169"/>
        <item x="588"/>
        <item x="164"/>
        <item x="1036"/>
        <item x="1033"/>
        <item x="450"/>
        <item x="1017"/>
        <item x="936"/>
        <item x="333"/>
        <item x="817"/>
        <item x="712"/>
        <item x="166"/>
        <item x="1046"/>
        <item x="1121"/>
        <item x="1102"/>
        <item x="771"/>
        <item x="250"/>
        <item x="1107"/>
        <item x="64"/>
        <item x="4"/>
        <item x="727"/>
        <item x="1066"/>
        <item x="203"/>
        <item x="282"/>
        <item x="690"/>
        <item x="539"/>
        <item x="631"/>
        <item x="558"/>
        <item x="328"/>
        <item x="1063"/>
        <item x="324"/>
        <item x="287"/>
        <item x="1225"/>
        <item x="820"/>
        <item x="758"/>
        <item x="1051"/>
        <item x="709"/>
        <item x="1220"/>
        <item x="663"/>
        <item x="665"/>
        <item x="291"/>
        <item x="890"/>
        <item x="283"/>
        <item x="839"/>
        <item x="1218"/>
        <item x="1129"/>
        <item x="425"/>
        <item x="715"/>
        <item x="564"/>
        <item x="1310"/>
        <item x="221"/>
        <item x="260"/>
        <item x="67"/>
        <item x="772"/>
        <item x="315"/>
        <item x="1241"/>
        <item x="300"/>
        <item x="724"/>
        <item x="557"/>
        <item x="778"/>
        <item x="618"/>
        <item x="846"/>
        <item x="955"/>
        <item x="964"/>
        <item x="1141"/>
        <item x="860"/>
        <item x="1160"/>
        <item x="1059"/>
        <item x="232"/>
        <item x="148"/>
        <item x="1288"/>
        <item x="143"/>
        <item x="168"/>
        <item x="122"/>
        <item x="243"/>
        <item x="533"/>
        <item x="463"/>
        <item x="88"/>
        <item x="110"/>
        <item x="434"/>
        <item x="494"/>
        <item x="811"/>
        <item x="1210"/>
        <item x="210"/>
        <item x="25"/>
        <item x="94"/>
        <item x="1015"/>
        <item x="400"/>
        <item x="52"/>
        <item x="99"/>
        <item x="1244"/>
        <item x="459"/>
        <item x="79"/>
        <item x="438"/>
        <item x="429"/>
        <item x="502"/>
        <item x="641"/>
        <item x="1075"/>
        <item x="864"/>
        <item x="1081"/>
        <item x="334"/>
        <item x="238"/>
        <item x="1261"/>
        <item x="1148"/>
        <item x="861"/>
        <item x="1228"/>
        <item x="353"/>
        <item x="222"/>
        <item x="427"/>
        <item x="931"/>
        <item x="340"/>
        <item x="1164"/>
        <item x="1038"/>
        <item x="759"/>
        <item x="499"/>
        <item x="172"/>
        <item x="636"/>
        <item x="585"/>
        <item x="742"/>
        <item x="587"/>
        <item x="560"/>
        <item x="1153"/>
        <item x="967"/>
        <item x="1037"/>
        <item x="1113"/>
        <item x="805"/>
        <item x="595"/>
        <item x="183"/>
        <item x="1119"/>
        <item x="276"/>
        <item x="305"/>
        <item x="362"/>
        <item x="339"/>
        <item x="118"/>
        <item x="309"/>
        <item x="17"/>
        <item x="1041"/>
        <item x="7"/>
        <item x="1283"/>
        <item x="850"/>
        <item x="1101"/>
        <item x="124"/>
        <item x="444"/>
        <item x="1341"/>
        <item x="509"/>
        <item x="160"/>
        <item x="28"/>
        <item x="6"/>
        <item x="418"/>
        <item x="847"/>
        <item x="75"/>
        <item x="843"/>
        <item x="1006"/>
        <item x="367"/>
        <item x="247"/>
        <item x="191"/>
        <item x="1165"/>
        <item x="1251"/>
        <item x="524"/>
        <item x="1172"/>
        <item x="190"/>
        <item x="583"/>
        <item x="1304"/>
        <item x="465"/>
        <item x="0"/>
        <item x="290"/>
        <item x="830"/>
        <item x="984"/>
        <item x="962"/>
        <item x="670"/>
        <item x="403"/>
        <item x="497"/>
        <item x="656"/>
        <item x="1280"/>
        <item x="770"/>
        <item x="66"/>
        <item x="406"/>
        <item x="163"/>
        <item x="1184"/>
        <item x="945"/>
        <item x="677"/>
        <item x="234"/>
        <item x="1022"/>
        <item x="844"/>
        <item x="20"/>
        <item x="275"/>
        <item x="593"/>
        <item x="128"/>
        <item x="530"/>
        <item x="462"/>
        <item x="1219"/>
        <item x="1137"/>
        <item x="637"/>
        <item x="1331"/>
        <item x="1086"/>
        <item x="3"/>
        <item x="1175"/>
        <item x="705"/>
        <item x="614"/>
        <item x="900"/>
        <item x="649"/>
        <item x="806"/>
        <item x="76"/>
        <item x="59"/>
        <item x="1282"/>
        <item x="490"/>
        <item x="218"/>
        <item x="236"/>
        <item x="522"/>
        <item x="1216"/>
        <item x="638"/>
        <item x="894"/>
        <item x="930"/>
        <item x="896"/>
        <item x="943"/>
        <item x="961"/>
        <item x="1215"/>
        <item x="995"/>
        <item x="474"/>
        <item x="74"/>
        <item x="1064"/>
        <item x="254"/>
        <item x="216"/>
        <item x="493"/>
        <item x="2"/>
        <item x="749"/>
        <item x="815"/>
        <item x="1084"/>
        <item x="478"/>
        <item x="329"/>
        <item x="608"/>
        <item x="46"/>
        <item x="301"/>
        <item x="1126"/>
        <item x="417"/>
        <item x="1035"/>
        <item x="1342"/>
        <item x="361"/>
        <item x="1071"/>
        <item x="480"/>
        <item x="360"/>
        <item x="754"/>
        <item x="736"/>
        <item x="1274"/>
        <item x="818"/>
        <item x="713"/>
        <item x="319"/>
        <item x="146"/>
        <item x="407"/>
        <item x="454"/>
        <item x="120"/>
        <item x="93"/>
        <item x="31"/>
        <item x="18"/>
        <item x="970"/>
        <item x="992"/>
        <item x="24"/>
        <item x="54"/>
        <item x="92"/>
        <item x="180"/>
        <item x="1087"/>
        <item x="848"/>
        <item x="414"/>
        <item x="790"/>
        <item x="1000"/>
        <item x="1123"/>
        <item x="532"/>
        <item x="316"/>
        <item x="370"/>
        <item x="486"/>
        <item x="1021"/>
        <item x="380"/>
        <item x="411"/>
        <item x="393"/>
        <item x="581"/>
        <item x="1245"/>
        <item x="630"/>
        <item x="1269"/>
        <item x="1023"/>
        <item x="1185"/>
        <item x="140"/>
        <item x="215"/>
        <item x="336"/>
        <item x="572"/>
        <item x="657"/>
        <item x="270"/>
        <item x="740"/>
        <item x="571"/>
        <item x="821"/>
        <item x="706"/>
        <item x="968"/>
        <item x="1132"/>
        <item x="468"/>
        <item x="1031"/>
        <item x="1293"/>
        <item x="521"/>
        <item x="510"/>
        <item x="512"/>
        <item x="498"/>
        <item x="1267"/>
        <item x="734"/>
        <item x="155"/>
        <item x="659"/>
        <item x="1133"/>
        <item x="912"/>
        <item x="1104"/>
        <item x="1226"/>
        <item x="441"/>
        <item x="971"/>
        <item x="385"/>
        <item x="644"/>
        <item x="695"/>
        <item x="131"/>
        <item x="648"/>
        <item x="78"/>
        <item x="14"/>
        <item x="902"/>
        <item x="1055"/>
        <item x="1131"/>
        <item x="477"/>
        <item x="387"/>
        <item x="445"/>
        <item x="842"/>
        <item x="1212"/>
        <item x="108"/>
        <item x="681"/>
        <item x="710"/>
        <item x="691"/>
        <item x="1298"/>
        <item x="901"/>
        <item x="487"/>
        <item x="491"/>
        <item x="496"/>
        <item x="926"/>
        <item x="1197"/>
        <item x="239"/>
        <item x="263"/>
        <item x="1209"/>
        <item x="330"/>
        <item x="1263"/>
        <item x="471"/>
        <item x="346"/>
        <item x="708"/>
        <item x="422"/>
        <item x="511"/>
        <item x="1190"/>
        <item x="592"/>
        <item x="611"/>
        <item x="594"/>
        <item x="1053"/>
        <item x="994"/>
        <item x="738"/>
        <item x="274"/>
        <item x="634"/>
        <item x="1122"/>
        <item x="757"/>
        <item x="257"/>
        <item x="1008"/>
        <item x="831"/>
        <item x="834"/>
        <item x="1296"/>
        <item x="19"/>
        <item x="35"/>
        <item x="58"/>
        <item x="697"/>
        <item x="176"/>
        <item x="928"/>
        <item x="472"/>
        <item x="835"/>
        <item x="519"/>
        <item x="1271"/>
        <item x="773"/>
        <item x="1204"/>
        <item x="987"/>
        <item x="745"/>
        <item x="561"/>
        <item x="744"/>
        <item x="722"/>
        <item x="1257"/>
        <item x="801"/>
        <item x="1143"/>
        <item x="307"/>
        <item x="255"/>
        <item x="623"/>
        <item x="525"/>
        <item x="1180"/>
        <item x="786"/>
        <item x="517"/>
        <item x="673"/>
        <item x="589"/>
        <item x="103"/>
        <item x="157"/>
        <item x="359"/>
        <item x="404"/>
        <item x="390"/>
        <item x="48"/>
        <item x="133"/>
        <item x="72"/>
        <item x="83"/>
        <item x="619"/>
        <item x="730"/>
        <item x="689"/>
        <item x="683"/>
        <item x="1213"/>
        <item x="1042"/>
        <item x="266"/>
        <item x="725"/>
        <item x="397"/>
        <item x="823"/>
        <item x="582"/>
        <item x="481"/>
        <item x="535"/>
        <item x="53"/>
        <item x="77"/>
        <item x="30"/>
        <item x="167"/>
        <item x="1173"/>
        <item x="1028"/>
        <item x="827"/>
        <item x="718"/>
        <item x="1049"/>
        <item x="1076"/>
        <item x="627"/>
        <item x="620"/>
        <item x="739"/>
        <item x="586"/>
        <item x="189"/>
        <item x="405"/>
        <item x="853"/>
        <item x="314"/>
        <item x="676"/>
        <item x="413"/>
        <item x="568"/>
        <item x="563"/>
        <item x="505"/>
        <item x="548"/>
        <item x="678"/>
        <item x="645"/>
        <item x="609"/>
        <item x="547"/>
        <item x="289"/>
        <item x="401"/>
        <item x="747"/>
        <item x="1098"/>
        <item x="156"/>
        <item x="956"/>
        <item x="1162"/>
        <item x="1207"/>
        <item x="65"/>
        <item x="702"/>
        <item x="21"/>
        <item x="1239"/>
        <item x="1279"/>
        <item x="1002"/>
        <item x="479"/>
        <item x="605"/>
        <item x="421"/>
        <item x="897"/>
        <item x="1120"/>
        <item x="829"/>
        <item x="84"/>
        <item x="832"/>
        <item x="1005"/>
        <item x="574"/>
        <item x="580"/>
        <item x="552"/>
        <item x="616"/>
        <item x="1234"/>
        <item x="435"/>
        <item x="719"/>
        <item x="1134"/>
        <item x="1240"/>
        <item x="213"/>
        <item x="354"/>
        <item x="813"/>
        <item x="1196"/>
        <item x="911"/>
        <item x="791"/>
        <item x="632"/>
        <item x="639"/>
        <item x="523"/>
        <item x="412"/>
        <item x="836"/>
        <item x="1096"/>
        <item x="141"/>
        <item x="55"/>
        <item x="105"/>
        <item x="667"/>
        <item x="735"/>
        <item x="696"/>
        <item x="567"/>
        <item x="562"/>
        <item x="833"/>
        <item x="233"/>
        <item x="668"/>
        <item x="293"/>
        <item x="1233"/>
        <item x="251"/>
        <item x="1003"/>
        <item x="456"/>
        <item x="607"/>
        <item x="398"/>
        <item x="577"/>
        <item x="941"/>
        <item x="1224"/>
        <item x="782"/>
        <item x="606"/>
        <item x="392"/>
        <item x="449"/>
        <item x="416"/>
        <item x="1156"/>
        <item x="776"/>
        <item x="1163"/>
        <item x="731"/>
        <item x="381"/>
        <item x="424"/>
        <item x="443"/>
        <item x="402"/>
        <item x="802"/>
        <item x="81"/>
        <item x="500"/>
        <item x="647"/>
        <item x="654"/>
        <item x="959"/>
        <item x="371"/>
        <item x="838"/>
        <item x="186"/>
        <item x="741"/>
        <item x="507"/>
        <item x="341"/>
        <item x="1146"/>
        <item x="977"/>
        <item x="808"/>
        <item x="1105"/>
        <item x="704"/>
        <item x="56"/>
        <item x="923"/>
        <item x="258"/>
        <item x="374"/>
        <item x="729"/>
        <item x="769"/>
        <item x="812"/>
        <item x="541"/>
        <item x="542"/>
        <item x="602"/>
        <item x="707"/>
        <item x="998"/>
        <item x="1309"/>
        <item x="384"/>
        <item x="111"/>
        <item x="658"/>
        <item x="576"/>
        <item x="109"/>
        <item x="746"/>
        <item x="100"/>
        <item x="537"/>
        <item x="688"/>
        <item x="584"/>
        <item x="1248"/>
        <item x="953"/>
        <item x="501"/>
        <item x="426"/>
        <item x="446"/>
        <item x="461"/>
        <item x="44"/>
        <item x="664"/>
        <item x="604"/>
        <item x="565"/>
        <item x="635"/>
        <item x="596"/>
        <item x="753"/>
        <item x="613"/>
        <item x="617"/>
        <item x="80"/>
        <item x="27"/>
        <item x="86"/>
        <item x="969"/>
        <item x="1016"/>
        <item x="1073"/>
        <item x="144"/>
        <item x="159"/>
        <item x="1149"/>
        <item x="674"/>
        <item x="651"/>
        <item x="686"/>
        <item x="716"/>
        <item x="661"/>
        <item x="1258"/>
        <item x="538"/>
        <item x="646"/>
        <item x="615"/>
        <item x="590"/>
        <item x="139"/>
        <item x="694"/>
        <item x="852"/>
        <item x="986"/>
        <item x="546"/>
        <item x="1174"/>
        <item x="711"/>
        <item x="737"/>
        <item x="51"/>
        <item x="878"/>
        <item x="165"/>
        <item x="154"/>
        <item x="121"/>
        <item x="137"/>
        <item x="1117"/>
        <item x="684"/>
        <item x="377"/>
        <item x="451"/>
        <item x="409"/>
        <item x="181"/>
        <item x="503"/>
        <item x="717"/>
        <item x="1167"/>
        <item x="1206"/>
        <item x="1088"/>
        <item x="726"/>
        <item x="1065"/>
        <item x="1169"/>
        <item x="50"/>
        <item x="1302"/>
        <item x="698"/>
        <item x="520"/>
        <item x="114"/>
        <item x="117"/>
        <item x="130"/>
        <item x="534"/>
        <item x="906"/>
        <item x="518"/>
        <item x="1170"/>
        <item x="699"/>
        <item x="1127"/>
        <item x="158"/>
        <item x="1295"/>
        <item x="442"/>
        <item x="492"/>
        <item x="755"/>
        <item x="743"/>
        <item x="1069"/>
        <item x="1306"/>
        <item x="200"/>
        <item x="1014"/>
        <item x="1182"/>
        <item x="410"/>
        <item x="395"/>
        <item x="433"/>
        <item x="672"/>
        <item x="700"/>
        <item x="1299"/>
        <item x="508"/>
        <item x="235"/>
        <item x="544"/>
        <item x="540"/>
        <item x="543"/>
        <item x="721"/>
        <item x="733"/>
        <item x="1255"/>
        <item x="483"/>
        <item x="488"/>
        <item x="1109"/>
        <item x="452"/>
        <item x="313"/>
        <item x="1151"/>
        <item x="399"/>
        <item x="680"/>
        <item x="693"/>
        <item x="1011"/>
        <item x="545"/>
        <item x="299"/>
        <item x="555"/>
        <item x="687"/>
        <item x="1277"/>
        <item x="573"/>
        <item x="566"/>
        <item x="579"/>
        <item x="570"/>
        <item x="536"/>
        <item x="1094"/>
        <item x="42"/>
        <item x="332"/>
        <item x="922"/>
        <item x="669"/>
        <item x="1246"/>
        <item x="355"/>
        <item x="312"/>
        <item x="1158"/>
        <item x="415"/>
        <item x="1266"/>
        <item x="1139"/>
        <item x="1300"/>
        <item x="910"/>
        <item x="1273"/>
        <item x="1235"/>
        <item x="1077"/>
        <item x="458"/>
        <item x="1074"/>
        <item x="1125"/>
        <item x="990"/>
        <item x="556"/>
        <item x="550"/>
        <item x="655"/>
        <item x="723"/>
        <item x="1009"/>
        <item x="692"/>
        <item x="61"/>
        <item x="1142"/>
        <item x="973"/>
        <item x="1067"/>
        <item x="513"/>
        <item x="1136"/>
        <item x="1223"/>
        <item x="1194"/>
        <item x="1062"/>
        <item x="650"/>
        <item x="703"/>
        <item x="751"/>
        <item x="599"/>
        <item x="107"/>
        <item x="1238"/>
        <item x="1286"/>
        <item x="932"/>
        <item x="1045"/>
        <item x="1159"/>
        <item x="1052"/>
        <item x="171"/>
        <item x="997"/>
        <item t="default"/>
      </items>
      <autoSortScope>
        <pivotArea dataOnly="0" outline="0" fieldPosition="0">
          <references count="1">
            <reference field="4294967294" count="1" selected="0">
              <x v="0"/>
            </reference>
          </references>
        </pivotArea>
      </autoSortScope>
    </pivotField>
    <pivotField showAll="0" measureFilter="1" sortType="descending">
      <items count="1338">
        <item x="995"/>
        <item x="1128"/>
        <item x="427"/>
        <item x="713"/>
        <item x="1319"/>
        <item x="853"/>
        <item x="1292"/>
        <item x="486"/>
        <item x="444"/>
        <item x="480"/>
        <item x="387"/>
        <item x="438"/>
        <item x="435"/>
        <item x="422"/>
        <item x="459"/>
        <item x="481"/>
        <item x="523"/>
        <item x="509"/>
        <item x="474"/>
        <item x="1245"/>
        <item x="488"/>
        <item x="424"/>
        <item x="402"/>
        <item x="492"/>
        <item x="443"/>
        <item x="381"/>
        <item x="395"/>
        <item x="442"/>
        <item x="221"/>
        <item x="1131"/>
        <item x="1263"/>
        <item x="997"/>
        <item x="1065"/>
        <item x="1005"/>
        <item x="1085"/>
        <item x="570"/>
        <item x="135"/>
        <item x="1171"/>
        <item x="904"/>
        <item x="1243"/>
        <item x="1172"/>
        <item x="896"/>
        <item x="1043"/>
        <item x="901"/>
        <item x="1220"/>
        <item x="1234"/>
        <item x="1268"/>
        <item x="942"/>
        <item x="525"/>
        <item x="240"/>
        <item x="325"/>
        <item x="264"/>
        <item x="226"/>
        <item x="283"/>
        <item x="495"/>
        <item x="532"/>
        <item x="431"/>
        <item x="391"/>
        <item x="531"/>
        <item x="1087"/>
        <item x="1290"/>
        <item x="1028"/>
        <item x="1110"/>
        <item x="839"/>
        <item x="514"/>
        <item x="909"/>
        <item x="475"/>
        <item x="733"/>
        <item x="927"/>
        <item x="1168"/>
        <item x="1126"/>
        <item x="464"/>
        <item x="386"/>
        <item x="394"/>
        <item x="235"/>
        <item x="233"/>
        <item x="70"/>
        <item x="116"/>
        <item x="119"/>
        <item x="151"/>
        <item x="130"/>
        <item x="49"/>
        <item x="251"/>
        <item x="862"/>
        <item x="156"/>
        <item x="158"/>
        <item x="167"/>
        <item x="485"/>
        <item x="505"/>
        <item x="529"/>
        <item x="420"/>
        <item x="423"/>
        <item x="136"/>
        <item x="419"/>
        <item x="1174"/>
        <item x="439"/>
        <item x="115"/>
        <item x="161"/>
        <item x="376"/>
        <item x="1275"/>
        <item x="489"/>
        <item x="1069"/>
        <item x="40"/>
        <item x="38"/>
        <item x="85"/>
        <item x="41"/>
        <item x="91"/>
        <item x="29"/>
        <item x="23"/>
        <item x="32"/>
        <item x="129"/>
        <item x="114"/>
        <item x="117"/>
        <item x="162"/>
        <item x="47"/>
        <item x="145"/>
        <item x="600"/>
        <item x="625"/>
        <item x="54"/>
        <item x="604"/>
        <item x="735"/>
        <item x="105"/>
        <item x="55"/>
        <item x="141"/>
        <item x="24"/>
        <item x="100"/>
        <item x="92"/>
        <item x="599"/>
        <item x="20"/>
        <item x="42"/>
        <item x="10"/>
        <item x="2"/>
        <item x="16"/>
        <item x="1133"/>
        <item x="126"/>
        <item x="725"/>
        <item x="650"/>
        <item x="293"/>
        <item x="297"/>
        <item x="1157"/>
        <item x="253"/>
        <item x="855"/>
        <item x="1252"/>
        <item x="1125"/>
        <item x="1161"/>
        <item x="1047"/>
        <item x="352"/>
        <item x="499"/>
        <item x="465"/>
        <item x="987"/>
        <item x="992"/>
        <item x="1144"/>
        <item x="1018"/>
        <item x="943"/>
        <item x="1046"/>
        <item x="940"/>
        <item x="999"/>
        <item x="875"/>
        <item x="915"/>
        <item x="1016"/>
        <item x="1287"/>
        <item x="889"/>
        <item x="1177"/>
        <item x="884"/>
        <item x="1298"/>
        <item x="935"/>
        <item x="905"/>
        <item x="929"/>
        <item x="882"/>
        <item x="916"/>
        <item x="1108"/>
        <item x="961"/>
        <item x="1099"/>
        <item x="885"/>
        <item x="1022"/>
        <item x="1249"/>
        <item x="868"/>
        <item x="880"/>
        <item x="941"/>
        <item x="1061"/>
        <item x="864"/>
        <item x="97"/>
        <item x="82"/>
        <item x="123"/>
        <item x="153"/>
        <item x="843"/>
        <item x="101"/>
        <item x="138"/>
        <item x="519"/>
        <item x="373"/>
        <item x="1178"/>
        <item x="1079"/>
        <item x="432"/>
        <item x="447"/>
        <item x="455"/>
        <item x="143"/>
        <item x="59"/>
        <item x="22"/>
        <item x="744"/>
        <item x="743"/>
        <item x="785"/>
        <item x="772"/>
        <item x="815"/>
        <item x="590"/>
        <item x="552"/>
        <item x="742"/>
        <item x="832"/>
        <item x="752"/>
        <item x="751"/>
        <item x="796"/>
        <item x="619"/>
        <item x="757"/>
        <item x="849"/>
        <item x="64"/>
        <item x="4"/>
        <item x="780"/>
        <item x="666"/>
        <item x="76"/>
        <item x="134"/>
        <item x="113"/>
        <item x="131"/>
        <item x="7"/>
        <item x="691"/>
        <item x="641"/>
        <item x="745"/>
        <item x="756"/>
        <item x="767"/>
        <item x="702"/>
        <item x="747"/>
        <item x="765"/>
        <item x="150"/>
        <item x="12"/>
        <item x="806"/>
        <item x="847"/>
        <item x="805"/>
        <item x="17"/>
        <item x="77"/>
        <item x="53"/>
        <item x="87"/>
        <item x="607"/>
        <item x="583"/>
        <item x="637"/>
        <item x="536"/>
        <item x="667"/>
        <item x="636"/>
        <item x="546"/>
        <item x="585"/>
        <item x="606"/>
        <item x="923"/>
        <item x="1090"/>
        <item x="1300"/>
        <item x="1236"/>
        <item x="1277"/>
        <item x="1183"/>
        <item x="930"/>
        <item x="760"/>
        <item x="820"/>
        <item x="755"/>
        <item x="835"/>
        <item x="816"/>
        <item x="749"/>
        <item x="762"/>
        <item x="798"/>
        <item x="763"/>
        <item x="800"/>
        <item x="759"/>
        <item x="1303"/>
        <item x="241"/>
        <item x="1076"/>
        <item x="1015"/>
        <item x="1317"/>
        <item x="1229"/>
        <item x="931"/>
        <item x="914"/>
        <item x="921"/>
        <item x="1188"/>
        <item x="906"/>
        <item x="971"/>
        <item x="1042"/>
        <item x="959"/>
        <item x="484"/>
        <item x="332"/>
        <item x="1235"/>
        <item x="452"/>
        <item x="232"/>
        <item x="856"/>
        <item x="858"/>
        <item x="859"/>
        <item x="1335"/>
        <item x="1224"/>
        <item x="1237"/>
        <item x="1199"/>
        <item x="1117"/>
        <item x="370"/>
        <item x="350"/>
        <item x="323"/>
        <item x="476"/>
        <item x="466"/>
        <item x="1247"/>
        <item x="369"/>
        <item x="1307"/>
        <item x="1306"/>
        <item x="1329"/>
        <item x="1311"/>
        <item x="51"/>
        <item x="1130"/>
        <item x="1152"/>
        <item x="1242"/>
        <item x="1310"/>
        <item x="1333"/>
        <item x="1331"/>
        <item x="1316"/>
        <item x="857"/>
        <item x="1325"/>
        <item x="1305"/>
        <item x="1328"/>
        <item x="1320"/>
        <item x="1318"/>
        <item x="1308"/>
        <item x="1323"/>
        <item x="1309"/>
        <item x="981"/>
        <item x="454"/>
        <item x="413"/>
        <item x="1019"/>
        <item x="821"/>
        <item x="989"/>
        <item x="146"/>
        <item x="876"/>
        <item x="411"/>
        <item x="1114"/>
        <item x="922"/>
        <item x="1187"/>
        <item x="939"/>
        <item x="1269"/>
        <item x="1123"/>
        <item x="977"/>
        <item x="1175"/>
        <item x="956"/>
        <item x="950"/>
        <item x="1127"/>
        <item x="988"/>
        <item x="1100"/>
        <item x="1035"/>
        <item x="1184"/>
        <item x="74"/>
        <item x="272"/>
        <item x="371"/>
        <item x="252"/>
        <item x="460"/>
        <item x="1147"/>
        <item x="1094"/>
        <item x="490"/>
        <item x="271"/>
        <item x="493"/>
        <item x="407"/>
        <item x="187"/>
        <item x="188"/>
        <item x="189"/>
        <item x="198"/>
        <item x="1134"/>
        <item x="774"/>
        <item x="840"/>
        <item x="804"/>
        <item x="758"/>
        <item x="810"/>
        <item x="304"/>
        <item x="37"/>
        <item x="852"/>
        <item x="575"/>
        <item x="797"/>
        <item x="833"/>
        <item x="829"/>
        <item x="120"/>
        <item x="786"/>
        <item x="771"/>
        <item x="811"/>
        <item x="31"/>
        <item x="93"/>
        <item x="750"/>
        <item x="778"/>
        <item x="848"/>
        <item x="21"/>
        <item x="18"/>
        <item x="260"/>
        <item x="740"/>
        <item x="1256"/>
        <item x="1276"/>
        <item x="222"/>
        <item x="353"/>
        <item x="257"/>
        <item x="1142"/>
        <item x="436"/>
        <item x="414"/>
        <item x="441"/>
        <item x="478"/>
        <item x="738"/>
        <item x="651"/>
        <item x="557"/>
        <item x="659"/>
        <item x="1231"/>
        <item x="695"/>
        <item x="1050"/>
        <item x="814"/>
        <item x="812"/>
        <item x="1055"/>
        <item x="211"/>
        <item x="1203"/>
        <item x="1301"/>
        <item x="1072"/>
        <item x="322"/>
        <item x="173"/>
        <item x="1093"/>
        <item x="1191"/>
        <item x="1115"/>
        <item x="1280"/>
        <item x="1009"/>
        <item x="936"/>
        <item x="996"/>
        <item x="761"/>
        <item x="793"/>
        <item x="169"/>
        <item x="1336"/>
        <item x="1014"/>
        <item x="286"/>
        <item x="1060"/>
        <item x="592"/>
        <item x="792"/>
        <item x="564"/>
        <item x="722"/>
        <item x="684"/>
        <item x="560"/>
        <item x="534"/>
        <item x="809"/>
        <item x="535"/>
        <item x="649"/>
        <item x="819"/>
        <item x="737"/>
        <item x="571"/>
        <item x="399"/>
        <item x="111"/>
        <item x="35"/>
        <item x="109"/>
        <item x="148"/>
        <item x="685"/>
        <item x="122"/>
        <item x="176"/>
        <item x="58"/>
        <item x="19"/>
        <item x="726"/>
        <item x="358"/>
        <item x="775"/>
        <item x="1226"/>
        <item x="1103"/>
        <item x="96"/>
        <item x="67"/>
        <item x="945"/>
        <item x="364"/>
        <item x="1302"/>
        <item x="802"/>
        <item x="201"/>
        <item x="343"/>
        <item x="284"/>
        <item x="256"/>
        <item x="269"/>
        <item x="783"/>
        <item x="609"/>
        <item x="196"/>
        <item x="63"/>
        <item x="266"/>
        <item x="1255"/>
        <item x="865"/>
        <item x="613"/>
        <item x="1166"/>
        <item x="1192"/>
        <item x="1012"/>
        <item x="1278"/>
        <item x="879"/>
        <item x="1074"/>
        <item x="900"/>
        <item x="1213"/>
        <item x="1158"/>
        <item x="1148"/>
        <item x="1039"/>
        <item x="1207"/>
        <item x="895"/>
        <item x="1003"/>
        <item x="1066"/>
        <item x="1162"/>
        <item x="877"/>
        <item x="1045"/>
        <item x="1299"/>
        <item x="1267"/>
        <item x="1119"/>
        <item x="355"/>
        <item x="946"/>
        <item x="1170"/>
        <item x="928"/>
        <item x="1023"/>
        <item x="1282"/>
        <item x="140"/>
        <item x="986"/>
        <item x="1095"/>
        <item x="417"/>
        <item x="506"/>
        <item x="1001"/>
        <item x="1021"/>
        <item x="1109"/>
        <item x="215"/>
        <item x="615"/>
        <item x="336"/>
        <item x="356"/>
        <item x="219"/>
        <item x="195"/>
        <item x="303"/>
        <item x="345"/>
        <item x="368"/>
        <item x="320"/>
        <item x="363"/>
        <item x="357"/>
        <item x="249"/>
        <item x="372"/>
        <item x="184"/>
        <item x="753"/>
        <item x="292"/>
        <item x="318"/>
        <item x="185"/>
        <item x="202"/>
        <item x="267"/>
        <item x="1136"/>
        <item x="1104"/>
        <item x="966"/>
        <item x="967"/>
        <item x="250"/>
        <item x="1098"/>
        <item x="1259"/>
        <item x="1239"/>
        <item x="1025"/>
        <item x="1262"/>
        <item x="1120"/>
        <item x="1160"/>
        <item x="421"/>
        <item x="965"/>
        <item x="955"/>
        <item x="1106"/>
        <item x="1284"/>
        <item x="844"/>
        <item x="1274"/>
        <item x="1089"/>
        <item x="1118"/>
        <item x="890"/>
        <item x="1052"/>
        <item x="1086"/>
        <item x="1179"/>
        <item x="1149"/>
        <item x="1159"/>
        <item x="1121"/>
        <item x="1068"/>
        <item x="851"/>
        <item x="795"/>
        <item x="823"/>
        <item x="1211"/>
        <item x="274"/>
        <item x="1165"/>
        <item x="973"/>
        <item x="984"/>
        <item x="978"/>
        <item x="1135"/>
        <item x="365"/>
        <item x="1209"/>
        <item x="1200"/>
        <item x="1285"/>
        <item x="704"/>
        <item x="708"/>
        <item x="584"/>
        <item x="566"/>
        <item x="634"/>
        <item x="643"/>
        <item x="591"/>
        <item x="616"/>
        <item x="624"/>
        <item x="660"/>
        <item x="617"/>
        <item x="573"/>
        <item x="671"/>
        <item x="631"/>
        <item x="668"/>
        <item x="520"/>
        <item x="408"/>
        <item x="298"/>
        <item x="547"/>
        <item x="653"/>
        <item x="779"/>
        <item x="748"/>
        <item x="238"/>
        <item x="789"/>
        <item x="782"/>
        <item x="1198"/>
        <item x="1037"/>
        <item x="234"/>
        <item x="446"/>
        <item x="461"/>
        <item x="1273"/>
        <item x="1196"/>
        <item x="1216"/>
        <item x="1116"/>
        <item x="1006"/>
        <item x="975"/>
        <item x="1250"/>
        <item x="881"/>
        <item x="924"/>
        <item x="1049"/>
        <item x="1008"/>
        <item x="1113"/>
        <item x="1020"/>
        <item x="1143"/>
        <item x="1260"/>
        <item x="972"/>
        <item x="1195"/>
        <item x="1145"/>
        <item x="79"/>
        <item x="639"/>
        <item x="741"/>
        <item x="287"/>
        <item x="1201"/>
        <item x="964"/>
        <item x="1286"/>
        <item x="1002"/>
        <item x="1059"/>
        <item x="302"/>
        <item x="1288"/>
        <item x="1210"/>
        <item x="515"/>
        <item x="508"/>
        <item x="430"/>
        <item x="530"/>
        <item x="504"/>
        <item x="1206"/>
        <item x="491"/>
        <item x="1228"/>
        <item x="1139"/>
        <item x="1036"/>
        <item x="1271"/>
        <item x="953"/>
        <item x="686"/>
        <item x="1261"/>
        <item x="46"/>
        <item x="720"/>
        <item x="80"/>
        <item x="61"/>
        <item x="288"/>
        <item x="299"/>
        <item x="258"/>
        <item x="183"/>
        <item x="154"/>
        <item x="65"/>
        <item x="316"/>
        <item x="1281"/>
        <item x="723"/>
        <item x="163"/>
        <item x="361"/>
        <item x="307"/>
        <item x="259"/>
        <item x="279"/>
        <item x="300"/>
        <item x="317"/>
        <item x="374"/>
        <item x="157"/>
        <item x="1190"/>
        <item x="426"/>
        <item x="501"/>
        <item x="378"/>
        <item x="412"/>
        <item x="1294"/>
        <item x="1254"/>
        <item x="1067"/>
        <item x="886"/>
        <item x="912"/>
        <item x="883"/>
        <item x="1218"/>
        <item x="954"/>
        <item x="887"/>
        <item x="908"/>
        <item x="1227"/>
        <item x="985"/>
        <item x="1270"/>
        <item x="1097"/>
        <item x="1257"/>
        <item x="957"/>
        <item x="990"/>
        <item x="177"/>
        <item x="1137"/>
        <item x="225"/>
        <item x="179"/>
        <item x="262"/>
        <item x="315"/>
        <item x="348"/>
        <item x="773"/>
        <item x="349"/>
        <item x="280"/>
        <item x="214"/>
        <item x="229"/>
        <item x="311"/>
        <item x="244"/>
        <item x="231"/>
        <item x="285"/>
        <item x="295"/>
        <item x="473"/>
        <item x="406"/>
        <item x="450"/>
        <item x="440"/>
        <item x="496"/>
        <item x="1232"/>
        <item x="1180"/>
        <item x="428"/>
        <item x="429"/>
        <item x="301"/>
        <item x="165"/>
        <item x="962"/>
        <item x="522"/>
        <item x="1313"/>
        <item x="1315"/>
        <item x="1212"/>
        <item x="938"/>
        <item x="1112"/>
        <item x="1240"/>
        <item x="1304"/>
        <item x="1129"/>
        <item x="208"/>
        <item x="409"/>
        <item x="498"/>
        <item x="622"/>
        <item x="556"/>
        <item x="555"/>
        <item x="451"/>
        <item x="471"/>
        <item x="385"/>
        <item x="656"/>
        <item x="533"/>
        <item x="84"/>
        <item x="632"/>
        <item x="834"/>
        <item x="377"/>
        <item x="526"/>
        <item x="518"/>
        <item x="1010"/>
        <item x="15"/>
        <item x="537"/>
        <item x="721"/>
        <item x="1266"/>
        <item x="8"/>
        <item x="608"/>
        <item x="95"/>
        <item x="1163"/>
        <item x="948"/>
        <item x="1024"/>
        <item x="734"/>
        <item x="396"/>
        <item x="1258"/>
        <item x="1102"/>
        <item x="1154"/>
        <item x="1032"/>
        <item x="1096"/>
        <item x="878"/>
        <item x="683"/>
        <item x="635"/>
        <item x="1122"/>
        <item x="1111"/>
        <item x="674"/>
        <item x="128"/>
        <item x="680"/>
        <item x="1197"/>
        <item x="1295"/>
        <item x="1151"/>
        <item x="164"/>
        <item x="1296"/>
        <item x="682"/>
        <item x="777"/>
        <item x="801"/>
        <item x="788"/>
        <item x="678"/>
        <item x="790"/>
        <item x="572"/>
        <item x="658"/>
        <item x="582"/>
        <item x="732"/>
        <item x="559"/>
        <item x="629"/>
        <item x="717"/>
        <item x="817"/>
        <item x="701"/>
        <item x="830"/>
        <item x="673"/>
        <item x="787"/>
        <item x="662"/>
        <item x="544"/>
        <item x="711"/>
        <item x="630"/>
        <item x="623"/>
        <item x="601"/>
        <item x="545"/>
        <item x="700"/>
        <item x="705"/>
        <item x="898"/>
        <item x="203"/>
        <item x="367"/>
        <item x="282"/>
        <item x="401"/>
        <item x="404"/>
        <item x="598"/>
        <item x="699"/>
        <item x="384"/>
        <item x="462"/>
        <item x="528"/>
        <item x="383"/>
        <item x="390"/>
        <item x="540"/>
        <item x="595"/>
        <item x="539"/>
        <item x="681"/>
        <item x="694"/>
        <item x="633"/>
        <item x="578"/>
        <item x="627"/>
        <item x="719"/>
        <item x="50"/>
        <item x="1038"/>
        <item x="347"/>
        <item x="933"/>
        <item x="1186"/>
        <item x="911"/>
        <item x="1169"/>
        <item x="944"/>
        <item x="873"/>
        <item x="1204"/>
        <item x="769"/>
        <item x="842"/>
        <item x="1164"/>
        <item x="1314"/>
        <item x="1334"/>
        <item x="1324"/>
        <item x="1312"/>
        <item x="1330"/>
        <item x="1326"/>
        <item x="360"/>
        <item x="1321"/>
        <item x="1080"/>
        <item x="1054"/>
        <item x="1073"/>
        <item x="1071"/>
        <item x="949"/>
        <item x="947"/>
        <item x="1279"/>
        <item x="1088"/>
        <item x="1107"/>
        <item x="1075"/>
        <item x="899"/>
        <item x="913"/>
        <item x="894"/>
        <item x="1044"/>
        <item x="1033"/>
        <item x="917"/>
        <item x="1222"/>
        <item x="1293"/>
        <item x="1138"/>
        <item x="998"/>
        <item x="952"/>
        <item x="979"/>
        <item x="902"/>
        <item x="1058"/>
        <item x="1040"/>
        <item x="854"/>
        <item x="897"/>
        <item x="960"/>
        <item x="903"/>
        <item x="860"/>
        <item x="993"/>
        <item x="870"/>
        <item x="937"/>
        <item x="892"/>
        <item x="958"/>
        <item x="866"/>
        <item x="1182"/>
        <item x="1332"/>
        <item x="1322"/>
        <item x="52"/>
        <item x="99"/>
        <item x="731"/>
        <item x="710"/>
        <item x="724"/>
        <item x="712"/>
        <item x="127"/>
        <item x="991"/>
        <item x="1272"/>
        <item x="588"/>
        <item x="640"/>
        <item x="664"/>
        <item x="312"/>
        <item x="13"/>
        <item x="5"/>
        <item x="14"/>
        <item x="45"/>
        <item x="48"/>
        <item x="133"/>
        <item x="11"/>
        <item x="78"/>
        <item x="81"/>
        <item x="620"/>
        <item x="263"/>
        <item x="239"/>
        <item x="273"/>
        <item x="289"/>
        <item x="1327"/>
        <item x="270"/>
        <item x="186"/>
        <item x="463"/>
        <item x="969"/>
        <item x="1140"/>
        <item x="867"/>
        <item x="1101"/>
        <item x="1297"/>
        <item x="869"/>
        <item x="968"/>
        <item x="925"/>
        <item x="1251"/>
        <item x="1004"/>
        <item x="891"/>
        <item x="871"/>
        <item x="982"/>
        <item x="1238"/>
        <item x="1181"/>
        <item x="910"/>
        <item x="934"/>
        <item x="1013"/>
        <item x="893"/>
        <item x="1083"/>
        <item x="1253"/>
        <item x="874"/>
        <item x="294"/>
        <item x="510"/>
        <item x="728"/>
        <item x="1153"/>
        <item x="524"/>
        <item x="596"/>
        <item x="551"/>
        <item x="675"/>
        <item x="642"/>
        <item x="663"/>
        <item x="86"/>
        <item x="144"/>
        <item x="28"/>
        <item x="159"/>
        <item x="75"/>
        <item x="27"/>
        <item x="6"/>
        <item x="602"/>
        <item x="549"/>
        <item x="665"/>
        <item x="212"/>
        <item x="248"/>
        <item x="828"/>
        <item x="888"/>
        <item x="1189"/>
        <item x="1202"/>
        <item x="1208"/>
        <item x="337"/>
        <item x="103"/>
        <item x="581"/>
        <item x="837"/>
        <item x="576"/>
        <item x="621"/>
        <item x="487"/>
        <item x="237"/>
        <item x="338"/>
        <item x="351"/>
        <item x="278"/>
        <item x="228"/>
        <item x="397"/>
        <item x="550"/>
        <item x="569"/>
        <item x="574"/>
        <item x="661"/>
        <item x="688"/>
        <item x="418"/>
        <item x="393"/>
        <item x="567"/>
        <item x="648"/>
        <item x="568"/>
        <item x="727"/>
        <item x="541"/>
        <item x="538"/>
        <item x="542"/>
        <item x="672"/>
        <item x="610"/>
        <item x="677"/>
        <item x="611"/>
        <item x="579"/>
        <item x="618"/>
        <item x="679"/>
        <item x="670"/>
        <item x="698"/>
        <item x="319"/>
        <item x="171"/>
        <item x="0"/>
        <item x="468"/>
        <item x="415"/>
        <item x="281"/>
        <item x="1092"/>
        <item x="1041"/>
        <item x="359"/>
        <item x="331"/>
        <item x="341"/>
        <item x="310"/>
        <item x="227"/>
        <item x="918"/>
        <item x="1150"/>
        <item x="1048"/>
        <item x="305"/>
        <item x="328"/>
        <item x="218"/>
        <item x="470"/>
        <item x="980"/>
        <item x="1176"/>
        <item x="425"/>
        <item x="1205"/>
        <item x="1193"/>
        <item x="327"/>
        <item x="392"/>
        <item x="403"/>
        <item x="449"/>
        <item x="497"/>
        <item x="324"/>
        <item x="558"/>
        <item x="380"/>
        <item x="434"/>
        <item x="644"/>
        <item x="587"/>
        <item x="603"/>
        <item x="594"/>
        <item x="646"/>
        <item x="548"/>
        <item x="554"/>
        <item x="597"/>
        <item x="563"/>
        <item x="605"/>
        <item x="626"/>
        <item x="589"/>
        <item x="739"/>
        <item x="669"/>
        <item x="565"/>
        <item x="561"/>
        <item x="707"/>
        <item x="729"/>
        <item x="776"/>
        <item x="580"/>
        <item x="689"/>
        <item x="26"/>
        <item x="333"/>
        <item x="178"/>
        <item x="794"/>
        <item x="818"/>
        <item x="197"/>
        <item x="246"/>
        <item x="224"/>
        <item x="209"/>
        <item x="217"/>
        <item x="193"/>
        <item x="562"/>
        <item x="703"/>
        <item x="803"/>
        <item x="553"/>
        <item x="676"/>
        <item x="543"/>
        <item x="472"/>
        <item x="517"/>
        <item x="342"/>
        <item x="190"/>
        <item x="275"/>
        <item x="845"/>
        <item x="1241"/>
        <item x="1132"/>
        <item x="521"/>
        <item x="872"/>
        <item x="709"/>
        <item x="836"/>
        <item x="926"/>
        <item x="1185"/>
        <item x="108"/>
        <item x="181"/>
        <item x="1007"/>
        <item x="400"/>
        <item x="841"/>
        <item x="477"/>
        <item x="907"/>
        <item x="1167"/>
        <item x="469"/>
        <item x="479"/>
        <item x="445"/>
        <item x="822"/>
        <item x="693"/>
        <item x="30"/>
        <item x="3"/>
        <item x="716"/>
        <item x="706"/>
        <item x="175"/>
        <item x="645"/>
        <item x="638"/>
        <item x="628"/>
        <item x="718"/>
        <item x="180"/>
        <item x="147"/>
        <item x="160"/>
        <item x="170"/>
        <item x="125"/>
        <item x="112"/>
        <item x="174"/>
        <item x="687"/>
        <item x="657"/>
        <item x="182"/>
        <item x="243"/>
        <item x="213"/>
        <item x="200"/>
        <item x="690"/>
        <item x="593"/>
        <item x="799"/>
        <item x="736"/>
        <item x="863"/>
        <item x="1070"/>
        <item x="1194"/>
        <item x="1217"/>
        <item x="1264"/>
        <item x="1081"/>
        <item x="1124"/>
        <item x="1233"/>
        <item x="1246"/>
        <item x="313"/>
        <item x="1082"/>
        <item x="482"/>
        <item x="56"/>
        <item x="647"/>
        <item x="375"/>
        <item x="983"/>
        <item x="1062"/>
        <item x="107"/>
        <item x="172"/>
        <item x="168"/>
        <item x="166"/>
        <item x="1283"/>
        <item x="754"/>
        <item x="1230"/>
        <item x="340"/>
        <item x="268"/>
        <item x="247"/>
        <item x="502"/>
        <item x="467"/>
        <item x="389"/>
        <item x="457"/>
        <item x="1011"/>
        <item x="405"/>
        <item x="527"/>
        <item x="398"/>
        <item x="456"/>
        <item x="1214"/>
        <item x="513"/>
        <item x="696"/>
        <item x="652"/>
        <item x="1084"/>
        <item x="970"/>
        <item x="1225"/>
        <item x="124"/>
        <item x="379"/>
        <item x="512"/>
        <item x="382"/>
        <item x="210"/>
        <item x="714"/>
        <item x="1105"/>
        <item x="1026"/>
        <item x="500"/>
        <item x="344"/>
        <item x="89"/>
        <item x="104"/>
        <item x="39"/>
        <item x="242"/>
        <item x="194"/>
        <item x="204"/>
        <item x="230"/>
        <item x="34"/>
        <item x="90"/>
        <item x="784"/>
        <item x="220"/>
        <item x="366"/>
        <item x="68"/>
        <item x="335"/>
        <item x="216"/>
        <item x="9"/>
        <item x="43"/>
        <item x="1219"/>
        <item x="507"/>
        <item x="654"/>
        <item x="655"/>
        <item x="846"/>
        <item x="309"/>
        <item x="825"/>
        <item x="276"/>
        <item x="329"/>
        <item x="764"/>
        <item x="586"/>
        <item x="453"/>
        <item x="827"/>
        <item x="697"/>
        <item x="715"/>
        <item x="612"/>
        <item x="1291"/>
        <item x="920"/>
        <item x="1141"/>
        <item x="994"/>
        <item x="974"/>
        <item x="1223"/>
        <item x="1056"/>
        <item x="1289"/>
        <item x="951"/>
        <item x="1064"/>
        <item x="1078"/>
        <item x="861"/>
        <item x="1146"/>
        <item x="1029"/>
        <item x="1221"/>
        <item x="1034"/>
        <item x="1017"/>
        <item x="290"/>
        <item x="1027"/>
        <item x="1248"/>
        <item x="1000"/>
        <item x="932"/>
        <item x="1053"/>
        <item x="503"/>
        <item x="433"/>
        <item x="410"/>
        <item x="483"/>
        <item x="448"/>
        <item x="388"/>
        <item x="494"/>
        <item x="416"/>
        <item x="306"/>
        <item x="511"/>
        <item x="139"/>
        <item x="62"/>
        <item x="73"/>
        <item x="33"/>
        <item x="102"/>
        <item x="71"/>
        <item x="132"/>
        <item x="1"/>
        <item x="152"/>
        <item x="98"/>
        <item x="155"/>
        <item x="69"/>
        <item x="339"/>
        <item x="72"/>
        <item x="118"/>
        <item x="57"/>
        <item x="83"/>
        <item x="106"/>
        <item x="60"/>
        <item x="149"/>
        <item x="142"/>
        <item x="692"/>
        <item x="577"/>
        <item x="614"/>
        <item x="838"/>
        <item x="36"/>
        <item x="730"/>
        <item x="44"/>
        <item x="255"/>
        <item x="277"/>
        <item x="261"/>
        <item x="314"/>
        <item x="976"/>
        <item x="1031"/>
        <item x="330"/>
        <item x="1173"/>
        <item x="963"/>
        <item x="1155"/>
        <item x="1051"/>
        <item x="1265"/>
        <item x="1057"/>
        <item x="1091"/>
        <item x="1244"/>
        <item x="1030"/>
        <item x="919"/>
        <item x="1077"/>
        <item x="458"/>
        <item x="346"/>
        <item x="766"/>
        <item x="354"/>
        <item x="362"/>
        <item x="850"/>
        <item x="137"/>
        <item x="121"/>
        <item x="437"/>
        <item x="223"/>
        <item x="791"/>
        <item x="291"/>
        <item x="321"/>
        <item x="236"/>
        <item x="768"/>
        <item x="746"/>
        <item x="813"/>
        <item x="207"/>
        <item x="192"/>
        <item x="781"/>
        <item x="191"/>
        <item x="807"/>
        <item x="808"/>
        <item x="254"/>
        <item x="831"/>
        <item x="206"/>
        <item x="296"/>
        <item x="824"/>
        <item x="770"/>
        <item x="245"/>
        <item x="199"/>
        <item x="66"/>
        <item x="826"/>
        <item x="334"/>
        <item x="308"/>
        <item x="1215"/>
        <item x="265"/>
        <item x="326"/>
        <item x="205"/>
        <item x="516"/>
        <item x="88"/>
        <item x="25"/>
        <item x="110"/>
        <item x="94"/>
        <item x="1156"/>
        <item x="106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9" showAll="0"/>
    <pivotField dataField="1" showAll="0"/>
    <pivotField showAll="0"/>
    <pivotField showAll="0"/>
    <pivotField showAll="0"/>
    <pivotField showAll="0"/>
  </pivotFields>
  <rowFields count="1">
    <field x="0"/>
  </rowFields>
  <rowItems count="4">
    <i>
      <x v="1121"/>
    </i>
    <i>
      <x v="1349"/>
    </i>
    <i>
      <x v="1342"/>
    </i>
    <i t="grand">
      <x/>
    </i>
  </rowItems>
  <colItems count="1">
    <i/>
  </colItems>
  <dataFields count="1">
    <dataField name="Average of Rating" fld="7" subtotal="average"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3" filterVal="3"/>
        </filterColumn>
      </autoFilter>
    </filter>
    <filter fld="1"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85D092-C9E4-4DAB-B6C3-613756F91882}"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3:J4" firstHeaderRow="1" firstDataRow="1" firstDataCol="0"/>
  <pivotFields count="12">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numFmtId="9" showAll="0"/>
    <pivotField dataField="1" showAll="0"/>
    <pivotField showAll="0"/>
    <pivotField showAll="0"/>
    <pivotField showAll="0"/>
    <pivotField showAll="0"/>
  </pivotFields>
  <rowItems count="1">
    <i/>
  </rowItems>
  <colItems count="1">
    <i/>
  </colItems>
  <dataFields count="1">
    <dataField name="Sum of Rating" fld="7" baseField="0" baseItem="14811456"/>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9D14FE-C239-4E16-B94B-E1A063E95784}"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64:E69" firstHeaderRow="1" firstDataRow="1" firstDataCol="1"/>
  <pivotFields count="14">
    <pivotField showAll="0"/>
    <pivotField showAll="0"/>
    <pivotField showAll="0"/>
    <pivotField showAll="0"/>
    <pivotField numFmtId="164" showAll="0"/>
    <pivotField showAll="0"/>
    <pivotField numFmtId="9" showAll="0">
      <items count="93">
        <item x="21"/>
        <item x="91"/>
        <item x="89"/>
        <item x="60"/>
        <item x="87"/>
        <item x="56"/>
        <item x="83"/>
        <item x="53"/>
        <item x="90"/>
        <item x="69"/>
        <item x="81"/>
        <item x="88"/>
        <item x="14"/>
        <item x="77"/>
        <item x="45"/>
        <item x="75"/>
        <item x="37"/>
        <item x="54"/>
        <item x="66"/>
        <item x="41"/>
        <item x="71"/>
        <item x="70"/>
        <item x="8"/>
        <item x="58"/>
        <item x="18"/>
        <item x="62"/>
        <item x="57"/>
        <item x="65"/>
        <item x="43"/>
        <item x="55"/>
        <item x="76"/>
        <item x="63"/>
        <item x="10"/>
        <item x="73"/>
        <item x="51"/>
        <item x="61"/>
        <item x="79"/>
        <item x="15"/>
        <item x="67"/>
        <item x="42"/>
        <item x="47"/>
        <item x="0"/>
        <item x="2"/>
        <item x="32"/>
        <item x="25"/>
        <item x="16"/>
        <item x="40"/>
        <item x="46"/>
        <item x="68"/>
        <item x="9"/>
        <item x="19"/>
        <item x="38"/>
        <item x="4"/>
        <item x="27"/>
        <item x="11"/>
        <item x="29"/>
        <item x="36"/>
        <item x="24"/>
        <item x="48"/>
        <item x="13"/>
        <item x="5"/>
        <item x="26"/>
        <item x="12"/>
        <item x="1"/>
        <item x="7"/>
        <item x="35"/>
        <item x="23"/>
        <item x="34"/>
        <item x="31"/>
        <item x="17"/>
        <item x="44"/>
        <item x="78"/>
        <item x="20"/>
        <item x="86"/>
        <item x="33"/>
        <item x="74"/>
        <item x="28"/>
        <item x="52"/>
        <item x="72"/>
        <item x="22"/>
        <item x="84"/>
        <item x="80"/>
        <item x="64"/>
        <item x="85"/>
        <item x="6"/>
        <item x="30"/>
        <item x="50"/>
        <item x="39"/>
        <item x="49"/>
        <item x="3"/>
        <item x="82"/>
        <item x="59"/>
        <item t="default"/>
      </items>
    </pivotField>
    <pivotField dataField="1" showAll="0"/>
    <pivotField showAll="0"/>
    <pivotField showAll="0"/>
    <pivotField showAll="0"/>
    <pivotField showAll="0"/>
    <pivotField showAll="0"/>
    <pivotField axis="axisRow" showAll="0">
      <items count="5">
        <item x="3"/>
        <item x="2"/>
        <item x="0"/>
        <item x="1"/>
        <item t="default"/>
      </items>
    </pivotField>
  </pivotFields>
  <rowFields count="1">
    <field x="13"/>
  </rowFields>
  <rowItems count="5">
    <i>
      <x/>
    </i>
    <i>
      <x v="1"/>
    </i>
    <i>
      <x v="2"/>
    </i>
    <i>
      <x v="3"/>
    </i>
    <i t="grand">
      <x/>
    </i>
  </rowItems>
  <colItems count="1">
    <i/>
  </colItems>
  <dataFields count="1">
    <dataField name="Count of Rating"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DA788-CD82-4A69-952D-EB7564B799A9}"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B1302" firstHeaderRow="1" firstDataRow="1" firstDataCol="1"/>
  <pivotFields count="12">
    <pivotField showAll="0">
      <items count="1352">
        <item x="37"/>
        <item x="90"/>
        <item x="800"/>
        <item x="225"/>
        <item x="229"/>
        <item x="178"/>
        <item x="432"/>
        <item x="447"/>
        <item x="475"/>
        <item x="1032"/>
        <item x="857"/>
        <item x="304"/>
        <item x="1183"/>
        <item x="43"/>
        <item x="26"/>
        <item x="9"/>
        <item x="1058"/>
        <item x="1110"/>
        <item x="262"/>
        <item x="908"/>
        <item x="988"/>
        <item x="929"/>
        <item x="996"/>
        <item x="1252"/>
        <item x="1034"/>
        <item x="318"/>
        <item x="1060"/>
        <item x="1312"/>
        <item x="949"/>
        <item x="919"/>
        <item x="957"/>
        <item x="1152"/>
        <item x="185"/>
        <item x="220"/>
        <item x="1178"/>
        <item x="958"/>
        <item x="903"/>
        <item x="1321"/>
        <item x="1118"/>
        <item x="1187"/>
        <item x="826"/>
        <item x="364"/>
        <item x="285"/>
        <item x="1350"/>
        <item x="825"/>
        <item x="980"/>
        <item x="916"/>
        <item x="366"/>
        <item x="954"/>
        <item x="112"/>
        <item x="455"/>
        <item x="125"/>
        <item x="170"/>
        <item x="1305"/>
        <item x="248"/>
        <item x="965"/>
        <item x="981"/>
        <item x="875"/>
        <item x="899"/>
        <item x="991"/>
        <item x="1330"/>
        <item x="1313"/>
        <item x="1287"/>
        <item x="1343"/>
        <item x="1231"/>
        <item x="1281"/>
        <item x="870"/>
        <item x="952"/>
        <item x="194"/>
        <item x="1329"/>
        <item x="1327"/>
        <item x="1328"/>
        <item x="1326"/>
        <item x="1338"/>
        <item x="1336"/>
        <item x="1205"/>
        <item x="882"/>
        <item x="783"/>
        <item x="868"/>
        <item x="873"/>
        <item x="1349"/>
        <item x="872"/>
        <item x="1324"/>
        <item x="1322"/>
        <item x="1340"/>
        <item x="196"/>
        <item x="280"/>
        <item x="1333"/>
        <item x="867"/>
        <item x="828"/>
        <item x="348"/>
        <item x="32"/>
        <item x="23"/>
        <item x="116"/>
        <item x="129"/>
        <item x="1018"/>
        <item x="226"/>
        <item x="885"/>
        <item x="887"/>
        <item x="976"/>
        <item x="174"/>
        <item x="1078"/>
        <item x="1334"/>
        <item x="1332"/>
        <item x="1337"/>
        <item x="978"/>
        <item x="789"/>
        <item x="431"/>
        <item x="126"/>
        <item x="1346"/>
        <item x="1072"/>
        <item x="979"/>
        <item x="1157"/>
        <item x="1013"/>
        <item x="913"/>
        <item x="1307"/>
        <item x="1323"/>
        <item x="365"/>
        <item x="68"/>
        <item x="950"/>
        <item x="869"/>
        <item x="933"/>
        <item x="787"/>
        <item x="905"/>
        <item x="1012"/>
        <item x="807"/>
        <item x="187"/>
        <item x="622"/>
        <item x="96"/>
        <item x="1106"/>
        <item x="1154"/>
        <item x="244"/>
        <item x="960"/>
        <item x="63"/>
        <item x="1314"/>
        <item x="349"/>
        <item x="1191"/>
        <item x="386"/>
        <item x="394"/>
        <item x="764"/>
        <item x="862"/>
        <item x="1284"/>
        <item x="419"/>
        <item x="785"/>
        <item x="113"/>
        <item x="134"/>
        <item x="515"/>
        <item x="253"/>
        <item x="281"/>
        <item x="269"/>
        <item x="1301"/>
        <item x="983"/>
        <item x="1171"/>
        <item x="1268"/>
        <item x="889"/>
        <item x="898"/>
        <item x="1272"/>
        <item x="423"/>
        <item x="420"/>
        <item x="485"/>
        <item x="549"/>
        <item x="662"/>
        <item x="286"/>
        <item x="792"/>
        <item x="323"/>
        <item x="927"/>
        <item x="246"/>
        <item x="653"/>
        <item x="701"/>
        <item x="1270"/>
        <item x="714"/>
        <item x="884"/>
        <item x="49"/>
        <item x="47"/>
        <item x="145"/>
        <item x="966"/>
        <item x="230"/>
        <item x="188"/>
        <item x="972"/>
        <item x="797"/>
        <item x="284"/>
        <item x="179"/>
        <item x="278"/>
        <item x="136"/>
        <item x="350"/>
        <item x="1085"/>
        <item x="267"/>
        <item x="1068"/>
        <item x="1292"/>
        <item x="184"/>
        <item x="162"/>
        <item x="880"/>
        <item x="1144"/>
        <item x="372"/>
        <item x="1026"/>
        <item x="947"/>
        <item x="1116"/>
        <item x="382"/>
        <item x="514"/>
        <item x="937"/>
        <item x="892"/>
        <item x="1311"/>
        <item x="1124"/>
        <item x="214"/>
        <item x="810"/>
        <item x="311"/>
        <item x="883"/>
        <item x="1290"/>
        <item x="1208"/>
        <item x="925"/>
        <item x="975"/>
        <item x="231"/>
        <item x="1168"/>
        <item x="224"/>
        <item x="389"/>
        <item x="356"/>
        <item x="886"/>
        <item x="277"/>
        <item x="484"/>
        <item x="504"/>
        <item x="1001"/>
        <item x="974"/>
        <item x="464"/>
        <item x="794"/>
        <item x="1259"/>
        <item x="1095"/>
        <item x="40"/>
        <item x="470"/>
        <item x="1091"/>
        <item x="87"/>
        <item x="428"/>
        <item x="963"/>
        <item x="756"/>
        <item x="347"/>
        <item x="38"/>
        <item x="993"/>
        <item x="1147"/>
        <item x="259"/>
        <item x="559"/>
        <item x="1344"/>
        <item x="1100"/>
        <item x="788"/>
        <item x="1325"/>
        <item x="228"/>
        <item x="982"/>
        <item x="1265"/>
        <item x="476"/>
        <item x="242"/>
        <item x="856"/>
        <item x="985"/>
        <item x="1193"/>
        <item x="1260"/>
        <item x="495"/>
        <item x="489"/>
        <item x="1230"/>
        <item x="1179"/>
        <item x="201"/>
        <item x="1317"/>
        <item x="1297"/>
        <item x="1200"/>
        <item x="206"/>
        <item x="22"/>
        <item x="12"/>
        <item x="732"/>
        <item x="1056"/>
        <item x="306"/>
        <item x="1080"/>
        <item x="891"/>
        <item x="1176"/>
        <item x="1278"/>
        <item x="914"/>
        <item x="935"/>
        <item x="863"/>
        <item x="1237"/>
        <item x="1115"/>
        <item x="147"/>
        <item x="396"/>
        <item x="1043"/>
        <item x="273"/>
        <item x="351"/>
        <item x="207"/>
        <item x="391"/>
        <item x="1253"/>
        <item x="803"/>
        <item x="866"/>
        <item x="245"/>
        <item x="780"/>
        <item x="150"/>
        <item x="1103"/>
        <item x="161"/>
        <item x="115"/>
        <item x="1192"/>
        <item x="1247"/>
        <item x="119"/>
        <item x="793"/>
        <item x="920"/>
        <item x="317"/>
        <item x="624"/>
        <item x="816"/>
        <item x="408"/>
        <item x="151"/>
        <item x="1047"/>
        <item x="1089"/>
        <item x="152"/>
        <item x="1222"/>
        <item x="1199"/>
        <item x="1294"/>
        <item x="1262"/>
        <item x="1044"/>
        <item x="1025"/>
        <item x="1211"/>
        <item x="272"/>
        <item x="321"/>
        <item x="1256"/>
        <item x="1020"/>
        <item x="921"/>
        <item x="675"/>
        <item x="554"/>
        <item x="597"/>
        <item x="60"/>
        <item x="204"/>
        <item x="1130"/>
        <item x="600"/>
        <item x="888"/>
        <item x="750"/>
        <item x="1188"/>
        <item x="940"/>
        <item x="1082"/>
        <item x="302"/>
        <item x="1243"/>
        <item x="127"/>
        <item x="1242"/>
        <item x="279"/>
        <item x="1308"/>
        <item x="871"/>
        <item x="1318"/>
        <item x="1128"/>
        <item x="73"/>
        <item x="62"/>
        <item x="132"/>
        <item x="197"/>
        <item x="71"/>
        <item x="102"/>
        <item x="198"/>
        <item x="762"/>
        <item x="33"/>
        <item x="1"/>
        <item x="1250"/>
        <item x="1303"/>
        <item x="1189"/>
        <item x="1319"/>
        <item x="1090"/>
        <item x="358"/>
        <item x="223"/>
        <item x="34"/>
        <item x="439"/>
        <item x="376"/>
        <item x="765"/>
        <item x="352"/>
        <item x="822"/>
        <item x="211"/>
        <item x="784"/>
        <item x="296"/>
        <item x="1227"/>
        <item x="1221"/>
        <item x="1348"/>
        <item x="343"/>
        <item x="777"/>
        <item x="1217"/>
        <item x="57"/>
        <item x="104"/>
        <item x="448"/>
        <item x="388"/>
        <item x="944"/>
        <item x="1004"/>
        <item x="256"/>
        <item x="1057"/>
        <item x="768"/>
        <item x="629"/>
        <item x="819"/>
        <item x="877"/>
        <item x="1054"/>
        <item x="1289"/>
        <item x="1029"/>
        <item x="327"/>
        <item x="1236"/>
        <item x="337"/>
        <item x="39"/>
        <item x="135"/>
        <item x="575"/>
        <item x="205"/>
        <item x="761"/>
        <item x="1214"/>
        <item x="660"/>
        <item x="775"/>
        <item x="748"/>
        <item x="904"/>
        <item x="989"/>
        <item x="375"/>
        <item x="766"/>
        <item x="1186"/>
        <item x="1316"/>
        <item x="1099"/>
        <item x="612"/>
        <item x="516"/>
        <item x="1040"/>
        <item x="506"/>
        <item x="855"/>
        <item x="298"/>
        <item x="924"/>
        <item x="1155"/>
        <item x="628"/>
        <item x="1335"/>
        <item x="193"/>
        <item x="1135"/>
        <item x="1030"/>
        <item x="915"/>
        <item x="320"/>
        <item x="1276"/>
        <item x="1039"/>
        <item x="760"/>
        <item x="338"/>
        <item x="1203"/>
        <item x="763"/>
        <item x="322"/>
        <item x="208"/>
        <item x="1232"/>
        <item x="1202"/>
        <item x="473"/>
        <item x="249"/>
        <item x="527"/>
        <item x="881"/>
        <item x="879"/>
        <item x="437"/>
        <item x="261"/>
        <item x="1339"/>
        <item x="482"/>
        <item x="876"/>
        <item x="1198"/>
        <item x="1291"/>
        <item x="369"/>
        <item x="1079"/>
        <item x="809"/>
        <item x="865"/>
        <item x="344"/>
        <item x="640"/>
        <item x="626"/>
        <item x="591"/>
        <item x="598"/>
        <item x="682"/>
        <item x="553"/>
        <item x="569"/>
        <item x="951"/>
        <item x="671"/>
        <item x="633"/>
        <item x="643"/>
        <item x="625"/>
        <item x="720"/>
        <item x="679"/>
        <item x="578"/>
        <item x="652"/>
        <item x="1007"/>
        <item x="999"/>
        <item x="1315"/>
        <item x="874"/>
        <item x="918"/>
        <item x="1093"/>
        <item x="295"/>
        <item x="841"/>
        <item x="182"/>
        <item x="851"/>
        <item x="36"/>
        <item x="29"/>
        <item x="798"/>
        <item x="1229"/>
        <item x="1264"/>
        <item x="1138"/>
        <item x="1061"/>
        <item x="1083"/>
        <item x="858"/>
        <item x="241"/>
        <item x="310"/>
        <item x="795"/>
        <item x="1166"/>
        <item x="895"/>
        <item x="1201"/>
        <item x="95"/>
        <item x="308"/>
        <item x="804"/>
        <item x="467"/>
        <item x="240"/>
        <item x="264"/>
        <item x="325"/>
        <item x="227"/>
        <item x="1010"/>
        <item x="294"/>
        <item x="1145"/>
        <item x="271"/>
        <item x="453"/>
        <item x="1024"/>
        <item x="1097"/>
        <item x="907"/>
        <item x="840"/>
        <item x="199"/>
        <item x="209"/>
        <item x="1161"/>
        <item x="98"/>
        <item x="142"/>
        <item x="440"/>
        <item x="1275"/>
        <item x="1114"/>
        <item x="1048"/>
        <item x="265"/>
        <item x="938"/>
        <item x="16"/>
        <item x="10"/>
        <item x="85"/>
        <item x="70"/>
        <item x="91"/>
        <item x="41"/>
        <item x="1195"/>
        <item x="917"/>
        <item x="15"/>
        <item x="1108"/>
        <item x="893"/>
        <item x="466"/>
        <item x="1050"/>
        <item x="1019"/>
        <item x="942"/>
        <item x="1027"/>
        <item x="202"/>
        <item x="292"/>
        <item x="859"/>
        <item x="460"/>
        <item x="642"/>
        <item x="342"/>
        <item x="1320"/>
        <item x="528"/>
        <item x="357"/>
        <item x="363"/>
        <item x="368"/>
        <item x="288"/>
        <item x="685"/>
        <item x="123"/>
        <item x="82"/>
        <item x="138"/>
        <item x="97"/>
        <item x="101"/>
        <item x="153"/>
        <item x="217"/>
        <item x="379"/>
        <item x="781"/>
        <item x="779"/>
        <item x="89"/>
        <item x="666"/>
        <item x="13"/>
        <item x="175"/>
        <item x="1181"/>
        <item x="610"/>
        <item x="1254"/>
        <item x="268"/>
        <item x="1140"/>
        <item x="173"/>
        <item x="1345"/>
        <item x="1347"/>
        <item x="799"/>
        <item x="1092"/>
        <item x="837"/>
        <item x="192"/>
        <item x="531"/>
        <item x="934"/>
        <item x="1070"/>
        <item x="854"/>
        <item x="1249"/>
        <item x="436"/>
        <item x="752"/>
        <item x="909"/>
        <item x="1285"/>
        <item x="621"/>
        <item x="383"/>
        <item x="824"/>
        <item x="728"/>
        <item x="526"/>
        <item x="1150"/>
        <item x="177"/>
        <item x="252"/>
        <item x="1112"/>
        <item x="45"/>
        <item x="5"/>
        <item x="11"/>
        <item x="212"/>
        <item x="814"/>
        <item x="939"/>
        <item x="1177"/>
        <item x="69"/>
        <item x="237"/>
        <item x="457"/>
        <item x="1111"/>
        <item x="845"/>
        <item x="430"/>
        <item x="149"/>
        <item x="106"/>
        <item x="331"/>
        <item x="219"/>
        <item x="195"/>
        <item x="373"/>
        <item x="774"/>
        <item x="297"/>
        <item x="948"/>
        <item x="603"/>
        <item x="551"/>
        <item x="345"/>
        <item x="303"/>
        <item x="469"/>
        <item x="8"/>
        <item x="378"/>
        <item x="946"/>
        <item x="796"/>
        <item x="529"/>
        <item x="326"/>
        <item x="601"/>
        <item x="767"/>
        <item x="849"/>
        <item x="335"/>
        <item x="169"/>
        <item x="588"/>
        <item x="164"/>
        <item x="1036"/>
        <item x="1033"/>
        <item x="450"/>
        <item x="1017"/>
        <item x="936"/>
        <item x="333"/>
        <item x="817"/>
        <item x="712"/>
        <item x="166"/>
        <item x="1046"/>
        <item x="1121"/>
        <item x="1102"/>
        <item x="771"/>
        <item x="250"/>
        <item x="1107"/>
        <item x="64"/>
        <item x="4"/>
        <item x="727"/>
        <item x="1066"/>
        <item x="203"/>
        <item x="282"/>
        <item x="690"/>
        <item x="539"/>
        <item x="631"/>
        <item x="558"/>
        <item x="328"/>
        <item x="1063"/>
        <item x="324"/>
        <item x="287"/>
        <item x="1225"/>
        <item x="820"/>
        <item x="758"/>
        <item x="1051"/>
        <item x="709"/>
        <item x="1220"/>
        <item x="663"/>
        <item x="665"/>
        <item x="291"/>
        <item x="890"/>
        <item x="283"/>
        <item x="839"/>
        <item x="1218"/>
        <item x="1129"/>
        <item x="425"/>
        <item x="715"/>
        <item x="564"/>
        <item x="1310"/>
        <item x="221"/>
        <item x="260"/>
        <item x="67"/>
        <item x="772"/>
        <item x="315"/>
        <item x="1241"/>
        <item x="300"/>
        <item x="724"/>
        <item x="557"/>
        <item x="778"/>
        <item x="618"/>
        <item x="846"/>
        <item x="955"/>
        <item x="964"/>
        <item x="1141"/>
        <item x="860"/>
        <item x="1160"/>
        <item x="1059"/>
        <item x="232"/>
        <item x="148"/>
        <item x="1288"/>
        <item x="143"/>
        <item x="168"/>
        <item x="122"/>
        <item x="243"/>
        <item x="533"/>
        <item x="463"/>
        <item x="88"/>
        <item x="110"/>
        <item x="434"/>
        <item x="494"/>
        <item x="811"/>
        <item x="1210"/>
        <item x="210"/>
        <item x="25"/>
        <item x="94"/>
        <item x="1015"/>
        <item x="400"/>
        <item x="52"/>
        <item x="99"/>
        <item x="1244"/>
        <item x="459"/>
        <item x="79"/>
        <item x="438"/>
        <item x="429"/>
        <item x="502"/>
        <item x="641"/>
        <item x="1075"/>
        <item x="864"/>
        <item x="1081"/>
        <item x="334"/>
        <item x="238"/>
        <item x="1261"/>
        <item x="1148"/>
        <item x="861"/>
        <item x="1228"/>
        <item x="353"/>
        <item x="222"/>
        <item x="427"/>
        <item x="931"/>
        <item x="340"/>
        <item x="1164"/>
        <item x="1038"/>
        <item x="759"/>
        <item x="499"/>
        <item x="172"/>
        <item x="636"/>
        <item x="585"/>
        <item x="742"/>
        <item x="587"/>
        <item x="560"/>
        <item x="1153"/>
        <item x="967"/>
        <item x="1037"/>
        <item x="1113"/>
        <item x="805"/>
        <item x="595"/>
        <item x="183"/>
        <item x="1119"/>
        <item x="276"/>
        <item x="305"/>
        <item x="362"/>
        <item x="339"/>
        <item x="118"/>
        <item x="309"/>
        <item x="17"/>
        <item x="1041"/>
        <item x="7"/>
        <item x="1283"/>
        <item x="850"/>
        <item x="1101"/>
        <item x="124"/>
        <item x="444"/>
        <item x="1341"/>
        <item x="509"/>
        <item x="160"/>
        <item x="28"/>
        <item x="6"/>
        <item x="418"/>
        <item x="847"/>
        <item x="75"/>
        <item x="843"/>
        <item x="1006"/>
        <item x="367"/>
        <item x="247"/>
        <item x="191"/>
        <item x="1165"/>
        <item x="1251"/>
        <item x="524"/>
        <item x="1172"/>
        <item x="190"/>
        <item x="583"/>
        <item x="1304"/>
        <item x="465"/>
        <item x="0"/>
        <item x="290"/>
        <item x="830"/>
        <item x="984"/>
        <item x="962"/>
        <item x="670"/>
        <item x="403"/>
        <item x="497"/>
        <item x="656"/>
        <item x="1280"/>
        <item x="770"/>
        <item x="66"/>
        <item x="406"/>
        <item x="163"/>
        <item x="1184"/>
        <item x="945"/>
        <item x="677"/>
        <item x="234"/>
        <item x="1022"/>
        <item x="844"/>
        <item x="20"/>
        <item x="275"/>
        <item x="593"/>
        <item x="128"/>
        <item x="530"/>
        <item x="462"/>
        <item x="1219"/>
        <item x="1137"/>
        <item x="637"/>
        <item x="1331"/>
        <item x="1086"/>
        <item x="3"/>
        <item x="1175"/>
        <item x="705"/>
        <item x="614"/>
        <item x="900"/>
        <item x="649"/>
        <item x="806"/>
        <item x="76"/>
        <item x="59"/>
        <item x="1282"/>
        <item x="490"/>
        <item x="218"/>
        <item x="236"/>
        <item x="522"/>
        <item x="1216"/>
        <item x="638"/>
        <item x="894"/>
        <item x="930"/>
        <item x="896"/>
        <item x="943"/>
        <item x="961"/>
        <item x="1215"/>
        <item x="995"/>
        <item x="474"/>
        <item x="74"/>
        <item x="1064"/>
        <item x="254"/>
        <item x="216"/>
        <item x="493"/>
        <item x="2"/>
        <item x="749"/>
        <item x="815"/>
        <item x="1084"/>
        <item x="478"/>
        <item x="329"/>
        <item x="608"/>
        <item x="46"/>
        <item x="301"/>
        <item x="1126"/>
        <item x="417"/>
        <item x="1035"/>
        <item x="1342"/>
        <item x="361"/>
        <item x="1071"/>
        <item x="480"/>
        <item x="360"/>
        <item x="754"/>
        <item x="736"/>
        <item x="1274"/>
        <item x="818"/>
        <item x="713"/>
        <item x="319"/>
        <item x="146"/>
        <item x="407"/>
        <item x="454"/>
        <item x="120"/>
        <item x="93"/>
        <item x="31"/>
        <item x="18"/>
        <item x="970"/>
        <item x="992"/>
        <item x="24"/>
        <item x="54"/>
        <item x="92"/>
        <item x="180"/>
        <item x="1087"/>
        <item x="848"/>
        <item x="414"/>
        <item x="790"/>
        <item x="1000"/>
        <item x="1123"/>
        <item x="532"/>
        <item x="316"/>
        <item x="370"/>
        <item x="486"/>
        <item x="1021"/>
        <item x="380"/>
        <item x="411"/>
        <item x="393"/>
        <item x="581"/>
        <item x="1245"/>
        <item x="630"/>
        <item x="1269"/>
        <item x="1023"/>
        <item x="1185"/>
        <item x="140"/>
        <item x="215"/>
        <item x="336"/>
        <item x="572"/>
        <item x="657"/>
        <item x="270"/>
        <item x="740"/>
        <item x="571"/>
        <item x="821"/>
        <item x="706"/>
        <item x="968"/>
        <item x="1132"/>
        <item x="468"/>
        <item x="1031"/>
        <item x="1293"/>
        <item x="521"/>
        <item x="510"/>
        <item x="512"/>
        <item x="498"/>
        <item x="1267"/>
        <item x="734"/>
        <item x="155"/>
        <item x="659"/>
        <item x="1133"/>
        <item x="912"/>
        <item x="1104"/>
        <item x="1226"/>
        <item x="441"/>
        <item x="971"/>
        <item x="385"/>
        <item x="644"/>
        <item x="695"/>
        <item x="131"/>
        <item x="648"/>
        <item x="78"/>
        <item x="14"/>
        <item x="902"/>
        <item x="1055"/>
        <item x="1131"/>
        <item x="477"/>
        <item x="387"/>
        <item x="445"/>
        <item x="842"/>
        <item x="1212"/>
        <item x="108"/>
        <item x="681"/>
        <item x="710"/>
        <item x="691"/>
        <item x="1298"/>
        <item x="901"/>
        <item x="487"/>
        <item x="491"/>
        <item x="496"/>
        <item x="926"/>
        <item x="1197"/>
        <item x="239"/>
        <item x="263"/>
        <item x="1209"/>
        <item x="330"/>
        <item x="1263"/>
        <item x="471"/>
        <item x="346"/>
        <item x="708"/>
        <item x="422"/>
        <item x="511"/>
        <item x="1190"/>
        <item x="592"/>
        <item x="611"/>
        <item x="594"/>
        <item x="1053"/>
        <item x="994"/>
        <item x="738"/>
        <item x="274"/>
        <item x="634"/>
        <item x="1122"/>
        <item x="757"/>
        <item x="257"/>
        <item x="1008"/>
        <item x="831"/>
        <item x="834"/>
        <item x="1296"/>
        <item x="19"/>
        <item x="35"/>
        <item x="58"/>
        <item x="697"/>
        <item x="176"/>
        <item x="928"/>
        <item x="472"/>
        <item x="835"/>
        <item x="519"/>
        <item x="1271"/>
        <item x="773"/>
        <item x="1204"/>
        <item x="987"/>
        <item x="745"/>
        <item x="561"/>
        <item x="744"/>
        <item x="722"/>
        <item x="1257"/>
        <item x="801"/>
        <item x="1143"/>
        <item x="307"/>
        <item x="255"/>
        <item x="623"/>
        <item x="525"/>
        <item x="1180"/>
        <item x="786"/>
        <item x="517"/>
        <item x="673"/>
        <item x="589"/>
        <item x="103"/>
        <item x="157"/>
        <item x="359"/>
        <item x="404"/>
        <item x="390"/>
        <item x="48"/>
        <item x="133"/>
        <item x="72"/>
        <item x="83"/>
        <item x="619"/>
        <item x="730"/>
        <item x="689"/>
        <item x="683"/>
        <item x="1213"/>
        <item x="1042"/>
        <item x="266"/>
        <item x="725"/>
        <item x="397"/>
        <item x="823"/>
        <item x="582"/>
        <item x="481"/>
        <item x="535"/>
        <item x="53"/>
        <item x="77"/>
        <item x="30"/>
        <item x="167"/>
        <item x="1173"/>
        <item x="1028"/>
        <item x="827"/>
        <item x="718"/>
        <item x="1049"/>
        <item x="1076"/>
        <item x="627"/>
        <item x="620"/>
        <item x="739"/>
        <item x="586"/>
        <item x="189"/>
        <item x="405"/>
        <item x="853"/>
        <item x="314"/>
        <item x="676"/>
        <item x="413"/>
        <item x="568"/>
        <item x="563"/>
        <item x="505"/>
        <item x="548"/>
        <item x="678"/>
        <item x="645"/>
        <item x="609"/>
        <item x="547"/>
        <item x="289"/>
        <item x="401"/>
        <item x="747"/>
        <item x="1098"/>
        <item x="156"/>
        <item x="956"/>
        <item x="1162"/>
        <item x="1207"/>
        <item x="65"/>
        <item x="702"/>
        <item x="21"/>
        <item x="1239"/>
        <item x="1279"/>
        <item x="1002"/>
        <item x="479"/>
        <item x="605"/>
        <item x="421"/>
        <item x="897"/>
        <item x="1120"/>
        <item x="829"/>
        <item x="84"/>
        <item x="832"/>
        <item x="1005"/>
        <item x="574"/>
        <item x="580"/>
        <item x="552"/>
        <item x="616"/>
        <item x="1234"/>
        <item x="435"/>
        <item x="719"/>
        <item x="1134"/>
        <item x="1240"/>
        <item x="213"/>
        <item x="354"/>
        <item x="813"/>
        <item x="1196"/>
        <item x="911"/>
        <item x="791"/>
        <item x="632"/>
        <item x="639"/>
        <item x="523"/>
        <item x="412"/>
        <item x="836"/>
        <item x="1096"/>
        <item x="141"/>
        <item x="55"/>
        <item x="105"/>
        <item x="667"/>
        <item x="735"/>
        <item x="696"/>
        <item x="567"/>
        <item x="562"/>
        <item x="833"/>
        <item x="233"/>
        <item x="668"/>
        <item x="293"/>
        <item x="1233"/>
        <item x="251"/>
        <item x="1003"/>
        <item x="456"/>
        <item x="607"/>
        <item x="398"/>
        <item x="577"/>
        <item x="941"/>
        <item x="1224"/>
        <item x="782"/>
        <item x="606"/>
        <item x="392"/>
        <item x="449"/>
        <item x="416"/>
        <item x="1156"/>
        <item x="776"/>
        <item x="1163"/>
        <item x="731"/>
        <item x="381"/>
        <item x="424"/>
        <item x="443"/>
        <item x="402"/>
        <item x="802"/>
        <item x="81"/>
        <item x="500"/>
        <item x="647"/>
        <item x="654"/>
        <item x="959"/>
        <item x="371"/>
        <item x="838"/>
        <item x="186"/>
        <item x="741"/>
        <item x="507"/>
        <item x="341"/>
        <item x="1146"/>
        <item x="977"/>
        <item x="808"/>
        <item x="1105"/>
        <item x="704"/>
        <item x="56"/>
        <item x="923"/>
        <item x="258"/>
        <item x="374"/>
        <item x="729"/>
        <item x="769"/>
        <item x="812"/>
        <item x="541"/>
        <item x="542"/>
        <item x="602"/>
        <item x="707"/>
        <item x="998"/>
        <item x="1309"/>
        <item x="384"/>
        <item x="111"/>
        <item x="658"/>
        <item x="576"/>
        <item x="109"/>
        <item x="746"/>
        <item x="100"/>
        <item x="537"/>
        <item x="688"/>
        <item x="584"/>
        <item x="1248"/>
        <item x="953"/>
        <item x="501"/>
        <item x="426"/>
        <item x="446"/>
        <item x="461"/>
        <item x="44"/>
        <item x="664"/>
        <item x="604"/>
        <item x="565"/>
        <item x="635"/>
        <item x="596"/>
        <item x="753"/>
        <item x="613"/>
        <item x="617"/>
        <item x="80"/>
        <item x="27"/>
        <item x="86"/>
        <item x="969"/>
        <item x="1016"/>
        <item x="1073"/>
        <item x="144"/>
        <item x="159"/>
        <item x="1149"/>
        <item x="674"/>
        <item x="651"/>
        <item x="686"/>
        <item x="716"/>
        <item x="661"/>
        <item x="1258"/>
        <item x="538"/>
        <item x="646"/>
        <item x="615"/>
        <item x="590"/>
        <item x="139"/>
        <item x="694"/>
        <item x="852"/>
        <item x="986"/>
        <item x="546"/>
        <item x="1174"/>
        <item x="711"/>
        <item x="737"/>
        <item x="51"/>
        <item x="878"/>
        <item x="165"/>
        <item x="154"/>
        <item x="121"/>
        <item x="137"/>
        <item x="1117"/>
        <item x="684"/>
        <item x="377"/>
        <item x="451"/>
        <item x="409"/>
        <item x="181"/>
        <item x="503"/>
        <item x="717"/>
        <item x="1167"/>
        <item x="1206"/>
        <item x="1088"/>
        <item x="726"/>
        <item x="1065"/>
        <item x="1169"/>
        <item x="50"/>
        <item x="1302"/>
        <item x="698"/>
        <item x="520"/>
        <item x="114"/>
        <item x="117"/>
        <item x="130"/>
        <item x="534"/>
        <item x="906"/>
        <item x="518"/>
        <item x="1170"/>
        <item x="699"/>
        <item x="1127"/>
        <item x="158"/>
        <item x="1295"/>
        <item x="442"/>
        <item x="492"/>
        <item x="755"/>
        <item x="743"/>
        <item x="1069"/>
        <item x="1306"/>
        <item x="200"/>
        <item x="1014"/>
        <item x="1182"/>
        <item x="410"/>
        <item x="395"/>
        <item x="433"/>
        <item x="672"/>
        <item x="700"/>
        <item x="1299"/>
        <item x="508"/>
        <item x="235"/>
        <item x="544"/>
        <item x="540"/>
        <item x="543"/>
        <item x="721"/>
        <item x="733"/>
        <item x="1255"/>
        <item x="483"/>
        <item x="488"/>
        <item x="1109"/>
        <item x="452"/>
        <item x="313"/>
        <item x="1151"/>
        <item x="399"/>
        <item x="680"/>
        <item x="693"/>
        <item x="1011"/>
        <item x="545"/>
        <item x="299"/>
        <item x="555"/>
        <item x="687"/>
        <item x="1277"/>
        <item x="573"/>
        <item x="566"/>
        <item x="579"/>
        <item x="570"/>
        <item x="536"/>
        <item x="1094"/>
        <item x="42"/>
        <item x="332"/>
        <item x="922"/>
        <item x="669"/>
        <item x="1246"/>
        <item x="355"/>
        <item x="312"/>
        <item x="1158"/>
        <item x="415"/>
        <item x="1266"/>
        <item x="1139"/>
        <item x="1300"/>
        <item x="910"/>
        <item x="1273"/>
        <item x="1235"/>
        <item x="1077"/>
        <item x="458"/>
        <item x="1074"/>
        <item x="1125"/>
        <item x="990"/>
        <item x="556"/>
        <item x="550"/>
        <item x="655"/>
        <item x="723"/>
        <item x="1009"/>
        <item x="692"/>
        <item x="61"/>
        <item x="1142"/>
        <item x="973"/>
        <item x="1067"/>
        <item x="513"/>
        <item x="1136"/>
        <item x="1223"/>
        <item x="1194"/>
        <item x="1062"/>
        <item x="650"/>
        <item x="703"/>
        <item x="751"/>
        <item x="599"/>
        <item x="107"/>
        <item x="1238"/>
        <item x="1286"/>
        <item x="932"/>
        <item x="1045"/>
        <item x="1159"/>
        <item x="1052"/>
        <item x="171"/>
        <item x="997"/>
        <item t="default"/>
      </items>
    </pivotField>
    <pivotField axis="axisRow" showAll="0" measureFilter="1" sortType="descending">
      <items count="1338">
        <item x="1063"/>
        <item x="1156"/>
        <item x="94"/>
        <item x="110"/>
        <item x="25"/>
        <item x="88"/>
        <item x="516"/>
        <item x="205"/>
        <item x="326"/>
        <item x="265"/>
        <item x="1215"/>
        <item x="308"/>
        <item x="334"/>
        <item x="826"/>
        <item x="66"/>
        <item x="199"/>
        <item x="245"/>
        <item x="770"/>
        <item x="824"/>
        <item x="296"/>
        <item x="206"/>
        <item x="831"/>
        <item x="254"/>
        <item x="808"/>
        <item x="807"/>
        <item x="191"/>
        <item x="781"/>
        <item x="192"/>
        <item x="207"/>
        <item x="813"/>
        <item x="746"/>
        <item x="768"/>
        <item x="236"/>
        <item x="321"/>
        <item x="291"/>
        <item x="791"/>
        <item x="223"/>
        <item x="437"/>
        <item x="121"/>
        <item x="137"/>
        <item x="850"/>
        <item x="362"/>
        <item x="354"/>
        <item x="766"/>
        <item x="346"/>
        <item x="458"/>
        <item x="1077"/>
        <item x="919"/>
        <item x="1030"/>
        <item x="1244"/>
        <item x="1091"/>
        <item x="1057"/>
        <item x="1265"/>
        <item x="1051"/>
        <item x="1155"/>
        <item x="963"/>
        <item x="1173"/>
        <item x="330"/>
        <item x="1031"/>
        <item x="976"/>
        <item x="314"/>
        <item x="261"/>
        <item x="277"/>
        <item x="255"/>
        <item x="44"/>
        <item x="730"/>
        <item x="36"/>
        <item x="838"/>
        <item x="614"/>
        <item x="577"/>
        <item x="692"/>
        <item x="142"/>
        <item x="149"/>
        <item x="60"/>
        <item x="106"/>
        <item x="83"/>
        <item x="57"/>
        <item x="118"/>
        <item x="72"/>
        <item x="339"/>
        <item x="69"/>
        <item x="155"/>
        <item x="98"/>
        <item x="152"/>
        <item x="1"/>
        <item x="132"/>
        <item x="71"/>
        <item x="102"/>
        <item x="33"/>
        <item x="73"/>
        <item x="62"/>
        <item x="139"/>
        <item x="511"/>
        <item x="306"/>
        <item x="416"/>
        <item x="494"/>
        <item x="388"/>
        <item x="448"/>
        <item x="483"/>
        <item x="410"/>
        <item x="433"/>
        <item x="503"/>
        <item x="1053"/>
        <item x="932"/>
        <item x="1000"/>
        <item x="1248"/>
        <item x="1027"/>
        <item x="290"/>
        <item x="1017"/>
        <item x="1034"/>
        <item x="1221"/>
        <item x="1029"/>
        <item x="1146"/>
        <item x="861"/>
        <item x="1078"/>
        <item x="1064"/>
        <item x="951"/>
        <item x="1289"/>
        <item x="1056"/>
        <item x="1223"/>
        <item x="974"/>
        <item x="994"/>
        <item x="1141"/>
        <item x="920"/>
        <item x="1291"/>
        <item x="612"/>
        <item x="715"/>
        <item x="697"/>
        <item x="827"/>
        <item x="453"/>
        <item x="586"/>
        <item x="764"/>
        <item x="329"/>
        <item x="276"/>
        <item x="825"/>
        <item x="309"/>
        <item x="846"/>
        <item x="655"/>
        <item x="654"/>
        <item x="507"/>
        <item x="1219"/>
        <item x="43"/>
        <item x="9"/>
        <item x="216"/>
        <item x="335"/>
        <item x="68"/>
        <item x="366"/>
        <item x="220"/>
        <item x="784"/>
        <item x="90"/>
        <item x="34"/>
        <item x="230"/>
        <item x="204"/>
        <item x="194"/>
        <item x="242"/>
        <item x="39"/>
        <item x="104"/>
        <item x="89"/>
        <item x="344"/>
        <item x="500"/>
        <item x="1026"/>
        <item x="1105"/>
        <item x="714"/>
        <item x="210"/>
        <item x="382"/>
        <item x="512"/>
        <item x="379"/>
        <item x="124"/>
        <item x="1225"/>
        <item x="970"/>
        <item x="1084"/>
        <item x="652"/>
        <item x="696"/>
        <item x="513"/>
        <item x="1214"/>
        <item x="456"/>
        <item x="398"/>
        <item x="527"/>
        <item x="405"/>
        <item x="1011"/>
        <item x="457"/>
        <item x="389"/>
        <item x="467"/>
        <item x="502"/>
        <item x="247"/>
        <item x="268"/>
        <item x="340"/>
        <item x="1230"/>
        <item x="754"/>
        <item x="1283"/>
        <item x="166"/>
        <item x="168"/>
        <item x="172"/>
        <item x="107"/>
        <item x="1062"/>
        <item x="983"/>
        <item x="375"/>
        <item x="647"/>
        <item x="56"/>
        <item x="482"/>
        <item x="1082"/>
        <item x="313"/>
        <item x="1246"/>
        <item x="1233"/>
        <item x="1124"/>
        <item x="1081"/>
        <item x="1264"/>
        <item x="1217"/>
        <item x="1194"/>
        <item x="1070"/>
        <item x="863"/>
        <item x="736"/>
        <item x="799"/>
        <item x="593"/>
        <item x="690"/>
        <item x="200"/>
        <item x="213"/>
        <item x="243"/>
        <item x="182"/>
        <item x="657"/>
        <item x="687"/>
        <item x="174"/>
        <item x="112"/>
        <item x="125"/>
        <item x="170"/>
        <item x="160"/>
        <item x="147"/>
        <item x="180"/>
        <item x="718"/>
        <item x="628"/>
        <item x="638"/>
        <item x="645"/>
        <item x="175"/>
        <item x="706"/>
        <item x="716"/>
        <item x="3"/>
        <item x="30"/>
        <item x="693"/>
        <item x="822"/>
        <item x="445"/>
        <item x="479"/>
        <item x="469"/>
        <item x="1167"/>
        <item x="907"/>
        <item x="477"/>
        <item x="841"/>
        <item x="400"/>
        <item x="1007"/>
        <item x="181"/>
        <item x="108"/>
        <item x="1185"/>
        <item x="926"/>
        <item x="836"/>
        <item x="709"/>
        <item x="872"/>
        <item x="521"/>
        <item x="1132"/>
        <item x="1241"/>
        <item x="845"/>
        <item x="275"/>
        <item x="190"/>
        <item x="342"/>
        <item x="517"/>
        <item x="472"/>
        <item x="543"/>
        <item x="676"/>
        <item x="553"/>
        <item x="803"/>
        <item x="703"/>
        <item x="562"/>
        <item x="193"/>
        <item x="217"/>
        <item x="209"/>
        <item x="224"/>
        <item x="246"/>
        <item x="197"/>
        <item x="818"/>
        <item x="794"/>
        <item x="178"/>
        <item x="333"/>
        <item x="26"/>
        <item x="689"/>
        <item x="580"/>
        <item x="776"/>
        <item x="729"/>
        <item x="707"/>
        <item x="561"/>
        <item x="565"/>
        <item x="669"/>
        <item x="739"/>
        <item x="589"/>
        <item x="626"/>
        <item x="605"/>
        <item x="563"/>
        <item x="597"/>
        <item x="554"/>
        <item x="548"/>
        <item x="646"/>
        <item x="594"/>
        <item x="603"/>
        <item x="587"/>
        <item x="644"/>
        <item x="434"/>
        <item x="380"/>
        <item x="558"/>
        <item x="324"/>
        <item x="497"/>
        <item x="449"/>
        <item x="403"/>
        <item x="392"/>
        <item x="327"/>
        <item x="1193"/>
        <item x="1205"/>
        <item x="425"/>
        <item x="1176"/>
        <item x="980"/>
        <item x="470"/>
        <item x="218"/>
        <item x="328"/>
        <item x="305"/>
        <item x="1048"/>
        <item x="1150"/>
        <item x="918"/>
        <item x="227"/>
        <item x="310"/>
        <item x="341"/>
        <item x="331"/>
        <item x="359"/>
        <item x="1041"/>
        <item x="1092"/>
        <item x="281"/>
        <item x="415"/>
        <item x="468"/>
        <item x="0"/>
        <item x="171"/>
        <item x="319"/>
        <item x="698"/>
        <item x="670"/>
        <item x="679"/>
        <item x="618"/>
        <item x="579"/>
        <item x="611"/>
        <item x="677"/>
        <item x="610"/>
        <item x="672"/>
        <item x="542"/>
        <item x="538"/>
        <item x="541"/>
        <item x="727"/>
        <item x="568"/>
        <item x="648"/>
        <item x="567"/>
        <item x="393"/>
        <item x="418"/>
        <item x="688"/>
        <item x="661"/>
        <item x="574"/>
        <item x="569"/>
        <item x="550"/>
        <item x="397"/>
        <item x="228"/>
        <item x="278"/>
        <item x="351"/>
        <item x="338"/>
        <item x="237"/>
        <item x="487"/>
        <item x="621"/>
        <item x="576"/>
        <item x="837"/>
        <item x="581"/>
        <item x="103"/>
        <item x="337"/>
        <item x="1208"/>
        <item x="1202"/>
        <item x="1189"/>
        <item x="888"/>
        <item x="828"/>
        <item x="248"/>
        <item x="212"/>
        <item x="665"/>
        <item x="549"/>
        <item x="602"/>
        <item x="6"/>
        <item x="27"/>
        <item x="75"/>
        <item x="159"/>
        <item x="28"/>
        <item x="144"/>
        <item x="86"/>
        <item x="663"/>
        <item x="642"/>
        <item x="675"/>
        <item x="551"/>
        <item x="596"/>
        <item x="524"/>
        <item x="1153"/>
        <item x="728"/>
        <item x="510"/>
        <item x="294"/>
        <item x="874"/>
        <item x="1253"/>
        <item x="1083"/>
        <item x="893"/>
        <item x="1013"/>
        <item x="934"/>
        <item x="910"/>
        <item x="1181"/>
        <item x="1238"/>
        <item x="982"/>
        <item x="871"/>
        <item x="891"/>
        <item x="1004"/>
        <item x="1251"/>
        <item x="925"/>
        <item x="968"/>
        <item x="869"/>
        <item x="1297"/>
        <item x="1101"/>
        <item x="867"/>
        <item x="1140"/>
        <item x="969"/>
        <item x="463"/>
        <item x="186"/>
        <item x="270"/>
        <item x="1327"/>
        <item x="289"/>
        <item x="273"/>
        <item x="239"/>
        <item x="263"/>
        <item x="620"/>
        <item x="81"/>
        <item x="78"/>
        <item x="11"/>
        <item x="133"/>
        <item x="48"/>
        <item x="45"/>
        <item x="14"/>
        <item x="5"/>
        <item x="13"/>
        <item x="312"/>
        <item x="664"/>
        <item x="640"/>
        <item x="588"/>
        <item x="1272"/>
        <item x="991"/>
        <item x="127"/>
        <item x="712"/>
        <item x="724"/>
        <item x="710"/>
        <item x="731"/>
        <item x="99"/>
        <item x="52"/>
        <item x="1322"/>
        <item x="1332"/>
        <item x="1182"/>
        <item x="866"/>
        <item x="958"/>
        <item x="892"/>
        <item x="937"/>
        <item x="870"/>
        <item x="993"/>
        <item x="860"/>
        <item x="903"/>
        <item x="960"/>
        <item x="897"/>
        <item x="854"/>
        <item x="1040"/>
        <item x="1058"/>
        <item x="902"/>
        <item x="979"/>
        <item x="952"/>
        <item x="998"/>
        <item x="1138"/>
        <item x="1293"/>
        <item x="1222"/>
        <item x="917"/>
        <item x="1033"/>
        <item x="1044"/>
        <item x="894"/>
        <item x="913"/>
        <item x="899"/>
        <item x="1075"/>
        <item x="1107"/>
        <item x="1088"/>
        <item x="1279"/>
        <item x="947"/>
        <item x="949"/>
        <item x="1071"/>
        <item x="1073"/>
        <item x="1054"/>
        <item x="1080"/>
        <item x="1321"/>
        <item x="360"/>
        <item x="1326"/>
        <item x="1330"/>
        <item x="1312"/>
        <item x="1324"/>
        <item x="1334"/>
        <item x="1314"/>
        <item x="1164"/>
        <item x="842"/>
        <item x="769"/>
        <item x="1204"/>
        <item x="873"/>
        <item x="944"/>
        <item x="1169"/>
        <item x="911"/>
        <item x="1186"/>
        <item x="933"/>
        <item x="347"/>
        <item x="1038"/>
        <item x="50"/>
        <item x="719"/>
        <item x="627"/>
        <item x="578"/>
        <item x="633"/>
        <item x="694"/>
        <item x="681"/>
        <item x="539"/>
        <item x="595"/>
        <item x="540"/>
        <item x="390"/>
        <item x="383"/>
        <item x="528"/>
        <item x="462"/>
        <item x="384"/>
        <item x="699"/>
        <item x="598"/>
        <item x="404"/>
        <item x="401"/>
        <item x="282"/>
        <item x="367"/>
        <item x="203"/>
        <item x="898"/>
        <item x="705"/>
        <item x="700"/>
        <item x="545"/>
        <item x="601"/>
        <item x="623"/>
        <item x="630"/>
        <item x="711"/>
        <item x="544"/>
        <item x="662"/>
        <item x="787"/>
        <item x="673"/>
        <item x="830"/>
        <item x="701"/>
        <item x="817"/>
        <item x="717"/>
        <item x="629"/>
        <item x="559"/>
        <item x="732"/>
        <item x="582"/>
        <item x="658"/>
        <item x="572"/>
        <item x="790"/>
        <item x="678"/>
        <item x="788"/>
        <item x="801"/>
        <item x="777"/>
        <item x="682"/>
        <item x="1296"/>
        <item x="164"/>
        <item x="1151"/>
        <item x="1295"/>
        <item x="1197"/>
        <item x="680"/>
        <item x="128"/>
        <item x="674"/>
        <item x="1111"/>
        <item x="1122"/>
        <item x="635"/>
        <item x="683"/>
        <item x="878"/>
        <item x="1096"/>
        <item x="1032"/>
        <item x="1154"/>
        <item x="1102"/>
        <item x="1258"/>
        <item x="396"/>
        <item x="734"/>
        <item x="1024"/>
        <item x="948"/>
        <item x="1163"/>
        <item x="95"/>
        <item x="608"/>
        <item x="8"/>
        <item x="1266"/>
        <item x="721"/>
        <item x="537"/>
        <item x="15"/>
        <item x="1010"/>
        <item x="518"/>
        <item x="526"/>
        <item x="377"/>
        <item x="834"/>
        <item x="632"/>
        <item x="84"/>
        <item x="533"/>
        <item x="656"/>
        <item x="385"/>
        <item x="471"/>
        <item x="451"/>
        <item x="555"/>
        <item x="556"/>
        <item x="622"/>
        <item x="498"/>
        <item x="409"/>
        <item x="208"/>
        <item x="1129"/>
        <item x="1304"/>
        <item x="1240"/>
        <item x="1112"/>
        <item x="938"/>
        <item x="1212"/>
        <item x="1315"/>
        <item x="1313"/>
        <item x="522"/>
        <item x="962"/>
        <item x="165"/>
        <item x="301"/>
        <item x="429"/>
        <item x="428"/>
        <item x="1180"/>
        <item x="1232"/>
        <item x="496"/>
        <item x="440"/>
        <item x="450"/>
        <item x="406"/>
        <item x="473"/>
        <item x="295"/>
        <item x="285"/>
        <item x="231"/>
        <item x="244"/>
        <item x="311"/>
        <item x="229"/>
        <item x="214"/>
        <item x="280"/>
        <item x="349"/>
        <item x="773"/>
        <item x="348"/>
        <item x="315"/>
        <item x="262"/>
        <item x="179"/>
        <item x="225"/>
        <item x="1137"/>
        <item x="177"/>
        <item x="990"/>
        <item x="957"/>
        <item x="1257"/>
        <item x="1097"/>
        <item x="1270"/>
        <item x="985"/>
        <item x="1227"/>
        <item x="908"/>
        <item x="887"/>
        <item x="954"/>
        <item x="1218"/>
        <item x="883"/>
        <item x="912"/>
        <item x="886"/>
        <item x="1067"/>
        <item x="1254"/>
        <item x="1294"/>
        <item x="412"/>
        <item x="378"/>
        <item x="501"/>
        <item x="426"/>
        <item x="1190"/>
        <item x="157"/>
        <item x="374"/>
        <item x="317"/>
        <item x="300"/>
        <item x="279"/>
        <item x="259"/>
        <item x="307"/>
        <item x="361"/>
        <item x="163"/>
        <item x="723"/>
        <item x="1281"/>
        <item x="316"/>
        <item x="65"/>
        <item x="154"/>
        <item x="183"/>
        <item x="258"/>
        <item x="299"/>
        <item x="288"/>
        <item x="61"/>
        <item x="80"/>
        <item x="720"/>
        <item x="46"/>
        <item x="1261"/>
        <item x="686"/>
        <item x="953"/>
        <item x="1271"/>
        <item x="1036"/>
        <item x="1139"/>
        <item x="1228"/>
        <item x="491"/>
        <item x="1206"/>
        <item x="504"/>
        <item x="530"/>
        <item x="430"/>
        <item x="508"/>
        <item x="515"/>
        <item x="1210"/>
        <item x="1288"/>
        <item x="302"/>
        <item x="1059"/>
        <item x="1002"/>
        <item x="1286"/>
        <item x="964"/>
        <item x="1201"/>
        <item x="287"/>
        <item x="741"/>
        <item x="639"/>
        <item x="79"/>
        <item x="1145"/>
        <item x="1195"/>
        <item x="972"/>
        <item x="1260"/>
        <item x="1143"/>
        <item x="1020"/>
        <item x="1113"/>
        <item x="1008"/>
        <item x="1049"/>
        <item x="924"/>
        <item x="881"/>
        <item x="1250"/>
        <item x="975"/>
        <item x="1006"/>
        <item x="1116"/>
        <item x="1216"/>
        <item x="1196"/>
        <item x="1273"/>
        <item x="461"/>
        <item x="446"/>
        <item x="234"/>
        <item x="1037"/>
        <item x="1198"/>
        <item x="782"/>
        <item x="789"/>
        <item x="238"/>
        <item x="748"/>
        <item x="779"/>
        <item x="653"/>
        <item x="547"/>
        <item x="298"/>
        <item x="408"/>
        <item x="520"/>
        <item x="668"/>
        <item x="631"/>
        <item x="671"/>
        <item x="573"/>
        <item x="617"/>
        <item x="660"/>
        <item x="624"/>
        <item x="616"/>
        <item x="591"/>
        <item x="643"/>
        <item x="634"/>
        <item x="566"/>
        <item x="584"/>
        <item x="708"/>
        <item x="704"/>
        <item x="1285"/>
        <item x="1200"/>
        <item x="1209"/>
        <item x="365"/>
        <item x="1135"/>
        <item x="978"/>
        <item x="984"/>
        <item x="973"/>
        <item x="1165"/>
        <item x="274"/>
        <item x="1211"/>
        <item x="823"/>
        <item x="795"/>
        <item x="851"/>
        <item x="1068"/>
        <item x="1121"/>
        <item x="1159"/>
        <item x="1149"/>
        <item x="1179"/>
        <item x="1086"/>
        <item x="1052"/>
        <item x="890"/>
        <item x="1118"/>
        <item x="1089"/>
        <item x="1274"/>
        <item x="844"/>
        <item x="1284"/>
        <item x="1106"/>
        <item x="955"/>
        <item x="965"/>
        <item x="421"/>
        <item x="1160"/>
        <item x="1120"/>
        <item x="1262"/>
        <item x="1025"/>
        <item x="1239"/>
        <item x="1259"/>
        <item x="1098"/>
        <item x="250"/>
        <item x="967"/>
        <item x="966"/>
        <item x="1104"/>
        <item x="1136"/>
        <item x="267"/>
        <item x="202"/>
        <item x="185"/>
        <item x="318"/>
        <item x="292"/>
        <item x="753"/>
        <item x="184"/>
        <item x="372"/>
        <item x="249"/>
        <item x="357"/>
        <item x="363"/>
        <item x="320"/>
        <item x="368"/>
        <item x="345"/>
        <item x="303"/>
        <item x="195"/>
        <item x="219"/>
        <item x="356"/>
        <item x="336"/>
        <item x="615"/>
        <item x="215"/>
        <item x="1109"/>
        <item x="1021"/>
        <item x="1001"/>
        <item x="506"/>
        <item x="417"/>
        <item x="1095"/>
        <item x="986"/>
        <item x="140"/>
        <item x="1282"/>
        <item x="1023"/>
        <item x="928"/>
        <item x="1170"/>
        <item x="946"/>
        <item x="355"/>
        <item x="1119"/>
        <item x="1267"/>
        <item x="1299"/>
        <item x="1045"/>
        <item x="877"/>
        <item x="1162"/>
        <item x="1066"/>
        <item x="1003"/>
        <item x="895"/>
        <item x="1207"/>
        <item x="1039"/>
        <item x="1148"/>
        <item x="1158"/>
        <item x="1213"/>
        <item x="900"/>
        <item x="1074"/>
        <item x="879"/>
        <item x="1278"/>
        <item x="1012"/>
        <item x="1192"/>
        <item x="1166"/>
        <item x="613"/>
        <item x="865"/>
        <item x="1255"/>
        <item x="266"/>
        <item x="63"/>
        <item x="196"/>
        <item x="609"/>
        <item x="783"/>
        <item x="269"/>
        <item x="256"/>
        <item x="284"/>
        <item x="343"/>
        <item x="201"/>
        <item x="802"/>
        <item x="1302"/>
        <item x="364"/>
        <item x="945"/>
        <item x="67"/>
        <item x="96"/>
        <item x="1103"/>
        <item x="1226"/>
        <item x="775"/>
        <item x="358"/>
        <item x="726"/>
        <item x="19"/>
        <item x="58"/>
        <item x="176"/>
        <item x="122"/>
        <item x="685"/>
        <item x="148"/>
        <item x="109"/>
        <item x="35"/>
        <item x="111"/>
        <item x="399"/>
        <item x="571"/>
        <item x="737"/>
        <item x="819"/>
        <item x="649"/>
        <item x="535"/>
        <item x="809"/>
        <item x="534"/>
        <item x="560"/>
        <item x="684"/>
        <item x="722"/>
        <item x="564"/>
        <item x="792"/>
        <item x="592"/>
        <item x="1060"/>
        <item x="286"/>
        <item x="1014"/>
        <item x="1336"/>
        <item x="169"/>
        <item x="793"/>
        <item x="761"/>
        <item x="996"/>
        <item x="936"/>
        <item x="1009"/>
        <item x="1280"/>
        <item x="1115"/>
        <item x="1191"/>
        <item x="1093"/>
        <item x="173"/>
        <item x="322"/>
        <item x="1072"/>
        <item x="1301"/>
        <item x="1203"/>
        <item x="211"/>
        <item x="1055"/>
        <item x="812"/>
        <item x="814"/>
        <item x="1050"/>
        <item x="695"/>
        <item x="1231"/>
        <item x="659"/>
        <item x="557"/>
        <item x="651"/>
        <item x="738"/>
        <item x="478"/>
        <item x="441"/>
        <item x="414"/>
        <item x="436"/>
        <item x="1142"/>
        <item x="257"/>
        <item x="353"/>
        <item x="222"/>
        <item x="1276"/>
        <item x="1256"/>
        <item x="740"/>
        <item x="260"/>
        <item x="18"/>
        <item x="21"/>
        <item x="848"/>
        <item x="778"/>
        <item x="750"/>
        <item x="93"/>
        <item x="31"/>
        <item x="811"/>
        <item x="771"/>
        <item x="786"/>
        <item x="120"/>
        <item x="829"/>
        <item x="833"/>
        <item x="797"/>
        <item x="575"/>
        <item x="852"/>
        <item x="37"/>
        <item x="304"/>
        <item x="810"/>
        <item x="758"/>
        <item x="804"/>
        <item x="840"/>
        <item x="774"/>
        <item x="1134"/>
        <item x="198"/>
        <item x="189"/>
        <item x="188"/>
        <item x="187"/>
        <item x="407"/>
        <item x="493"/>
        <item x="271"/>
        <item x="490"/>
        <item x="1094"/>
        <item x="1147"/>
        <item x="460"/>
        <item x="252"/>
        <item x="371"/>
        <item x="272"/>
        <item x="74"/>
        <item x="1184"/>
        <item x="1035"/>
        <item x="1100"/>
        <item x="988"/>
        <item x="1127"/>
        <item x="950"/>
        <item x="956"/>
        <item x="1175"/>
        <item x="977"/>
        <item x="1123"/>
        <item x="1269"/>
        <item x="939"/>
        <item x="1187"/>
        <item x="922"/>
        <item x="1114"/>
        <item x="411"/>
        <item x="876"/>
        <item x="146"/>
        <item x="989"/>
        <item x="821"/>
        <item x="1019"/>
        <item x="413"/>
        <item x="454"/>
        <item x="981"/>
        <item x="1309"/>
        <item x="1323"/>
        <item x="1308"/>
        <item x="1318"/>
        <item x="1320"/>
        <item x="1328"/>
        <item x="1305"/>
        <item x="1325"/>
        <item x="857"/>
        <item x="1316"/>
        <item x="1331"/>
        <item x="1333"/>
        <item x="1310"/>
        <item x="1242"/>
        <item x="1152"/>
        <item x="1130"/>
        <item x="51"/>
        <item x="1311"/>
        <item x="1329"/>
        <item x="1306"/>
        <item x="1307"/>
        <item x="369"/>
        <item x="1247"/>
        <item x="466"/>
        <item x="476"/>
        <item x="323"/>
        <item x="350"/>
        <item x="370"/>
        <item x="1117"/>
        <item x="1199"/>
        <item x="1237"/>
        <item x="1224"/>
        <item x="1335"/>
        <item x="859"/>
        <item x="858"/>
        <item x="856"/>
        <item x="232"/>
        <item x="452"/>
        <item x="1235"/>
        <item x="332"/>
        <item x="484"/>
        <item x="959"/>
        <item x="1042"/>
        <item x="971"/>
        <item x="906"/>
        <item x="1188"/>
        <item x="921"/>
        <item x="914"/>
        <item x="931"/>
        <item x="1229"/>
        <item x="1317"/>
        <item x="1015"/>
        <item x="1076"/>
        <item x="241"/>
        <item x="1303"/>
        <item x="759"/>
        <item x="800"/>
        <item x="763"/>
        <item x="798"/>
        <item x="762"/>
        <item x="749"/>
        <item x="816"/>
        <item x="835"/>
        <item x="755"/>
        <item x="820"/>
        <item x="760"/>
        <item x="930"/>
        <item x="1183"/>
        <item x="1277"/>
        <item x="1236"/>
        <item x="1300"/>
        <item x="1090"/>
        <item x="923"/>
        <item x="606"/>
        <item x="585"/>
        <item x="546"/>
        <item x="636"/>
        <item x="667"/>
        <item x="536"/>
        <item x="637"/>
        <item x="583"/>
        <item x="607"/>
        <item x="87"/>
        <item x="53"/>
        <item x="77"/>
        <item x="17"/>
        <item x="805"/>
        <item x="847"/>
        <item x="806"/>
        <item x="12"/>
        <item x="150"/>
        <item x="765"/>
        <item x="747"/>
        <item x="702"/>
        <item x="767"/>
        <item x="756"/>
        <item x="745"/>
        <item x="641"/>
        <item x="691"/>
        <item x="7"/>
        <item x="131"/>
        <item x="113"/>
        <item x="134"/>
        <item x="76"/>
        <item x="666"/>
        <item x="780"/>
        <item x="4"/>
        <item x="64"/>
        <item x="849"/>
        <item x="757"/>
        <item x="619"/>
        <item x="796"/>
        <item x="751"/>
        <item x="752"/>
        <item x="832"/>
        <item x="742"/>
        <item x="552"/>
        <item x="590"/>
        <item x="815"/>
        <item x="772"/>
        <item x="785"/>
        <item x="743"/>
        <item x="744"/>
        <item x="22"/>
        <item x="59"/>
        <item x="143"/>
        <item x="455"/>
        <item x="447"/>
        <item x="432"/>
        <item x="1079"/>
        <item x="1178"/>
        <item x="373"/>
        <item x="519"/>
        <item x="138"/>
        <item x="101"/>
        <item x="843"/>
        <item x="153"/>
        <item x="123"/>
        <item x="82"/>
        <item x="97"/>
        <item x="864"/>
        <item x="1061"/>
        <item x="941"/>
        <item x="880"/>
        <item x="868"/>
        <item x="1249"/>
        <item x="1022"/>
        <item x="885"/>
        <item x="1099"/>
        <item x="961"/>
        <item x="1108"/>
        <item x="916"/>
        <item x="882"/>
        <item x="929"/>
        <item x="905"/>
        <item x="935"/>
        <item x="1298"/>
        <item x="884"/>
        <item x="1177"/>
        <item x="889"/>
        <item x="1287"/>
        <item x="1016"/>
        <item x="915"/>
        <item x="875"/>
        <item x="999"/>
        <item x="940"/>
        <item x="1046"/>
        <item x="943"/>
        <item x="1018"/>
        <item x="1144"/>
        <item x="992"/>
        <item x="987"/>
        <item x="465"/>
        <item x="499"/>
        <item x="352"/>
        <item x="1047"/>
        <item x="1161"/>
        <item x="1125"/>
        <item x="1252"/>
        <item x="855"/>
        <item x="253"/>
        <item x="1157"/>
        <item x="297"/>
        <item x="293"/>
        <item x="650"/>
        <item x="725"/>
        <item x="126"/>
        <item x="1133"/>
        <item x="16"/>
        <item x="2"/>
        <item x="10"/>
        <item x="42"/>
        <item x="20"/>
        <item x="599"/>
        <item x="92"/>
        <item x="100"/>
        <item x="24"/>
        <item x="141"/>
        <item x="55"/>
        <item x="105"/>
        <item x="735"/>
        <item x="604"/>
        <item x="54"/>
        <item x="625"/>
        <item x="600"/>
        <item x="145"/>
        <item x="47"/>
        <item x="162"/>
        <item x="117"/>
        <item x="114"/>
        <item x="129"/>
        <item x="32"/>
        <item x="23"/>
        <item x="29"/>
        <item x="91"/>
        <item x="41"/>
        <item x="85"/>
        <item x="38"/>
        <item x="40"/>
        <item x="1069"/>
        <item x="489"/>
        <item x="1275"/>
        <item x="376"/>
        <item x="161"/>
        <item x="115"/>
        <item x="439"/>
        <item x="1174"/>
        <item x="419"/>
        <item x="136"/>
        <item x="423"/>
        <item x="420"/>
        <item x="529"/>
        <item x="505"/>
        <item x="485"/>
        <item x="167"/>
        <item x="158"/>
        <item x="156"/>
        <item x="862"/>
        <item x="251"/>
        <item x="49"/>
        <item x="130"/>
        <item x="151"/>
        <item x="119"/>
        <item x="116"/>
        <item x="70"/>
        <item x="233"/>
        <item x="235"/>
        <item x="394"/>
        <item x="386"/>
        <item x="464"/>
        <item x="1126"/>
        <item x="1168"/>
        <item x="927"/>
        <item x="733"/>
        <item x="475"/>
        <item x="909"/>
        <item x="514"/>
        <item x="839"/>
        <item x="1110"/>
        <item x="1028"/>
        <item x="1290"/>
        <item x="1087"/>
        <item x="531"/>
        <item x="391"/>
        <item x="431"/>
        <item x="532"/>
        <item x="495"/>
        <item x="283"/>
        <item x="226"/>
        <item x="264"/>
        <item x="325"/>
        <item x="240"/>
        <item x="525"/>
        <item x="942"/>
        <item x="1268"/>
        <item x="1234"/>
        <item x="1220"/>
        <item x="901"/>
        <item x="1043"/>
        <item x="896"/>
        <item x="1172"/>
        <item x="1243"/>
        <item x="904"/>
        <item x="1171"/>
        <item x="135"/>
        <item x="570"/>
        <item x="1085"/>
        <item x="1005"/>
        <item x="1065"/>
        <item x="997"/>
        <item x="1263"/>
        <item x="1131"/>
        <item x="221"/>
        <item x="442"/>
        <item x="395"/>
        <item x="381"/>
        <item x="443"/>
        <item x="492"/>
        <item x="402"/>
        <item x="424"/>
        <item x="488"/>
        <item x="1245"/>
        <item x="474"/>
        <item x="509"/>
        <item x="523"/>
        <item x="481"/>
        <item x="459"/>
        <item x="422"/>
        <item x="435"/>
        <item x="438"/>
        <item x="387"/>
        <item x="480"/>
        <item x="444"/>
        <item x="486"/>
        <item x="1292"/>
        <item x="853"/>
        <item x="1319"/>
        <item x="713"/>
        <item x="427"/>
        <item x="1128"/>
        <item x="995"/>
        <item t="default"/>
      </items>
    </pivotField>
    <pivotField showAll="0"/>
    <pivotField showAll="0"/>
    <pivotField numFmtId="164" showAll="0"/>
    <pivotField showAll="0"/>
    <pivotField numFmtId="9" showAll="0"/>
    <pivotField showAll="0"/>
    <pivotField showAll="0"/>
    <pivotField dataField="1" showAll="0"/>
    <pivotField showAll="0"/>
    <pivotField showAll="0"/>
  </pivotFields>
  <rowFields count="1">
    <field x="1"/>
  </rowFields>
  <rowItems count="12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8"/>
    </i>
    <i>
      <x v="39"/>
    </i>
    <i>
      <x v="40"/>
    </i>
    <i>
      <x v="41"/>
    </i>
    <i>
      <x v="43"/>
    </i>
    <i>
      <x v="44"/>
    </i>
    <i>
      <x v="45"/>
    </i>
    <i>
      <x v="46"/>
    </i>
    <i>
      <x v="47"/>
    </i>
    <i>
      <x v="48"/>
    </i>
    <i>
      <x v="49"/>
    </i>
    <i>
      <x v="50"/>
    </i>
    <i>
      <x v="51"/>
    </i>
    <i>
      <x v="52"/>
    </i>
    <i>
      <x v="53"/>
    </i>
    <i>
      <x v="54"/>
    </i>
    <i>
      <x v="55"/>
    </i>
    <i>
      <x v="56"/>
    </i>
    <i>
      <x v="57"/>
    </i>
    <i>
      <x v="58"/>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3"/>
    </i>
    <i>
      <x v="94"/>
    </i>
    <i>
      <x v="95"/>
    </i>
    <i>
      <x v="96"/>
    </i>
    <i>
      <x v="97"/>
    </i>
    <i>
      <x v="100"/>
    </i>
    <i>
      <x v="101"/>
    </i>
    <i>
      <x v="102"/>
    </i>
    <i>
      <x v="103"/>
    </i>
    <i>
      <x v="104"/>
    </i>
    <i>
      <x v="105"/>
    </i>
    <i>
      <x v="106"/>
    </i>
    <i>
      <x v="107"/>
    </i>
    <i>
      <x v="108"/>
    </i>
    <i>
      <x v="109"/>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4"/>
    </i>
    <i>
      <x v="175"/>
    </i>
    <i>
      <x v="176"/>
    </i>
    <i>
      <x v="177"/>
    </i>
    <i>
      <x v="178"/>
    </i>
    <i>
      <x v="179"/>
    </i>
    <i>
      <x v="180"/>
    </i>
    <i>
      <x v="181"/>
    </i>
    <i>
      <x v="182"/>
    </i>
    <i>
      <x v="183"/>
    </i>
    <i>
      <x v="184"/>
    </i>
    <i>
      <x v="185"/>
    </i>
    <i>
      <x v="186"/>
    </i>
    <i>
      <x v="187"/>
    </i>
    <i>
      <x v="188"/>
    </i>
    <i>
      <x v="189"/>
    </i>
    <i>
      <x v="190"/>
    </i>
    <i>
      <x v="191"/>
    </i>
    <i>
      <x v="192"/>
    </i>
    <i>
      <x v="194"/>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5"/>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5"/>
    </i>
    <i>
      <x v="336"/>
    </i>
    <i>
      <x v="337"/>
    </i>
    <i>
      <x v="338"/>
    </i>
    <i>
      <x v="339"/>
    </i>
    <i>
      <x v="340"/>
    </i>
    <i>
      <x v="341"/>
    </i>
    <i>
      <x v="345"/>
    </i>
    <i>
      <x v="346"/>
    </i>
    <i>
      <x v="347"/>
    </i>
    <i>
      <x v="348"/>
    </i>
    <i>
      <x v="349"/>
    </i>
    <i>
      <x v="350"/>
    </i>
    <i>
      <x v="351"/>
    </i>
    <i>
      <x v="352"/>
    </i>
    <i>
      <x v="353"/>
    </i>
    <i>
      <x v="354"/>
    </i>
    <i>
      <x v="355"/>
    </i>
    <i>
      <x v="356"/>
    </i>
    <i>
      <x v="357"/>
    </i>
    <i>
      <x v="358"/>
    </i>
    <i>
      <x v="359"/>
    </i>
    <i>
      <x v="360"/>
    </i>
    <i>
      <x v="361"/>
    </i>
    <i>
      <x v="362"/>
    </i>
    <i>
      <x v="363"/>
    </i>
    <i>
      <x v="364"/>
    </i>
    <i>
      <x v="366"/>
    </i>
    <i>
      <x v="367"/>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10"/>
    </i>
    <i>
      <x v="611"/>
    </i>
    <i>
      <x v="612"/>
    </i>
    <i>
      <x v="613"/>
    </i>
    <i>
      <x v="614"/>
    </i>
    <i>
      <x v="615"/>
    </i>
    <i>
      <x v="616"/>
    </i>
    <i>
      <x v="617"/>
    </i>
    <i>
      <x v="618"/>
    </i>
    <i>
      <x v="619"/>
    </i>
    <i>
      <x v="620"/>
    </i>
    <i>
      <x v="621"/>
    </i>
    <i>
      <x v="622"/>
    </i>
    <i>
      <x v="624"/>
    </i>
    <i>
      <x v="626"/>
    </i>
    <i>
      <x v="627"/>
    </i>
    <i>
      <x v="628"/>
    </i>
    <i>
      <x v="629"/>
    </i>
    <i>
      <x v="630"/>
    </i>
    <i>
      <x v="631"/>
    </i>
    <i>
      <x v="632"/>
    </i>
    <i>
      <x v="633"/>
    </i>
    <i>
      <x v="634"/>
    </i>
    <i>
      <x v="635"/>
    </i>
    <i>
      <x v="636"/>
    </i>
    <i>
      <x v="637"/>
    </i>
    <i>
      <x v="638"/>
    </i>
    <i>
      <x v="639"/>
    </i>
    <i>
      <x v="640"/>
    </i>
    <i>
      <x v="641"/>
    </i>
    <i>
      <x v="642"/>
    </i>
    <i>
      <x v="643"/>
    </i>
    <i>
      <x v="644"/>
    </i>
    <i>
      <x v="645"/>
    </i>
    <i>
      <x v="647"/>
    </i>
    <i>
      <x v="648"/>
    </i>
    <i>
      <x v="649"/>
    </i>
    <i>
      <x v="650"/>
    </i>
    <i>
      <x v="651"/>
    </i>
    <i>
      <x v="652"/>
    </i>
    <i>
      <x v="653"/>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6"/>
    </i>
    <i>
      <x v="707"/>
    </i>
    <i>
      <x v="709"/>
    </i>
    <i>
      <x v="710"/>
    </i>
    <i>
      <x v="711"/>
    </i>
    <i>
      <x v="712"/>
    </i>
    <i>
      <x v="713"/>
    </i>
    <i>
      <x v="714"/>
    </i>
    <i>
      <x v="715"/>
    </i>
    <i>
      <x v="716"/>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9"/>
    </i>
    <i>
      <x v="900"/>
    </i>
    <i>
      <x v="901"/>
    </i>
    <i>
      <x v="902"/>
    </i>
    <i>
      <x v="903"/>
    </i>
    <i>
      <x v="904"/>
    </i>
    <i>
      <x v="905"/>
    </i>
    <i>
      <x v="906"/>
    </i>
    <i>
      <x v="907"/>
    </i>
    <i>
      <x v="908"/>
    </i>
    <i>
      <x v="909"/>
    </i>
    <i>
      <x v="910"/>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6"/>
    </i>
    <i>
      <x v="947"/>
    </i>
    <i>
      <x v="948"/>
    </i>
    <i>
      <x v="949"/>
    </i>
    <i>
      <x v="950"/>
    </i>
    <i>
      <x v="951"/>
    </i>
    <i>
      <x v="952"/>
    </i>
    <i>
      <x v="953"/>
    </i>
    <i>
      <x v="954"/>
    </i>
    <i>
      <x v="955"/>
    </i>
    <i>
      <x v="956"/>
    </i>
    <i>
      <x v="957"/>
    </i>
    <i>
      <x v="958"/>
    </i>
    <i>
      <x v="959"/>
    </i>
    <i>
      <x v="960"/>
    </i>
    <i>
      <x v="961"/>
    </i>
    <i>
      <x v="962"/>
    </i>
    <i>
      <x v="963"/>
    </i>
    <i>
      <x v="964"/>
    </i>
    <i>
      <x v="965"/>
    </i>
    <i>
      <x v="966"/>
    </i>
    <i>
      <x v="967"/>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6"/>
    </i>
    <i>
      <x v="1048"/>
    </i>
    <i>
      <x v="1049"/>
    </i>
    <i>
      <x v="1050"/>
    </i>
    <i>
      <x v="1051"/>
    </i>
    <i>
      <x v="1052"/>
    </i>
    <i>
      <x v="1053"/>
    </i>
    <i>
      <x v="1054"/>
    </i>
    <i>
      <x v="1055"/>
    </i>
    <i>
      <x v="1056"/>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8"/>
    </i>
    <i>
      <x v="1249"/>
    </i>
    <i>
      <x v="1250"/>
    </i>
    <i>
      <x v="1252"/>
    </i>
    <i>
      <x v="1253"/>
    </i>
    <i>
      <x v="1254"/>
    </i>
    <i>
      <x v="1255"/>
    </i>
    <i>
      <x v="1256"/>
    </i>
    <i>
      <x v="1257"/>
    </i>
    <i>
      <x v="1258"/>
    </i>
    <i>
      <x v="1259"/>
    </i>
    <i>
      <x v="1260"/>
    </i>
    <i>
      <x v="1261"/>
    </i>
    <i>
      <x v="1262"/>
    </i>
    <i>
      <x v="1263"/>
    </i>
    <i>
      <x v="1264"/>
    </i>
    <i>
      <x v="1265"/>
    </i>
    <i>
      <x v="1266"/>
    </i>
    <i>
      <x v="1267"/>
    </i>
    <i>
      <x v="1268"/>
    </i>
    <i>
      <x v="1270"/>
    </i>
    <i>
      <x v="1271"/>
    </i>
    <i>
      <x v="1272"/>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5"/>
    </i>
    <i>
      <x v="1326"/>
    </i>
    <i>
      <x v="1327"/>
    </i>
    <i>
      <x v="1328"/>
    </i>
    <i>
      <x v="1329"/>
    </i>
    <i>
      <x v="1331"/>
    </i>
    <i>
      <x v="1332"/>
    </i>
    <i>
      <x v="1333"/>
    </i>
    <i>
      <x v="1335"/>
    </i>
    <i t="grand">
      <x/>
    </i>
  </rowItems>
  <colItems count="1">
    <i/>
  </colItems>
  <dataFields count="1">
    <dataField name="Max of No of Reviews" fld="9" subtotal="max" baseField="1" baseItem="1"/>
  </dataFields>
  <pivotTableStyleInfo name="PivotStyleLight16" showRowHeaders="1" showColHeaders="1" showRowStripes="0" showColStripes="0" showLastColumn="1"/>
  <filters count="1">
    <filter fld="1" type="valueEqual" evalOrder="-1" id="1" iMeasureFld="0">
      <autoFilter ref="A1">
        <filterColumn colId="0">
          <customFilters>
            <customFilter val="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C30C06-829A-4683-B45C-3803AA248DEE}"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24:O31" firstHeaderRow="0" firstDataRow="1" firstDataCol="1"/>
  <pivotFields count="13">
    <pivotField axis="axisRow" showAll="0" measureFilter="1" sortType="descending">
      <items count="1352">
        <item x="997"/>
        <item x="171"/>
        <item x="1052"/>
        <item x="1159"/>
        <item x="1045"/>
        <item x="932"/>
        <item x="1286"/>
        <item x="1238"/>
        <item x="107"/>
        <item x="599"/>
        <item x="751"/>
        <item x="703"/>
        <item x="650"/>
        <item x="1062"/>
        <item x="1194"/>
        <item x="1223"/>
        <item x="1136"/>
        <item x="513"/>
        <item x="1067"/>
        <item x="973"/>
        <item x="1142"/>
        <item x="61"/>
        <item x="692"/>
        <item x="1009"/>
        <item x="723"/>
        <item x="655"/>
        <item x="550"/>
        <item x="556"/>
        <item x="990"/>
        <item x="1125"/>
        <item x="1074"/>
        <item x="458"/>
        <item x="1077"/>
        <item x="1235"/>
        <item x="1273"/>
        <item x="910"/>
        <item x="1300"/>
        <item x="1139"/>
        <item x="1266"/>
        <item x="415"/>
        <item x="1158"/>
        <item x="312"/>
        <item x="355"/>
        <item x="1246"/>
        <item x="669"/>
        <item x="922"/>
        <item x="332"/>
        <item x="42"/>
        <item x="1094"/>
        <item x="536"/>
        <item x="570"/>
        <item x="579"/>
        <item x="566"/>
        <item x="573"/>
        <item x="1277"/>
        <item x="687"/>
        <item x="555"/>
        <item x="299"/>
        <item x="545"/>
        <item x="1011"/>
        <item x="693"/>
        <item x="680"/>
        <item x="399"/>
        <item x="1151"/>
        <item x="313"/>
        <item x="452"/>
        <item x="1109"/>
        <item x="488"/>
        <item x="483"/>
        <item x="1255"/>
        <item x="733"/>
        <item x="721"/>
        <item x="543"/>
        <item x="540"/>
        <item x="544"/>
        <item x="235"/>
        <item x="508"/>
        <item x="1299"/>
        <item x="700"/>
        <item x="672"/>
        <item x="433"/>
        <item x="395"/>
        <item x="410"/>
        <item x="1182"/>
        <item x="1014"/>
        <item x="200"/>
        <item x="1306"/>
        <item x="1069"/>
        <item x="743"/>
        <item x="755"/>
        <item x="492"/>
        <item x="442"/>
        <item x="1295"/>
        <item x="158"/>
        <item x="1127"/>
        <item x="699"/>
        <item x="1170"/>
        <item x="518"/>
        <item x="906"/>
        <item x="534"/>
        <item x="130"/>
        <item x="117"/>
        <item x="114"/>
        <item x="520"/>
        <item x="698"/>
        <item x="1302"/>
        <item x="50"/>
        <item x="1169"/>
        <item x="1065"/>
        <item x="726"/>
        <item x="1088"/>
        <item x="1206"/>
        <item x="1167"/>
        <item x="717"/>
        <item x="503"/>
        <item x="181"/>
        <item x="409"/>
        <item x="451"/>
        <item x="377"/>
        <item x="684"/>
        <item x="1117"/>
        <item x="137"/>
        <item x="121"/>
        <item x="154"/>
        <item x="165"/>
        <item x="878"/>
        <item x="51"/>
        <item x="737"/>
        <item x="711"/>
        <item x="1174"/>
        <item x="546"/>
        <item x="986"/>
        <item x="852"/>
        <item x="694"/>
        <item x="139"/>
        <item x="590"/>
        <item x="615"/>
        <item x="646"/>
        <item x="538"/>
        <item x="1258"/>
        <item x="661"/>
        <item x="716"/>
        <item x="686"/>
        <item x="651"/>
        <item x="674"/>
        <item x="1149"/>
        <item x="159"/>
        <item x="144"/>
        <item x="1073"/>
        <item x="1016"/>
        <item x="969"/>
        <item x="86"/>
        <item x="27"/>
        <item x="80"/>
        <item x="617"/>
        <item x="613"/>
        <item x="753"/>
        <item x="596"/>
        <item x="635"/>
        <item x="565"/>
        <item x="604"/>
        <item x="664"/>
        <item x="44"/>
        <item x="461"/>
        <item x="446"/>
        <item x="426"/>
        <item x="501"/>
        <item x="953"/>
        <item x="1248"/>
        <item x="584"/>
        <item x="688"/>
        <item x="537"/>
        <item x="100"/>
        <item x="746"/>
        <item x="109"/>
        <item x="576"/>
        <item x="658"/>
        <item x="111"/>
        <item x="384"/>
        <item x="1309"/>
        <item x="998"/>
        <item x="707"/>
        <item x="602"/>
        <item x="542"/>
        <item x="541"/>
        <item x="812"/>
        <item x="769"/>
        <item x="729"/>
        <item x="374"/>
        <item x="258"/>
        <item x="923"/>
        <item x="56"/>
        <item x="704"/>
        <item x="1105"/>
        <item x="808"/>
        <item x="977"/>
        <item x="1146"/>
        <item x="341"/>
        <item x="507"/>
        <item x="741"/>
        <item x="186"/>
        <item x="838"/>
        <item x="371"/>
        <item x="959"/>
        <item x="654"/>
        <item x="647"/>
        <item x="500"/>
        <item x="81"/>
        <item x="802"/>
        <item x="402"/>
        <item x="443"/>
        <item x="424"/>
        <item x="381"/>
        <item x="731"/>
        <item x="1163"/>
        <item x="776"/>
        <item x="1156"/>
        <item x="416"/>
        <item x="449"/>
        <item x="392"/>
        <item x="606"/>
        <item x="782"/>
        <item x="1224"/>
        <item x="941"/>
        <item x="577"/>
        <item x="398"/>
        <item x="607"/>
        <item x="456"/>
        <item x="1003"/>
        <item x="251"/>
        <item x="1233"/>
        <item x="293"/>
        <item x="668"/>
        <item x="233"/>
        <item x="833"/>
        <item x="562"/>
        <item x="567"/>
        <item x="696"/>
        <item x="735"/>
        <item x="667"/>
        <item x="105"/>
        <item x="55"/>
        <item x="141"/>
        <item x="1096"/>
        <item x="836"/>
        <item x="412"/>
        <item x="523"/>
        <item x="639"/>
        <item x="632"/>
        <item x="791"/>
        <item x="911"/>
        <item x="1196"/>
        <item x="813"/>
        <item x="354"/>
        <item x="213"/>
        <item x="1240"/>
        <item x="1134"/>
        <item x="719"/>
        <item x="435"/>
        <item x="1234"/>
        <item x="616"/>
        <item x="552"/>
        <item x="580"/>
        <item x="574"/>
        <item x="1005"/>
        <item x="832"/>
        <item x="84"/>
        <item x="829"/>
        <item x="1120"/>
        <item x="897"/>
        <item x="421"/>
        <item x="605"/>
        <item x="479"/>
        <item x="1002"/>
        <item x="1279"/>
        <item x="1239"/>
        <item x="21"/>
        <item x="702"/>
        <item x="65"/>
        <item x="1207"/>
        <item x="1162"/>
        <item x="956"/>
        <item x="156"/>
        <item x="1098"/>
        <item x="747"/>
        <item x="401"/>
        <item x="289"/>
        <item x="547"/>
        <item x="609"/>
        <item x="645"/>
        <item x="678"/>
        <item x="548"/>
        <item x="505"/>
        <item x="563"/>
        <item x="568"/>
        <item x="413"/>
        <item x="676"/>
        <item x="314"/>
        <item x="853"/>
        <item x="405"/>
        <item x="189"/>
        <item x="586"/>
        <item x="739"/>
        <item x="620"/>
        <item x="627"/>
        <item x="1076"/>
        <item x="1049"/>
        <item x="718"/>
        <item x="827"/>
        <item x="1028"/>
        <item x="1173"/>
        <item x="167"/>
        <item x="30"/>
        <item x="77"/>
        <item x="53"/>
        <item x="535"/>
        <item x="481"/>
        <item x="582"/>
        <item x="823"/>
        <item x="397"/>
        <item x="725"/>
        <item x="266"/>
        <item x="1042"/>
        <item x="1213"/>
        <item x="683"/>
        <item x="689"/>
        <item x="730"/>
        <item x="619"/>
        <item x="83"/>
        <item x="72"/>
        <item x="133"/>
        <item x="48"/>
        <item x="390"/>
        <item x="404"/>
        <item x="359"/>
        <item x="157"/>
        <item x="103"/>
        <item x="589"/>
        <item x="673"/>
        <item x="517"/>
        <item x="786"/>
        <item x="1180"/>
        <item x="525"/>
        <item x="623"/>
        <item x="255"/>
        <item x="307"/>
        <item x="1143"/>
        <item x="801"/>
        <item x="1257"/>
        <item x="722"/>
        <item x="744"/>
        <item x="561"/>
        <item x="745"/>
        <item x="987"/>
        <item x="1204"/>
        <item x="773"/>
        <item x="1271"/>
        <item x="519"/>
        <item x="835"/>
        <item x="472"/>
        <item x="928"/>
        <item x="176"/>
        <item x="697"/>
        <item x="58"/>
        <item x="35"/>
        <item x="19"/>
        <item x="1296"/>
        <item x="834"/>
        <item x="831"/>
        <item x="1008"/>
        <item x="257"/>
        <item x="757"/>
        <item x="1122"/>
        <item x="634"/>
        <item x="274"/>
        <item x="738"/>
        <item x="994"/>
        <item x="1053"/>
        <item x="594"/>
        <item x="611"/>
        <item x="592"/>
        <item x="1190"/>
        <item x="511"/>
        <item x="422"/>
        <item x="708"/>
        <item x="346"/>
        <item x="471"/>
        <item x="1263"/>
        <item x="330"/>
        <item x="1209"/>
        <item x="263"/>
        <item x="239"/>
        <item x="1197"/>
        <item x="926"/>
        <item x="496"/>
        <item x="491"/>
        <item x="487"/>
        <item x="901"/>
        <item x="1298"/>
        <item x="691"/>
        <item x="710"/>
        <item x="681"/>
        <item x="108"/>
        <item x="1212"/>
        <item x="842"/>
        <item x="445"/>
        <item x="387"/>
        <item x="477"/>
        <item x="1131"/>
        <item x="1055"/>
        <item x="902"/>
        <item x="14"/>
        <item x="78"/>
        <item x="648"/>
        <item x="131"/>
        <item x="695"/>
        <item x="644"/>
        <item x="385"/>
        <item x="971"/>
        <item x="441"/>
        <item x="1226"/>
        <item x="1104"/>
        <item x="912"/>
        <item x="1133"/>
        <item x="659"/>
        <item x="155"/>
        <item x="734"/>
        <item x="1267"/>
        <item x="498"/>
        <item x="512"/>
        <item x="510"/>
        <item x="521"/>
        <item x="1293"/>
        <item x="1031"/>
        <item x="468"/>
        <item x="1132"/>
        <item x="968"/>
        <item x="706"/>
        <item x="821"/>
        <item x="571"/>
        <item x="740"/>
        <item x="270"/>
        <item x="657"/>
        <item x="572"/>
        <item x="336"/>
        <item x="215"/>
        <item x="140"/>
        <item x="1185"/>
        <item x="1023"/>
        <item x="1269"/>
        <item x="630"/>
        <item x="1245"/>
        <item x="581"/>
        <item x="393"/>
        <item x="411"/>
        <item x="380"/>
        <item x="1021"/>
        <item x="486"/>
        <item x="370"/>
        <item x="316"/>
        <item x="532"/>
        <item x="1123"/>
        <item x="1000"/>
        <item x="790"/>
        <item x="414"/>
        <item x="848"/>
        <item x="1087"/>
        <item x="180"/>
        <item x="92"/>
        <item x="54"/>
        <item x="24"/>
        <item x="992"/>
        <item x="970"/>
        <item x="18"/>
        <item x="31"/>
        <item x="93"/>
        <item x="120"/>
        <item x="454"/>
        <item x="407"/>
        <item x="146"/>
        <item x="319"/>
        <item x="713"/>
        <item x="818"/>
        <item x="1274"/>
        <item x="736"/>
        <item x="754"/>
        <item x="360"/>
        <item x="480"/>
        <item x="1071"/>
        <item x="361"/>
        <item x="1342"/>
        <item x="1035"/>
        <item x="417"/>
        <item x="1126"/>
        <item x="301"/>
        <item x="46"/>
        <item x="608"/>
        <item x="329"/>
        <item x="478"/>
        <item x="1084"/>
        <item x="815"/>
        <item x="749"/>
        <item x="2"/>
        <item x="493"/>
        <item x="216"/>
        <item x="254"/>
        <item x="1064"/>
        <item x="74"/>
        <item x="474"/>
        <item x="995"/>
        <item x="1215"/>
        <item x="961"/>
        <item x="943"/>
        <item x="896"/>
        <item x="930"/>
        <item x="894"/>
        <item x="638"/>
        <item x="1216"/>
        <item x="522"/>
        <item x="236"/>
        <item x="218"/>
        <item x="490"/>
        <item x="1282"/>
        <item x="59"/>
        <item x="76"/>
        <item x="806"/>
        <item x="649"/>
        <item x="900"/>
        <item x="614"/>
        <item x="705"/>
        <item x="1175"/>
        <item x="3"/>
        <item x="1086"/>
        <item x="1331"/>
        <item x="637"/>
        <item x="1137"/>
        <item x="1219"/>
        <item x="462"/>
        <item x="530"/>
        <item x="128"/>
        <item x="593"/>
        <item x="275"/>
        <item x="20"/>
        <item x="844"/>
        <item x="1022"/>
        <item x="234"/>
        <item x="677"/>
        <item x="945"/>
        <item x="1184"/>
        <item x="163"/>
        <item x="406"/>
        <item x="66"/>
        <item x="770"/>
        <item x="1280"/>
        <item x="656"/>
        <item x="497"/>
        <item x="403"/>
        <item x="670"/>
        <item x="962"/>
        <item x="984"/>
        <item x="830"/>
        <item x="290"/>
        <item x="0"/>
        <item x="465"/>
        <item x="1304"/>
        <item x="583"/>
        <item x="190"/>
        <item x="1172"/>
        <item x="524"/>
        <item x="1251"/>
        <item x="1165"/>
        <item x="191"/>
        <item x="247"/>
        <item x="367"/>
        <item x="1006"/>
        <item x="843"/>
        <item x="75"/>
        <item x="847"/>
        <item x="418"/>
        <item x="6"/>
        <item x="28"/>
        <item x="160"/>
        <item x="509"/>
        <item x="1341"/>
        <item x="444"/>
        <item x="124"/>
        <item x="1101"/>
        <item x="850"/>
        <item x="1283"/>
        <item x="7"/>
        <item x="1041"/>
        <item x="17"/>
        <item x="309"/>
        <item x="118"/>
        <item x="339"/>
        <item x="362"/>
        <item x="305"/>
        <item x="276"/>
        <item x="1119"/>
        <item x="183"/>
        <item x="595"/>
        <item x="805"/>
        <item x="1113"/>
        <item x="1037"/>
        <item x="967"/>
        <item x="1153"/>
        <item x="560"/>
        <item x="587"/>
        <item x="742"/>
        <item x="585"/>
        <item x="636"/>
        <item x="172"/>
        <item x="499"/>
        <item x="759"/>
        <item x="1038"/>
        <item x="1164"/>
        <item x="340"/>
        <item x="931"/>
        <item x="427"/>
        <item x="222"/>
        <item x="353"/>
        <item x="1228"/>
        <item x="861"/>
        <item x="1148"/>
        <item x="1261"/>
        <item x="238"/>
        <item x="334"/>
        <item x="1081"/>
        <item x="864"/>
        <item x="1075"/>
        <item x="641"/>
        <item x="502"/>
        <item x="429"/>
        <item x="438"/>
        <item x="79"/>
        <item x="459"/>
        <item x="1244"/>
        <item x="99"/>
        <item x="52"/>
        <item x="400"/>
        <item x="1015"/>
        <item x="94"/>
        <item x="25"/>
        <item x="210"/>
        <item x="1210"/>
        <item x="811"/>
        <item x="494"/>
        <item x="434"/>
        <item x="110"/>
        <item x="88"/>
        <item x="463"/>
        <item x="533"/>
        <item x="243"/>
        <item x="122"/>
        <item x="168"/>
        <item x="143"/>
        <item x="1288"/>
        <item x="148"/>
        <item x="232"/>
        <item x="1059"/>
        <item x="1160"/>
        <item x="860"/>
        <item x="1141"/>
        <item x="964"/>
        <item x="955"/>
        <item x="846"/>
        <item x="618"/>
        <item x="778"/>
        <item x="557"/>
        <item x="724"/>
        <item x="300"/>
        <item x="1241"/>
        <item x="315"/>
        <item x="772"/>
        <item x="67"/>
        <item x="260"/>
        <item x="221"/>
        <item x="1310"/>
        <item x="564"/>
        <item x="715"/>
        <item x="425"/>
        <item x="1129"/>
        <item x="1218"/>
        <item x="839"/>
        <item x="283"/>
        <item x="890"/>
        <item x="291"/>
        <item x="665"/>
        <item x="663"/>
        <item x="1220"/>
        <item x="709"/>
        <item x="1051"/>
        <item x="758"/>
        <item x="820"/>
        <item x="1225"/>
        <item x="287"/>
        <item x="324"/>
        <item x="1063"/>
        <item x="328"/>
        <item x="558"/>
        <item x="631"/>
        <item x="539"/>
        <item x="690"/>
        <item x="282"/>
        <item x="203"/>
        <item x="1066"/>
        <item x="727"/>
        <item x="4"/>
        <item x="64"/>
        <item x="1107"/>
        <item x="250"/>
        <item x="771"/>
        <item x="1102"/>
        <item x="1121"/>
        <item x="1046"/>
        <item x="166"/>
        <item x="712"/>
        <item x="817"/>
        <item x="333"/>
        <item x="936"/>
        <item x="1017"/>
        <item x="450"/>
        <item x="1033"/>
        <item x="1036"/>
        <item x="164"/>
        <item x="588"/>
        <item x="169"/>
        <item x="335"/>
        <item x="849"/>
        <item x="767"/>
        <item x="601"/>
        <item x="326"/>
        <item x="529"/>
        <item x="796"/>
        <item x="946"/>
        <item x="378"/>
        <item x="8"/>
        <item x="469"/>
        <item x="303"/>
        <item x="345"/>
        <item x="551"/>
        <item x="603"/>
        <item x="948"/>
        <item x="297"/>
        <item x="774"/>
        <item x="373"/>
        <item x="195"/>
        <item x="219"/>
        <item x="331"/>
        <item x="106"/>
        <item x="149"/>
        <item x="430"/>
        <item x="845"/>
        <item x="1111"/>
        <item x="457"/>
        <item x="237"/>
        <item x="69"/>
        <item x="1177"/>
        <item x="939"/>
        <item x="814"/>
        <item x="212"/>
        <item x="11"/>
        <item x="5"/>
        <item x="45"/>
        <item x="1112"/>
        <item x="252"/>
        <item x="177"/>
        <item x="1150"/>
        <item x="526"/>
        <item x="728"/>
        <item x="824"/>
        <item x="383"/>
        <item x="621"/>
        <item x="1285"/>
        <item x="909"/>
        <item x="752"/>
        <item x="436"/>
        <item x="1249"/>
        <item x="854"/>
        <item x="1070"/>
        <item x="934"/>
        <item x="531"/>
        <item x="192"/>
        <item x="837"/>
        <item x="1092"/>
        <item x="799"/>
        <item x="1347"/>
        <item x="1345"/>
        <item x="173"/>
        <item x="1140"/>
        <item x="268"/>
        <item x="1254"/>
        <item x="610"/>
        <item x="1181"/>
        <item x="175"/>
        <item x="13"/>
        <item x="666"/>
        <item x="89"/>
        <item x="779"/>
        <item x="781"/>
        <item x="379"/>
        <item x="217"/>
        <item x="153"/>
        <item x="101"/>
        <item x="97"/>
        <item x="138"/>
        <item x="82"/>
        <item x="123"/>
        <item x="685"/>
        <item x="288"/>
        <item x="368"/>
        <item x="363"/>
        <item x="357"/>
        <item x="528"/>
        <item x="1320"/>
        <item x="342"/>
        <item x="642"/>
        <item x="460"/>
        <item x="859"/>
        <item x="292"/>
        <item x="202"/>
        <item x="1027"/>
        <item x="942"/>
        <item x="1019"/>
        <item x="1050"/>
        <item x="466"/>
        <item x="893"/>
        <item x="1108"/>
        <item x="15"/>
        <item x="917"/>
        <item x="1195"/>
        <item x="41"/>
        <item x="91"/>
        <item x="70"/>
        <item x="85"/>
        <item x="10"/>
        <item x="16"/>
        <item x="938"/>
        <item x="265"/>
        <item x="1048"/>
        <item x="1114"/>
        <item x="1275"/>
        <item x="440"/>
        <item x="142"/>
        <item x="98"/>
        <item x="1161"/>
        <item x="209"/>
        <item x="199"/>
        <item x="840"/>
        <item x="907"/>
        <item x="1097"/>
        <item x="1024"/>
        <item x="453"/>
        <item x="271"/>
        <item x="1145"/>
        <item x="294"/>
        <item x="1010"/>
        <item x="227"/>
        <item x="325"/>
        <item x="264"/>
        <item x="240"/>
        <item x="467"/>
        <item x="804"/>
        <item x="308"/>
        <item x="95"/>
        <item x="1201"/>
        <item x="895"/>
        <item x="1166"/>
        <item x="795"/>
        <item x="310"/>
        <item x="241"/>
        <item x="858"/>
        <item x="1083"/>
        <item x="1061"/>
        <item x="1138"/>
        <item x="1264"/>
        <item x="1229"/>
        <item x="798"/>
        <item x="29"/>
        <item x="36"/>
        <item x="851"/>
        <item x="182"/>
        <item x="841"/>
        <item x="295"/>
        <item x="1093"/>
        <item x="918"/>
        <item x="874"/>
        <item x="1315"/>
        <item x="999"/>
        <item x="1007"/>
        <item x="652"/>
        <item x="578"/>
        <item x="679"/>
        <item x="720"/>
        <item x="625"/>
        <item x="643"/>
        <item x="633"/>
        <item x="671"/>
        <item x="951"/>
        <item x="569"/>
        <item x="553"/>
        <item x="682"/>
        <item x="598"/>
        <item x="591"/>
        <item x="626"/>
        <item x="640"/>
        <item x="344"/>
        <item x="865"/>
        <item x="809"/>
        <item x="1079"/>
        <item x="369"/>
        <item x="1291"/>
        <item x="1198"/>
        <item x="876"/>
        <item x="482"/>
        <item x="1339"/>
        <item x="261"/>
        <item x="437"/>
        <item x="879"/>
        <item x="881"/>
        <item x="527"/>
        <item x="249"/>
        <item x="473"/>
        <item x="1202"/>
        <item x="1232"/>
        <item x="208"/>
        <item x="322"/>
        <item x="763"/>
        <item x="1203"/>
        <item x="338"/>
        <item x="760"/>
        <item x="1039"/>
        <item x="1276"/>
        <item x="320"/>
        <item x="915"/>
        <item x="1030"/>
        <item x="1135"/>
        <item x="193"/>
        <item x="1335"/>
        <item x="628"/>
        <item x="1155"/>
        <item x="924"/>
        <item x="298"/>
        <item x="855"/>
        <item x="506"/>
        <item x="1040"/>
        <item x="516"/>
        <item x="612"/>
        <item x="1099"/>
        <item x="1316"/>
        <item x="1186"/>
        <item x="766"/>
        <item x="375"/>
        <item x="989"/>
        <item x="904"/>
        <item x="748"/>
        <item x="775"/>
        <item x="660"/>
        <item x="1214"/>
        <item x="761"/>
        <item x="205"/>
        <item x="575"/>
        <item x="135"/>
        <item x="39"/>
        <item x="337"/>
        <item x="1236"/>
        <item x="327"/>
        <item x="1029"/>
        <item x="1289"/>
        <item x="1054"/>
        <item x="877"/>
        <item x="819"/>
        <item x="629"/>
        <item x="768"/>
        <item x="1057"/>
        <item x="256"/>
        <item x="1004"/>
        <item x="944"/>
        <item x="388"/>
        <item x="448"/>
        <item x="104"/>
        <item x="57"/>
        <item x="1217"/>
        <item x="777"/>
        <item x="343"/>
        <item x="1348"/>
        <item x="1221"/>
        <item x="1227"/>
        <item x="296"/>
        <item x="784"/>
        <item x="211"/>
        <item x="822"/>
        <item x="352"/>
        <item x="765"/>
        <item x="376"/>
        <item x="439"/>
        <item x="34"/>
        <item x="223"/>
        <item x="358"/>
        <item x="1090"/>
        <item x="1319"/>
        <item x="1189"/>
        <item x="1303"/>
        <item x="1250"/>
        <item x="1"/>
        <item x="33"/>
        <item x="762"/>
        <item x="198"/>
        <item x="102"/>
        <item x="71"/>
        <item x="197"/>
        <item x="132"/>
        <item x="62"/>
        <item x="73"/>
        <item x="1128"/>
        <item x="1318"/>
        <item x="871"/>
        <item x="1308"/>
        <item x="279"/>
        <item x="1242"/>
        <item x="127"/>
        <item x="1243"/>
        <item x="302"/>
        <item x="1082"/>
        <item x="940"/>
        <item x="1188"/>
        <item x="750"/>
        <item x="888"/>
        <item x="600"/>
        <item x="1130"/>
        <item x="204"/>
        <item x="60"/>
        <item x="597"/>
        <item x="554"/>
        <item x="675"/>
        <item x="921"/>
        <item x="1020"/>
        <item x="1256"/>
        <item x="321"/>
        <item x="272"/>
        <item x="1211"/>
        <item x="1025"/>
        <item x="1044"/>
        <item x="1262"/>
        <item x="1294"/>
        <item x="1199"/>
        <item x="1222"/>
        <item x="152"/>
        <item x="1089"/>
        <item x="1047"/>
        <item x="151"/>
        <item x="408"/>
        <item x="816"/>
        <item x="624"/>
        <item x="317"/>
        <item x="920"/>
        <item x="793"/>
        <item x="119"/>
        <item x="1247"/>
        <item x="1192"/>
        <item x="115"/>
        <item x="161"/>
        <item x="1103"/>
        <item x="150"/>
        <item x="780"/>
        <item x="245"/>
        <item x="866"/>
        <item x="803"/>
        <item x="1253"/>
        <item x="391"/>
        <item x="207"/>
        <item x="351"/>
        <item x="273"/>
        <item x="1043"/>
        <item x="396"/>
        <item x="147"/>
        <item x="1115"/>
        <item x="1237"/>
        <item x="863"/>
        <item x="935"/>
        <item x="914"/>
        <item x="1278"/>
        <item x="1176"/>
        <item x="891"/>
        <item x="1080"/>
        <item x="306"/>
        <item x="1056"/>
        <item x="732"/>
        <item x="12"/>
        <item x="22"/>
        <item x="206"/>
        <item x="1200"/>
        <item x="1297"/>
        <item x="1317"/>
        <item x="201"/>
        <item x="1179"/>
        <item x="1230"/>
        <item x="489"/>
        <item x="495"/>
        <item x="1260"/>
        <item x="1193"/>
        <item x="985"/>
        <item x="856"/>
        <item x="242"/>
        <item x="476"/>
        <item x="1265"/>
        <item x="982"/>
        <item x="228"/>
        <item x="1325"/>
        <item x="788"/>
        <item x="1100"/>
        <item x="1344"/>
        <item x="559"/>
        <item x="259"/>
        <item x="1147"/>
        <item x="993"/>
        <item x="38"/>
        <item x="347"/>
        <item x="756"/>
        <item x="963"/>
        <item x="428"/>
        <item x="87"/>
        <item x="1091"/>
        <item x="470"/>
        <item x="40"/>
        <item x="1095"/>
        <item x="1259"/>
        <item x="794"/>
        <item x="464"/>
        <item x="974"/>
        <item x="1001"/>
        <item x="504"/>
        <item x="484"/>
        <item x="277"/>
        <item x="886"/>
        <item x="356"/>
        <item x="389"/>
        <item x="224"/>
        <item x="1168"/>
        <item x="231"/>
        <item x="975"/>
        <item x="925"/>
        <item x="1208"/>
        <item x="1290"/>
        <item x="883"/>
        <item x="311"/>
        <item x="810"/>
        <item x="214"/>
        <item x="1124"/>
        <item x="1311"/>
        <item x="892"/>
        <item x="937"/>
        <item x="514"/>
        <item x="382"/>
        <item x="1116"/>
        <item x="947"/>
        <item x="1026"/>
        <item x="372"/>
        <item x="1144"/>
        <item x="880"/>
        <item x="162"/>
        <item x="184"/>
        <item x="1292"/>
        <item x="1068"/>
        <item x="267"/>
        <item x="1085"/>
        <item x="350"/>
        <item x="136"/>
        <item x="278"/>
        <item x="179"/>
        <item x="284"/>
        <item x="797"/>
        <item x="972"/>
        <item x="188"/>
        <item x="230"/>
        <item x="966"/>
        <item x="145"/>
        <item x="47"/>
        <item x="49"/>
        <item x="884"/>
        <item x="714"/>
        <item x="1270"/>
        <item x="701"/>
        <item x="653"/>
        <item x="246"/>
        <item x="927"/>
        <item x="323"/>
        <item x="792"/>
        <item x="286"/>
        <item x="662"/>
        <item x="549"/>
        <item x="485"/>
        <item x="420"/>
        <item x="423"/>
        <item x="1272"/>
        <item x="898"/>
        <item x="889"/>
        <item x="1268"/>
        <item x="1171"/>
        <item x="983"/>
        <item x="1301"/>
        <item x="269"/>
        <item x="281"/>
        <item x="253"/>
        <item x="515"/>
        <item x="134"/>
        <item x="113"/>
        <item x="785"/>
        <item x="419"/>
        <item x="1284"/>
        <item x="862"/>
        <item x="764"/>
        <item x="394"/>
        <item x="386"/>
        <item x="1191"/>
        <item x="349"/>
        <item x="1314"/>
        <item x="63"/>
        <item x="960"/>
        <item x="244"/>
        <item x="1154"/>
        <item x="1106"/>
        <item x="96"/>
        <item x="622"/>
        <item x="187"/>
        <item x="807"/>
        <item x="1012"/>
        <item x="905"/>
        <item x="787"/>
        <item x="933"/>
        <item x="869"/>
        <item x="950"/>
        <item x="68"/>
        <item x="365"/>
        <item x="1323"/>
        <item x="1307"/>
        <item x="913"/>
        <item x="1013"/>
        <item x="1157"/>
        <item x="979"/>
        <item x="1072"/>
        <item x="1346"/>
        <item x="126"/>
        <item x="431"/>
        <item x="789"/>
        <item x="978"/>
        <item x="1337"/>
        <item x="1332"/>
        <item x="1334"/>
        <item x="1078"/>
        <item x="174"/>
        <item x="976"/>
        <item x="887"/>
        <item x="885"/>
        <item x="226"/>
        <item x="1018"/>
        <item x="129"/>
        <item x="116"/>
        <item x="23"/>
        <item x="32"/>
        <item x="348"/>
        <item x="828"/>
        <item x="867"/>
        <item x="1333"/>
        <item x="280"/>
        <item x="196"/>
        <item x="1340"/>
        <item x="1322"/>
        <item x="1324"/>
        <item x="872"/>
        <item x="1349"/>
        <item x="873"/>
        <item x="868"/>
        <item x="783"/>
        <item x="882"/>
        <item x="1205"/>
        <item x="1336"/>
        <item x="1338"/>
        <item x="1326"/>
        <item x="1328"/>
        <item x="1327"/>
        <item x="1329"/>
        <item x="194"/>
        <item x="952"/>
        <item x="870"/>
        <item x="1281"/>
        <item x="1231"/>
        <item x="1343"/>
        <item x="1287"/>
        <item x="1313"/>
        <item x="1330"/>
        <item x="991"/>
        <item x="899"/>
        <item x="875"/>
        <item x="981"/>
        <item x="965"/>
        <item x="248"/>
        <item x="1305"/>
        <item x="170"/>
        <item x="125"/>
        <item x="455"/>
        <item x="112"/>
        <item x="954"/>
        <item x="366"/>
        <item x="916"/>
        <item x="980"/>
        <item x="825"/>
        <item x="1350"/>
        <item x="285"/>
        <item x="364"/>
        <item x="826"/>
        <item x="1187"/>
        <item x="1118"/>
        <item x="1321"/>
        <item x="903"/>
        <item x="958"/>
        <item x="1178"/>
        <item x="220"/>
        <item x="185"/>
        <item x="1152"/>
        <item x="957"/>
        <item x="919"/>
        <item x="949"/>
        <item x="1312"/>
        <item x="1060"/>
        <item x="318"/>
        <item x="1034"/>
        <item x="1252"/>
        <item x="996"/>
        <item x="929"/>
        <item x="988"/>
        <item x="908"/>
        <item x="262"/>
        <item x="1110"/>
        <item x="1058"/>
        <item x="9"/>
        <item x="26"/>
        <item x="43"/>
        <item x="1183"/>
        <item x="304"/>
        <item x="857"/>
        <item x="1032"/>
        <item x="475"/>
        <item x="447"/>
        <item x="432"/>
        <item x="178"/>
        <item x="229"/>
        <item x="225"/>
        <item x="800"/>
        <item x="90"/>
        <item x="37"/>
        <item t="default"/>
      </items>
      <autoSortScope>
        <pivotArea dataOnly="0" outline="0" fieldPosition="0">
          <references count="1">
            <reference field="4294967294" count="1" selected="0">
              <x v="1"/>
            </reference>
          </references>
        </pivotArea>
      </autoSortScope>
    </pivotField>
    <pivotField showAll="0"/>
    <pivotField showAll="0">
      <items count="10">
        <item x="0"/>
        <item x="1"/>
        <item x="2"/>
        <item x="3"/>
        <item x="4"/>
        <item x="5"/>
        <item x="6"/>
        <item x="7"/>
        <item x="8"/>
        <item t="default"/>
      </items>
    </pivotField>
    <pivotField showAll="0"/>
    <pivotField numFmtId="164" showAll="0"/>
    <pivotField showAll="0"/>
    <pivotField numFmtId="9" showAll="0"/>
    <pivotField dataField="1" showAll="0">
      <items count="27">
        <item x="23"/>
        <item x="21"/>
        <item x="24"/>
        <item x="18"/>
        <item x="25"/>
        <item x="14"/>
        <item x="19"/>
        <item x="16"/>
        <item x="8"/>
        <item x="12"/>
        <item x="11"/>
        <item x="9"/>
        <item x="10"/>
        <item x="0"/>
        <item x="3"/>
        <item x="2"/>
        <item x="4"/>
        <item x="1"/>
        <item x="5"/>
        <item x="6"/>
        <item x="7"/>
        <item x="15"/>
        <item x="17"/>
        <item x="20"/>
        <item x="13"/>
        <item x="22"/>
        <item t="default"/>
      </items>
    </pivotField>
    <pivotField showAll="0"/>
    <pivotField dataField="1" showAll="0">
      <items count="9">
        <item x="2"/>
        <item x="7"/>
        <item x="4"/>
        <item x="3"/>
        <item x="1"/>
        <item x="6"/>
        <item x="5"/>
        <item x="0"/>
        <item t="default"/>
      </items>
    </pivotField>
    <pivotField showAll="0"/>
    <pivotField showAll="0"/>
    <pivotField showAll="0">
      <items count="1273">
        <item x="135"/>
        <item x="996"/>
        <item x="1230"/>
        <item x="1157"/>
        <item x="1082"/>
        <item x="913"/>
        <item x="675"/>
        <item x="1128"/>
        <item x="939"/>
        <item x="1146"/>
        <item x="1116"/>
        <item x="408"/>
        <item x="896"/>
        <item x="845"/>
        <item x="95"/>
        <item x="276"/>
        <item x="486"/>
        <item x="975"/>
        <item x="1081"/>
        <item x="133"/>
        <item x="932"/>
        <item x="139"/>
        <item x="1017"/>
        <item x="1207"/>
        <item x="89"/>
        <item x="469"/>
        <item x="225"/>
        <item x="231"/>
        <item x="1065"/>
        <item x="76"/>
        <item x="1066"/>
        <item x="106"/>
        <item x="410"/>
        <item x="654"/>
        <item x="1252"/>
        <item x="1166"/>
        <item x="968"/>
        <item x="1217"/>
        <item x="958"/>
        <item x="1196"/>
        <item x="1007"/>
        <item x="639"/>
        <item x="938"/>
        <item x="306"/>
        <item x="474"/>
        <item x="1011"/>
        <item x="267"/>
        <item x="504"/>
        <item x="1000"/>
        <item x="766"/>
        <item x="240"/>
        <item x="1221"/>
        <item x="990"/>
        <item x="495"/>
        <item x="1179"/>
        <item x="1167"/>
        <item x="132"/>
        <item x="494"/>
        <item x="141"/>
        <item x="992"/>
        <item x="1043"/>
        <item x="894"/>
        <item x="480"/>
        <item x="1253"/>
        <item x="770"/>
        <item x="1092"/>
        <item x="498"/>
        <item x="928"/>
        <item x="40"/>
        <item x="1220"/>
        <item x="489"/>
        <item x="136"/>
        <item x="701"/>
        <item x="985"/>
        <item x="432"/>
        <item x="74"/>
        <item x="145"/>
        <item x="441"/>
        <item x="1263"/>
        <item x="49"/>
        <item x="1169"/>
        <item x="58"/>
        <item x="1195"/>
        <item x="372"/>
        <item x="326"/>
        <item x="48"/>
        <item x="1227"/>
        <item x="855"/>
        <item x="951"/>
        <item x="328"/>
        <item x="388"/>
        <item x="482"/>
        <item x="846"/>
        <item x="418"/>
        <item x="143"/>
        <item x="140"/>
        <item x="1076"/>
        <item x="1105"/>
        <item x="454"/>
        <item x="1216"/>
        <item x="395"/>
        <item x="1135"/>
        <item x="652"/>
        <item x="731"/>
        <item x="1219"/>
        <item x="477"/>
        <item x="1089"/>
        <item x="864"/>
        <item x="1040"/>
        <item x="484"/>
        <item x="430"/>
        <item x="459"/>
        <item x="26"/>
        <item x="1129"/>
        <item x="887"/>
        <item x="1223"/>
        <item x="1093"/>
        <item x="411"/>
        <item x="1192"/>
        <item x="1188"/>
        <item x="892"/>
        <item x="442"/>
        <item x="1059"/>
        <item x="453"/>
        <item x="1064"/>
        <item x="692"/>
        <item x="121"/>
        <item x="1042"/>
        <item x="54"/>
        <item x="497"/>
        <item x="431"/>
        <item x="85"/>
        <item x="1206"/>
        <item x="1266"/>
        <item x="1144"/>
        <item x="1240"/>
        <item x="105"/>
        <item x="126"/>
        <item x="611"/>
        <item x="52"/>
        <item x="1049"/>
        <item x="663"/>
        <item x="96"/>
        <item x="1259"/>
        <item x="1247"/>
        <item x="402"/>
        <item x="1113"/>
        <item x="46"/>
        <item x="1150"/>
        <item x="134"/>
        <item x="196"/>
        <item x="273"/>
        <item x="21"/>
        <item x="934"/>
        <item x="438"/>
        <item x="447"/>
        <item x="108"/>
        <item x="451"/>
        <item x="1198"/>
        <item x="209"/>
        <item x="120"/>
        <item x="1055"/>
        <item x="471"/>
        <item x="61"/>
        <item x="667"/>
        <item x="670"/>
        <item x="647"/>
        <item x="155"/>
        <item x="988"/>
        <item x="90"/>
        <item x="174"/>
        <item x="360"/>
        <item x="927"/>
        <item x="792"/>
        <item x="1046"/>
        <item x="466"/>
        <item x="825"/>
        <item x="1257"/>
        <item x="1256"/>
        <item x="263"/>
        <item x="338"/>
        <item x="115"/>
        <item x="1054"/>
        <item x="450"/>
        <item x="1211"/>
        <item x="446"/>
        <item x="287"/>
        <item x="53"/>
        <item x="893"/>
        <item x="30"/>
        <item x="1107"/>
        <item x="849"/>
        <item x="423"/>
        <item x="773"/>
        <item x="1268"/>
        <item x="945"/>
        <item x="1194"/>
        <item x="917"/>
        <item x="208"/>
        <item x="1088"/>
        <item x="1267"/>
        <item x="900"/>
        <item x="735"/>
        <item x="1214"/>
        <item x="1224"/>
        <item x="1005"/>
        <item x="1260"/>
        <item x="496"/>
        <item x="72"/>
        <item x="414"/>
        <item x="62"/>
        <item x="404"/>
        <item x="1258"/>
        <item x="974"/>
        <item x="633"/>
        <item x="455"/>
        <item x="1108"/>
        <item x="250"/>
        <item x="1140"/>
        <item x="556"/>
        <item x="890"/>
        <item x="492"/>
        <item x="505"/>
        <item x="116"/>
        <item x="882"/>
        <item x="70"/>
        <item x="1141"/>
        <item x="401"/>
        <item x="1145"/>
        <item x="656"/>
        <item x="1269"/>
        <item x="290"/>
        <item x="971"/>
        <item x="1165"/>
        <item x="1031"/>
        <item x="84"/>
        <item x="483"/>
        <item x="902"/>
        <item x="1162"/>
        <item x="787"/>
        <item x="144"/>
        <item x="427"/>
        <item x="785"/>
        <item x="124"/>
        <item x="379"/>
        <item x="907"/>
        <item x="1028"/>
        <item x="563"/>
        <item x="181"/>
        <item x="31"/>
        <item x="433"/>
        <item x="439"/>
        <item x="310"/>
        <item x="1110"/>
        <item x="871"/>
        <item x="160"/>
        <item x="24"/>
        <item x="610"/>
        <item x="1178"/>
        <item x="672"/>
        <item x="42"/>
        <item x="1136"/>
        <item x="960"/>
        <item x="78"/>
        <item x="1231"/>
        <item x="314"/>
        <item x="386"/>
        <item x="146"/>
        <item x="1071"/>
        <item x="248"/>
        <item x="332"/>
        <item x="1245"/>
        <item x="460"/>
        <item x="1027"/>
        <item x="1056"/>
        <item x="1161"/>
        <item x="25"/>
        <item x="794"/>
        <item x="1255"/>
        <item x="27"/>
        <item x="823"/>
        <item x="1270"/>
        <item x="829"/>
        <item x="63"/>
        <item x="20"/>
        <item x="73"/>
        <item x="1265"/>
        <item x="464"/>
        <item x="417"/>
        <item x="1189"/>
        <item x="387"/>
        <item x="1261"/>
        <item x="1021"/>
        <item x="1248"/>
        <item x="316"/>
        <item x="851"/>
        <item x="425"/>
        <item x="1180"/>
        <item x="635"/>
        <item x="594"/>
        <item x="449"/>
        <item x="436"/>
        <item x="750"/>
        <item x="270"/>
        <item x="1229"/>
        <item x="909"/>
        <item x="632"/>
        <item x="880"/>
        <item x="1254"/>
        <item x="44"/>
        <item x="569"/>
        <item x="1050"/>
        <item x="1215"/>
        <item x="999"/>
        <item x="833"/>
        <item x="217"/>
        <item x="1131"/>
        <item x="266"/>
        <item x="1035"/>
        <item x="1243"/>
        <item x="1197"/>
        <item x="149"/>
        <item x="224"/>
        <item x="612"/>
        <item x="341"/>
        <item x="381"/>
        <item x="413"/>
        <item x="1142"/>
        <item x="1233"/>
        <item x="1250"/>
        <item x="1182"/>
        <item x="1086"/>
        <item x="18"/>
        <item x="362"/>
        <item x="1063"/>
        <item x="1218"/>
        <item x="653"/>
        <item x="1119"/>
        <item x="1148"/>
        <item x="834"/>
        <item x="148"/>
        <item x="753"/>
        <item x="232"/>
        <item x="303"/>
        <item x="478"/>
        <item x="184"/>
        <item x="348"/>
        <item x="926"/>
        <item x="65"/>
        <item x="1156"/>
        <item x="1084"/>
        <item x="1170"/>
        <item x="1074"/>
        <item x="1039"/>
        <item x="330"/>
        <item x="151"/>
        <item x="1020"/>
        <item x="954"/>
        <item x="791"/>
        <item x="1147"/>
        <item x="1139"/>
        <item x="1038"/>
        <item x="1134"/>
        <item x="1085"/>
        <item x="109"/>
        <item x="127"/>
        <item x="237"/>
        <item x="1069"/>
        <item x="1130"/>
        <item x="1132"/>
        <item x="154"/>
        <item x="869"/>
        <item x="364"/>
        <item x="244"/>
        <item x="51"/>
        <item x="570"/>
        <item x="1118"/>
        <item x="793"/>
        <item x="186"/>
        <item x="426"/>
        <item x="87"/>
        <item x="19"/>
        <item x="434"/>
        <item x="229"/>
        <item x="14"/>
        <item x="921"/>
        <item x="110"/>
        <item x="574"/>
        <item x="487"/>
        <item x="1100"/>
        <item x="1200"/>
        <item x="13"/>
        <item x="923"/>
        <item x="628"/>
        <item x="346"/>
        <item x="429"/>
        <item x="1190"/>
        <item x="98"/>
        <item x="187"/>
        <item x="901"/>
        <item x="1137"/>
        <item x="796"/>
        <item x="493"/>
        <item x="1163"/>
        <item x="1212"/>
        <item x="948"/>
        <item x="1191"/>
        <item x="112"/>
        <item x="1096"/>
        <item x="924"/>
        <item x="1251"/>
        <item x="122"/>
        <item x="824"/>
        <item x="294"/>
        <item x="150"/>
        <item x="55"/>
        <item x="795"/>
        <item x="752"/>
        <item x="1264"/>
        <item x="1271"/>
        <item x="657"/>
        <item x="636"/>
        <item x="729"/>
        <item x="279"/>
        <item x="790"/>
        <item x="43"/>
        <item x="915"/>
        <item x="1052"/>
        <item x="680"/>
        <item x="994"/>
        <item x="262"/>
        <item x="1006"/>
        <item x="1236"/>
        <item x="490"/>
        <item x="910"/>
        <item x="1057"/>
        <item x="668"/>
        <item x="92"/>
        <item x="977"/>
        <item x="94"/>
        <item x="965"/>
        <item x="1176"/>
        <item x="715"/>
        <item x="1127"/>
        <item x="301"/>
        <item x="311"/>
        <item x="842"/>
        <item x="1133"/>
        <item x="997"/>
        <item x="463"/>
        <item x="655"/>
        <item x="637"/>
        <item x="68"/>
        <item x="97"/>
        <item x="936"/>
        <item x="541"/>
        <item x="1122"/>
        <item x="1205"/>
        <item x="1077"/>
        <item x="331"/>
        <item x="666"/>
        <item x="1003"/>
        <item x="80"/>
        <item x="1151"/>
        <item x="950"/>
        <item x="103"/>
        <item x="844"/>
        <item x="1062"/>
        <item x="1013"/>
        <item x="1164"/>
        <item x="213"/>
        <item x="264"/>
        <item x="600"/>
        <item x="457"/>
        <item x="962"/>
        <item x="952"/>
        <item x="673"/>
        <item x="335"/>
        <item x="228"/>
        <item x="877"/>
        <item x="142"/>
        <item x="861"/>
        <item x="978"/>
        <item x="1099"/>
        <item x="518"/>
        <item x="1249"/>
        <item x="878"/>
        <item x="961"/>
        <item x="593"/>
        <item x="185"/>
        <item x="624"/>
        <item x="749"/>
        <item x="617"/>
        <item x="586"/>
        <item x="333"/>
        <item x="340"/>
        <item x="800"/>
        <item x="1237"/>
        <item x="1123"/>
        <item x="189"/>
        <item x="1024"/>
        <item x="1048"/>
        <item x="1152"/>
        <item x="1246"/>
        <item x="283"/>
        <item x="334"/>
        <item x="599"/>
        <item x="50"/>
        <item x="75"/>
        <item x="193"/>
        <item x="603"/>
        <item x="329"/>
        <item x="260"/>
        <item x="805"/>
        <item x="801"/>
        <item x="708"/>
        <item x="1103"/>
        <item x="944"/>
        <item x="811"/>
        <item x="221"/>
        <item x="1155"/>
        <item x="295"/>
        <item x="398"/>
        <item x="1204"/>
        <item x="313"/>
        <item x="885"/>
        <item x="868"/>
        <item x="207"/>
        <item x="293"/>
        <item x="0"/>
        <item x="11"/>
        <item x="443"/>
        <item x="170"/>
        <item x="775"/>
        <item x="963"/>
        <item x="1001"/>
        <item x="1041"/>
        <item x="888"/>
        <item x="678"/>
        <item x="1184"/>
        <item x="661"/>
        <item x="210"/>
        <item x="179"/>
        <item x="809"/>
        <item x="1097"/>
        <item x="841"/>
        <item x="630"/>
        <item x="1143"/>
        <item x="111"/>
        <item x="272"/>
        <item x="258"/>
        <item x="973"/>
        <item x="1112"/>
        <item x="987"/>
        <item x="1030"/>
        <item x="1080"/>
        <item x="102"/>
        <item x="629"/>
        <item x="165"/>
        <item x="830"/>
        <item x="854"/>
        <item x="745"/>
        <item x="352"/>
        <item x="169"/>
        <item x="1121"/>
        <item x="943"/>
        <item x="718"/>
        <item x="128"/>
        <item x="1226"/>
        <item x="872"/>
        <item x="1174"/>
        <item x="275"/>
        <item x="412"/>
        <item x="222"/>
        <item x="342"/>
        <item x="1106"/>
        <item x="1193"/>
        <item x="836"/>
        <item x="1104"/>
        <item x="1154"/>
        <item x="937"/>
        <item x="458"/>
        <item x="1203"/>
        <item x="1171"/>
        <item x="380"/>
        <item x="305"/>
        <item x="88"/>
        <item x="1004"/>
        <item x="759"/>
        <item x="982"/>
        <item x="1159"/>
        <item x="345"/>
        <item x="976"/>
        <item x="659"/>
        <item x="17"/>
        <item x="101"/>
        <item x="903"/>
        <item x="783"/>
        <item x="1102"/>
        <item x="709"/>
        <item x="747"/>
        <item x="419"/>
        <item x="1242"/>
        <item x="99"/>
        <item x="693"/>
        <item x="5"/>
        <item x="308"/>
        <item x="551"/>
        <item x="1078"/>
        <item x="1228"/>
        <item x="368"/>
        <item x="1032"/>
        <item x="1016"/>
        <item x="789"/>
        <item x="711"/>
        <item x="537"/>
        <item x="1075"/>
        <item x="1225"/>
        <item x="1036"/>
        <item x="1187"/>
        <item x="1117"/>
        <item x="292"/>
        <item x="575"/>
        <item x="1177"/>
        <item x="1241"/>
        <item x="1244"/>
        <item x="15"/>
        <item x="739"/>
        <item x="1025"/>
        <item x="7"/>
        <item x="468"/>
        <item x="282"/>
        <item x="966"/>
        <item x="897"/>
        <item x="1037"/>
        <item x="393"/>
        <item x="993"/>
        <item x="215"/>
        <item x="1087"/>
        <item x="1044"/>
        <item x="777"/>
        <item x="761"/>
        <item x="60"/>
        <item x="175"/>
        <item x="369"/>
        <item x="1213"/>
        <item x="1149"/>
        <item x="261"/>
        <item x="118"/>
        <item x="355"/>
        <item x="336"/>
        <item x="302"/>
        <item x="201"/>
        <item x="778"/>
        <item x="686"/>
        <item x="648"/>
        <item x="137"/>
        <item x="157"/>
        <item x="253"/>
        <item x="400"/>
        <item x="690"/>
        <item x="758"/>
        <item x="638"/>
        <item x="649"/>
        <item x="1160"/>
        <item x="998"/>
        <item x="8"/>
        <item x="879"/>
        <item x="679"/>
        <item x="1053"/>
        <item x="1067"/>
        <item x="573"/>
        <item x="875"/>
        <item x="1009"/>
        <item x="677"/>
        <item x="234"/>
        <item x="389"/>
        <item x="448"/>
        <item x="299"/>
        <item x="34"/>
        <item x="35"/>
        <item x="117"/>
        <item x="176"/>
        <item x="214"/>
        <item x="173"/>
        <item x="1029"/>
        <item x="1181"/>
        <item x="200"/>
        <item x="1262"/>
        <item x="681"/>
        <item x="1090"/>
        <item x="1173"/>
        <item x="837"/>
        <item x="914"/>
        <item x="891"/>
        <item x="713"/>
        <item x="265"/>
        <item x="1045"/>
        <item x="304"/>
        <item x="238"/>
        <item x="437"/>
        <item x="930"/>
        <item x="337"/>
        <item x="83"/>
        <item x="564"/>
        <item x="784"/>
        <item x="130"/>
        <item x="580"/>
        <item x="1068"/>
        <item x="199"/>
        <item x="66"/>
        <item x="274"/>
        <item x="946"/>
        <item x="172"/>
        <item x="288"/>
        <item x="197"/>
        <item x="485"/>
        <item x="723"/>
        <item x="371"/>
        <item x="107"/>
        <item x="1232"/>
        <item x="211"/>
        <item x="970"/>
        <item x="546"/>
        <item x="243"/>
        <item x="230"/>
        <item x="291"/>
        <item x="553"/>
        <item x="763"/>
        <item x="827"/>
        <item x="67"/>
        <item x="608"/>
        <item x="10"/>
        <item x="912"/>
        <item x="138"/>
        <item x="180"/>
        <item x="726"/>
        <item x="406"/>
        <item x="57"/>
        <item x="744"/>
        <item x="664"/>
        <item x="284"/>
        <item x="320"/>
        <item x="955"/>
        <item x="47"/>
        <item x="727"/>
        <item x="1047"/>
        <item x="1239"/>
        <item x="848"/>
        <item x="1222"/>
        <item x="765"/>
        <item x="205"/>
        <item x="865"/>
        <item x="1002"/>
        <item x="79"/>
        <item x="315"/>
        <item x="131"/>
        <item x="1101"/>
        <item x="904"/>
        <item x="3"/>
        <item x="526"/>
        <item x="1234"/>
        <item x="702"/>
        <item x="233"/>
        <item x="166"/>
        <item x="589"/>
        <item x="344"/>
        <item x="2"/>
        <item x="989"/>
        <item x="863"/>
        <item x="223"/>
        <item x="286"/>
        <item x="597"/>
        <item x="256"/>
        <item x="857"/>
        <item x="981"/>
        <item x="1172"/>
        <item x="1026"/>
        <item x="898"/>
        <item x="813"/>
        <item x="751"/>
        <item x="268"/>
        <item x="607"/>
        <item x="28"/>
        <item x="881"/>
        <item x="886"/>
        <item x="91"/>
        <item x="866"/>
        <item x="114"/>
        <item x="39"/>
        <item x="373"/>
        <item x="662"/>
        <item x="1091"/>
        <item x="16"/>
        <item x="440"/>
        <item x="1083"/>
        <item x="980"/>
        <item x="598"/>
        <item x="405"/>
        <item x="252"/>
        <item x="1202"/>
        <item x="521"/>
        <item x="616"/>
        <item x="983"/>
        <item x="821"/>
        <item x="33"/>
        <item x="347"/>
        <item x="899"/>
        <item x="1210"/>
        <item x="942"/>
        <item x="1010"/>
        <item x="860"/>
        <item x="736"/>
        <item x="71"/>
        <item x="1175"/>
        <item x="285"/>
        <item x="676"/>
        <item x="22"/>
        <item x="808"/>
        <item x="289"/>
        <item x="972"/>
        <item x="698"/>
        <item x="1115"/>
        <item x="557"/>
        <item x="1168"/>
        <item x="162"/>
        <item x="874"/>
        <item x="957"/>
        <item x="1033"/>
        <item x="192"/>
        <item x="1199"/>
        <item x="832"/>
        <item x="802"/>
        <item x="798"/>
        <item x="591"/>
        <item x="123"/>
        <item x="56"/>
        <item x="810"/>
        <item x="462"/>
        <item x="543"/>
        <item x="312"/>
        <item x="850"/>
        <item x="271"/>
        <item x="935"/>
        <item x="269"/>
        <item x="835"/>
        <item x="385"/>
        <item x="953"/>
        <item x="6"/>
        <item x="45"/>
        <item x="995"/>
        <item x="940"/>
        <item x="29"/>
        <item x="1235"/>
        <item x="704"/>
        <item x="986"/>
        <item x="826"/>
        <item x="245"/>
        <item x="895"/>
        <item x="428"/>
        <item x="547"/>
        <item x="595"/>
        <item x="296"/>
        <item x="1"/>
        <item x="1114"/>
        <item x="325"/>
        <item x="100"/>
        <item x="1034"/>
        <item x="242"/>
        <item x="195"/>
        <item x="119"/>
        <item x="818"/>
        <item x="1012"/>
        <item x="1095"/>
        <item x="883"/>
        <item x="922"/>
        <item x="318"/>
        <item x="503"/>
        <item x="125"/>
        <item x="212"/>
        <item x="838"/>
        <item x="949"/>
        <item x="780"/>
        <item x="539"/>
        <item x="321"/>
        <item x="634"/>
        <item x="69"/>
        <item x="959"/>
        <item x="300"/>
        <item x="445"/>
        <item x="772"/>
        <item x="812"/>
        <item x="712"/>
        <item x="319"/>
        <item x="641"/>
        <item x="1185"/>
        <item x="884"/>
        <item x="560"/>
        <item x="241"/>
        <item x="614"/>
        <item x="475"/>
        <item x="748"/>
        <item x="1209"/>
        <item x="754"/>
        <item x="343"/>
        <item x="840"/>
        <item x="159"/>
        <item x="1022"/>
        <item x="394"/>
        <item x="1070"/>
        <item x="969"/>
        <item x="257"/>
        <item x="36"/>
        <item x="1060"/>
        <item x="1186"/>
        <item x="415"/>
        <item x="799"/>
        <item x="156"/>
        <item x="762"/>
        <item x="147"/>
        <item x="714"/>
        <item x="615"/>
        <item x="720"/>
        <item x="1138"/>
        <item x="182"/>
        <item x="779"/>
        <item x="86"/>
        <item x="804"/>
        <item x="858"/>
        <item x="524"/>
        <item x="259"/>
        <item x="278"/>
        <item x="167"/>
        <item x="852"/>
        <item x="177"/>
        <item x="815"/>
        <item x="781"/>
        <item x="605"/>
        <item x="64"/>
        <item x="324"/>
        <item x="643"/>
        <item x="623"/>
        <item x="1124"/>
        <item x="604"/>
        <item x="933"/>
        <item x="219"/>
        <item x="717"/>
        <item x="738"/>
        <item x="421"/>
        <item x="911"/>
        <item x="1023"/>
        <item x="931"/>
        <item x="309"/>
        <item x="188"/>
        <item x="1061"/>
        <item x="743"/>
        <item x="218"/>
        <item x="38"/>
        <item x="525"/>
        <item x="567"/>
        <item x="247"/>
        <item x="530"/>
        <item x="297"/>
        <item x="1008"/>
        <item x="476"/>
        <item x="59"/>
        <item x="392"/>
        <item x="1014"/>
        <item x="853"/>
        <item x="870"/>
        <item x="964"/>
        <item x="991"/>
        <item x="298"/>
        <item x="741"/>
        <item x="317"/>
        <item x="322"/>
        <item x="384"/>
        <item x="161"/>
        <item x="361"/>
        <item x="847"/>
        <item x="576"/>
        <item x="695"/>
        <item x="323"/>
        <item x="947"/>
        <item x="919"/>
        <item x="236"/>
        <item x="918"/>
        <item x="514"/>
        <item x="1125"/>
        <item x="203"/>
        <item x="1018"/>
        <item x="37"/>
        <item x="239"/>
        <item x="153"/>
        <item x="1109"/>
        <item x="1153"/>
        <item x="740"/>
        <item x="23"/>
        <item x="390"/>
        <item x="768"/>
        <item x="732"/>
        <item x="93"/>
        <item x="472"/>
        <item x="339"/>
        <item x="255"/>
        <item x="941"/>
        <item x="113"/>
        <item x="420"/>
        <item x="281"/>
        <item x="733"/>
        <item x="77"/>
        <item x="280"/>
        <item x="1120"/>
        <item x="721"/>
        <item x="227"/>
        <item x="488"/>
        <item x="925"/>
        <item x="4"/>
        <item x="979"/>
        <item x="831"/>
        <item x="513"/>
        <item x="399"/>
        <item x="129"/>
        <item x="191"/>
        <item x="558"/>
        <item x="511"/>
        <item x="816"/>
        <item x="706"/>
        <item x="660"/>
        <item x="1111"/>
        <item x="967"/>
        <item x="814"/>
        <item x="81"/>
        <item x="254"/>
        <item x="699"/>
        <item x="32"/>
        <item x="876"/>
        <item x="12"/>
        <item x="788"/>
        <item x="1201"/>
        <item x="1183"/>
        <item x="689"/>
        <item x="583"/>
        <item x="757"/>
        <item x="403"/>
        <item x="1072"/>
        <item x="719"/>
        <item x="465"/>
        <item x="1058"/>
        <item x="396"/>
        <item x="707"/>
        <item x="710"/>
        <item x="819"/>
        <item x="163"/>
        <item x="190"/>
        <item x="479"/>
        <item x="640"/>
        <item x="481"/>
        <item x="1158"/>
        <item x="862"/>
        <item x="756"/>
        <item x="764"/>
        <item x="806"/>
        <item x="226"/>
        <item x="688"/>
        <item x="354"/>
        <item x="277"/>
        <item x="158"/>
        <item x="769"/>
        <item x="202"/>
        <item x="206"/>
        <item x="592"/>
        <item x="908"/>
        <item x="920"/>
        <item x="694"/>
        <item x="327"/>
        <item x="473"/>
        <item x="906"/>
        <item x="889"/>
        <item x="828"/>
        <item x="1208"/>
        <item x="461"/>
        <item x="691"/>
        <item x="1051"/>
        <item x="467"/>
        <item x="548"/>
        <item x="527"/>
        <item x="523"/>
        <item x="867"/>
        <item x="873"/>
        <item x="658"/>
        <item x="817"/>
        <item x="1094"/>
        <item x="856"/>
        <item x="822"/>
        <item x="803"/>
        <item x="220"/>
        <item x="1238"/>
        <item x="171"/>
        <item x="716"/>
        <item x="509"/>
        <item x="590"/>
        <item x="251"/>
        <item x="774"/>
        <item x="519"/>
        <item x="843"/>
        <item x="929"/>
        <item x="859"/>
        <item x="183"/>
        <item x="565"/>
        <item x="516"/>
        <item x="500"/>
        <item x="520"/>
        <item x="797"/>
        <item x="642"/>
        <item x="820"/>
        <item x="1015"/>
        <item x="646"/>
        <item x="216"/>
        <item x="152"/>
        <item x="397"/>
        <item x="409"/>
        <item x="760"/>
        <item x="807"/>
        <item x="178"/>
        <item x="502"/>
        <item x="9"/>
        <item x="916"/>
        <item x="528"/>
        <item x="665"/>
        <item x="618"/>
        <item x="728"/>
        <item x="517"/>
        <item x="375"/>
        <item x="782"/>
        <item x="359"/>
        <item x="515"/>
        <item x="742"/>
        <item x="737"/>
        <item x="204"/>
        <item x="602"/>
        <item x="839"/>
        <item x="542"/>
        <item x="582"/>
        <item x="1073"/>
        <item x="416"/>
        <item x="631"/>
        <item x="786"/>
        <item x="956"/>
        <item x="383"/>
        <item x="767"/>
        <item x="625"/>
        <item x="82"/>
        <item x="697"/>
        <item x="579"/>
        <item x="776"/>
        <item x="1126"/>
        <item x="581"/>
        <item x="606"/>
        <item x="746"/>
        <item x="41"/>
        <item x="644"/>
        <item x="164"/>
        <item x="700"/>
        <item x="722"/>
        <item x="351"/>
        <item x="198"/>
        <item x="621"/>
        <item x="566"/>
        <item x="771"/>
        <item x="905"/>
        <item x="168"/>
        <item x="734"/>
        <item x="378"/>
        <item x="1098"/>
        <item x="705"/>
        <item x="508"/>
        <item x="626"/>
        <item x="507"/>
        <item x="585"/>
        <item x="561"/>
        <item x="725"/>
        <item x="246"/>
        <item x="1019"/>
        <item x="645"/>
        <item x="538"/>
        <item x="374"/>
        <item x="650"/>
        <item x="532"/>
        <item x="609"/>
        <item x="984"/>
        <item x="349"/>
        <item x="456"/>
        <item x="724"/>
        <item x="674"/>
        <item x="1079"/>
        <item x="357"/>
        <item x="651"/>
        <item x="584"/>
        <item x="365"/>
        <item x="407"/>
        <item x="531"/>
        <item x="104"/>
        <item x="682"/>
        <item x="522"/>
        <item x="540"/>
        <item x="755"/>
        <item x="554"/>
        <item x="353"/>
        <item x="376"/>
        <item x="555"/>
        <item x="568"/>
        <item x="194"/>
        <item x="510"/>
        <item x="249"/>
        <item x="577"/>
        <item x="613"/>
        <item x="435"/>
        <item x="499"/>
        <item x="730"/>
        <item x="687"/>
        <item x="562"/>
        <item x="696"/>
        <item x="596"/>
        <item x="534"/>
        <item x="627"/>
        <item x="703"/>
        <item x="588"/>
        <item x="501"/>
        <item x="470"/>
        <item x="422"/>
        <item x="512"/>
        <item x="235"/>
        <item x="684"/>
        <item x="550"/>
        <item x="533"/>
        <item x="552"/>
        <item x="685"/>
        <item x="529"/>
        <item x="559"/>
        <item x="367"/>
        <item x="683"/>
        <item x="545"/>
        <item x="620"/>
        <item x="544"/>
        <item x="572"/>
        <item x="356"/>
        <item x="549"/>
        <item x="578"/>
        <item x="619"/>
        <item x="363"/>
        <item x="350"/>
        <item x="491"/>
        <item x="571"/>
        <item x="587"/>
        <item x="358"/>
        <item x="622"/>
        <item x="382"/>
        <item x="444"/>
        <item x="377"/>
        <item x="366"/>
        <item x="424"/>
        <item x="307"/>
        <item x="506"/>
        <item x="370"/>
        <item x="391"/>
        <item x="671"/>
        <item x="601"/>
        <item x="536"/>
        <item x="669"/>
        <item x="535"/>
        <item x="452"/>
        <item t="default"/>
      </items>
    </pivotField>
  </pivotFields>
  <rowFields count="1">
    <field x="0"/>
  </rowFields>
  <rowItems count="7">
    <i>
      <x v="229"/>
    </i>
    <i>
      <x v="8"/>
    </i>
    <i>
      <x v="1"/>
    </i>
    <i>
      <x v="145"/>
    </i>
    <i>
      <x/>
    </i>
    <i>
      <x v="2"/>
    </i>
    <i t="grand">
      <x/>
    </i>
  </rowItems>
  <colFields count="1">
    <field x="-2"/>
  </colFields>
  <colItems count="2">
    <i>
      <x/>
    </i>
    <i i="1">
      <x v="1"/>
    </i>
  </colItems>
  <dataFields count="2">
    <dataField name="Sum of No of Reviews" fld="9" baseField="0" baseItem="0"/>
    <dataField name="Sum of Rating"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8"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176D55-40EC-4374-B384-41FE969EF563}"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7:E61" firstHeaderRow="1" firstDataRow="1" firstDataCol="1"/>
  <pivotFields count="12">
    <pivotField showAll="0"/>
    <pivotField showAll="0"/>
    <pivotField showAll="0"/>
    <pivotField showAll="0"/>
    <pivotField numFmtId="164" showAll="0"/>
    <pivotField showAll="0"/>
    <pivotField axis="axisRow" numFmtId="9" showAll="0">
      <items count="93">
        <item x="21"/>
        <item x="91"/>
        <item x="89"/>
        <item x="60"/>
        <item x="87"/>
        <item x="56"/>
        <item x="83"/>
        <item x="53"/>
        <item x="90"/>
        <item x="69"/>
        <item x="81"/>
        <item x="88"/>
        <item x="14"/>
        <item x="77"/>
        <item x="45"/>
        <item x="75"/>
        <item x="37"/>
        <item x="54"/>
        <item x="66"/>
        <item x="41"/>
        <item x="71"/>
        <item x="70"/>
        <item x="8"/>
        <item x="58"/>
        <item x="18"/>
        <item x="62"/>
        <item x="57"/>
        <item x="65"/>
        <item x="43"/>
        <item x="55"/>
        <item x="76"/>
        <item x="63"/>
        <item x="10"/>
        <item x="73"/>
        <item x="51"/>
        <item x="61"/>
        <item x="79"/>
        <item x="15"/>
        <item x="67"/>
        <item x="42"/>
        <item x="47"/>
        <item x="0"/>
        <item x="2"/>
        <item x="32"/>
        <item x="25"/>
        <item x="16"/>
        <item x="40"/>
        <item x="46"/>
        <item x="68"/>
        <item x="9"/>
        <item x="19"/>
        <item x="38"/>
        <item x="4"/>
        <item x="27"/>
        <item x="11"/>
        <item x="29"/>
        <item x="36"/>
        <item x="24"/>
        <item x="48"/>
        <item x="13"/>
        <item x="5"/>
        <item x="26"/>
        <item x="12"/>
        <item x="1"/>
        <item x="7"/>
        <item x="35"/>
        <item x="23"/>
        <item x="34"/>
        <item x="31"/>
        <item x="17"/>
        <item x="44"/>
        <item x="78"/>
        <item x="20"/>
        <item x="86"/>
        <item x="33"/>
        <item x="74"/>
        <item x="28"/>
        <item x="52"/>
        <item x="72"/>
        <item x="22"/>
        <item x="84"/>
        <item x="80"/>
        <item x="64"/>
        <item x="85"/>
        <item x="6"/>
        <item x="30"/>
        <item x="50"/>
        <item x="39"/>
        <item x="49"/>
        <item x="3"/>
        <item x="82"/>
        <item x="59"/>
        <item t="default"/>
      </items>
    </pivotField>
    <pivotField showAll="0"/>
    <pivotField showAll="0"/>
    <pivotField showAll="0"/>
    <pivotField showAll="0"/>
    <pivotField dataField="1" showAll="0"/>
  </pivotFields>
  <rowFields count="1">
    <field x="6"/>
  </rowFields>
  <rowItems count="44">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Count of Products" fld="11" subtotal="count" baseField="6" baseItem="49"/>
  </dataFields>
  <pivotTableStyleInfo name="PivotStyleLight16" showRowHeaders="1" showColHeaders="1" showRowStripes="0" showColStripes="0" showLastColumn="1"/>
  <filters count="1">
    <filter fld="6" type="captionGreaterThanOrEqual" evalOrder="-1" id="1"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E2EE12F-E7C1-4225-9EE2-98AC78994F29}" sourceName="Rating">
  <pivotTables>
    <pivotTable tabId="4" name="PivotTable9"/>
  </pivotTables>
  <data>
    <tabular pivotCacheId="1189238566">
      <items count="26">
        <i x="23" s="1"/>
        <i x="21" s="1"/>
        <i x="24" s="1"/>
        <i x="18" s="1"/>
        <i x="25" s="1"/>
        <i x="14" s="1"/>
        <i x="19" s="1"/>
        <i x="16" s="1"/>
        <i x="8" s="1"/>
        <i x="12" s="1"/>
        <i x="11" s="1"/>
        <i x="9" s="1"/>
        <i x="10" s="1"/>
        <i x="0" s="1"/>
        <i x="3" s="1"/>
        <i x="2" s="1"/>
        <i x="4" s="1"/>
        <i x="1" s="1"/>
        <i x="5"/>
        <i x="6"/>
        <i x="7"/>
        <i x="15"/>
        <i x="17"/>
        <i x="20"/>
        <i x="13"/>
        <i x="2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AAB2D51-44DF-488F-85DB-15B758FB3C01}" cache="Slicer_Rating" caption="Rating" columnCount="3" style="Slicer Style 9"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DF44B7-CDF6-4393-9B9A-817E6BE756BE}" name="Table8" displayName="Table8" ref="A1:N1353" totalsRowCount="1" headerRowDxfId="35" dataDxfId="34" tableBorderDxfId="33">
  <autoFilter ref="A1:N1352" xr:uid="{B1DF44B7-CDF6-4393-9B9A-817E6BE756BE}"/>
  <tableColumns count="14">
    <tableColumn id="1" xr3:uid="{B13C5865-AF4A-45C3-8F20-08FEEA5CC216}" name="Product ID" dataDxfId="32" totalsRowDxfId="31"/>
    <tableColumn id="2" xr3:uid="{7668EF1D-03AC-4623-AE54-19AB3188A9D1}" name="Product Name" dataDxfId="30" totalsRowDxfId="29"/>
    <tableColumn id="3" xr3:uid="{8F96D590-06EF-4060-BE64-0496251B9EAB}" name="Category" dataDxfId="28" totalsRowDxfId="27"/>
    <tableColumn id="4" xr3:uid="{DFDE3FCA-E13C-4E64-BE6E-88D5A4BCAC7B}" name="Product Type" dataDxfId="26" totalsRowDxfId="25"/>
    <tableColumn id="5" xr3:uid="{EFEAE357-EAF4-4721-8BF1-9BF1B69A92F7}" name="Discounted Price" dataDxfId="24" totalsRowDxfId="23"/>
    <tableColumn id="6" xr3:uid="{46F60126-A9E8-4BFB-B16C-54921470FCC5}" name="Actual Price" dataDxfId="22" totalsRowDxfId="21"/>
    <tableColumn id="7" xr3:uid="{4495D3CC-905D-4C3F-B8A7-4EA1EE5A9281}" name="Discount Percentage" dataDxfId="20" totalsRowDxfId="19"/>
    <tableColumn id="8" xr3:uid="{679DE530-0F1A-4650-B5C4-F6212915B8F5}" name="Rating" dataDxfId="18" totalsRowDxfId="17"/>
    <tableColumn id="9" xr3:uid="{C96A2B87-2C27-4621-9A38-0BED95B570CF}" name="Rating Count" dataDxfId="16" totalsRowDxfId="15"/>
    <tableColumn id="10" xr3:uid="{7601F936-B8F7-4C7B-8A15-18F8D54E166F}" name="No of Reviews" dataDxfId="14" totalsRowDxfId="13"/>
    <tableColumn id="11" xr3:uid="{662CD23B-CA65-408F-8A38-1086D0723346}" name="Price Bucket" dataDxfId="12" totalsRowDxfId="11">
      <calculatedColumnFormula>IF(F2&lt;200, "&lt;₹200", IF(F2&lt;=500, "₹200-500", "&gt;₹500" ))</calculatedColumnFormula>
    </tableColumn>
    <tableColumn id="12" xr3:uid="{6849CBA2-D14B-4938-8535-CFB46D29FB60}" name="Group Discount" dataDxfId="10" totalsRowDxfId="9">
      <calculatedColumnFormula>IF(G2&lt;0.3, "Low", IF(G2&lt;0.5, "Medium", "High"))</calculatedColumnFormula>
    </tableColumn>
    <tableColumn id="13" xr3:uid="{8B8F97E9-FF0F-4B99-834D-91F88C03FD1A}" name="Potential Revenue" dataDxfId="8" totalsRowDxfId="7"/>
    <tableColumn id="14" xr3:uid="{39BD9DF0-EDC5-478E-ABE4-1B97A5F45296}" name="Discount Bucket" dataDxfId="6" totalsRowDxfId="5">
      <calculatedColumnFormula>IF(G2&lt;0.2, "&lt;20%", IF(G2&lt;0.4, "20-39%", IF(G2&lt;0.6, "40-59%", "60-100%" )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36C335-8E74-49D8-B6ED-999205F9D885}" name="Table4" displayName="Table4" ref="A1:B10" totalsRowShown="0">
  <tableColumns count="2">
    <tableColumn id="1" xr3:uid="{37381E5F-B68B-4143-849E-6060E25B2864}" name="Wrong Name"/>
    <tableColumn id="2" xr3:uid="{D3DE94A1-1325-4AF0-B16C-AC916F5DEE3D}" name="Correct Name"/>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353"/>
  <sheetViews>
    <sheetView zoomScale="96" zoomScaleNormal="96" workbookViewId="0"/>
  </sheetViews>
  <sheetFormatPr defaultColWidth="11.5546875" defaultRowHeight="15"/>
  <cols>
    <col min="2" max="2" width="14.5546875" customWidth="1"/>
    <col min="3" max="3" width="16.109375" customWidth="1"/>
    <col min="4" max="4" width="19.6640625" customWidth="1"/>
    <col min="5" max="5" width="17" style="21" customWidth="1"/>
    <col min="6" max="6" width="12.5546875" style="21" customWidth="1"/>
    <col min="7" max="7" width="20.21875" customWidth="1"/>
    <col min="9" max="9" width="14.77734375" customWidth="1"/>
    <col min="10" max="10" width="14.6640625" customWidth="1"/>
    <col min="11" max="11" width="13" customWidth="1"/>
    <col min="12" max="12" width="15.44140625" customWidth="1"/>
    <col min="13" max="13" width="17.6640625" style="1" customWidth="1"/>
  </cols>
  <sheetData>
    <row r="1" spans="1:14" ht="15.75">
      <c r="A1" s="12" t="s">
        <v>2690</v>
      </c>
      <c r="B1" s="12" t="s">
        <v>2691</v>
      </c>
      <c r="C1" s="12" t="s">
        <v>2692</v>
      </c>
      <c r="D1" s="12" t="s">
        <v>2772</v>
      </c>
      <c r="E1" s="18" t="s">
        <v>2693</v>
      </c>
      <c r="F1" s="18" t="s">
        <v>2694</v>
      </c>
      <c r="G1" s="12" t="s">
        <v>2695</v>
      </c>
      <c r="H1" s="12" t="s">
        <v>2696</v>
      </c>
      <c r="I1" s="12" t="s">
        <v>2697</v>
      </c>
      <c r="J1" s="12" t="s">
        <v>2773</v>
      </c>
      <c r="K1" s="12" t="s">
        <v>2784</v>
      </c>
      <c r="L1" s="12" t="s">
        <v>2786</v>
      </c>
      <c r="M1" s="13" t="s">
        <v>2785</v>
      </c>
      <c r="N1" s="15" t="s">
        <v>2813</v>
      </c>
    </row>
    <row r="2" spans="1:14">
      <c r="A2" s="8" t="s">
        <v>2071</v>
      </c>
      <c r="B2" s="8" t="s">
        <v>2072</v>
      </c>
      <c r="C2" s="8" t="s">
        <v>2776</v>
      </c>
      <c r="D2" s="8"/>
      <c r="E2" s="19">
        <v>2339</v>
      </c>
      <c r="F2" s="19">
        <v>4000</v>
      </c>
      <c r="G2" s="8">
        <v>0.42</v>
      </c>
      <c r="H2" s="8">
        <v>3.8</v>
      </c>
      <c r="I2" s="8">
        <v>1118</v>
      </c>
      <c r="J2" s="8">
        <v>8</v>
      </c>
      <c r="K2" s="8" t="str">
        <f t="shared" ref="K2" si="0">IF(F2&lt;200, "&lt;₹200", IF(F2&lt;=500, "₹200-500", "&gt;₹500" ))</f>
        <v>&gt;₹500</v>
      </c>
      <c r="L2" s="8" t="str">
        <f t="shared" ref="L2" si="1">IF(G2&lt;0.3, "Low", IF(G2&lt;0.5, "Medium", "High"))</f>
        <v>Medium</v>
      </c>
      <c r="M2" s="10">
        <v>4472000</v>
      </c>
      <c r="N2" s="14" t="str">
        <f t="shared" ref="N2" si="2">IF(G2&lt;0.2, "&lt;20%", IF(G2&lt;0.4, "20-39%", IF(G2&lt;0.6, "40-59%", "60-100%" ) ) )</f>
        <v>40-59%</v>
      </c>
    </row>
    <row r="3" spans="1:14">
      <c r="A3" s="9" t="s">
        <v>0</v>
      </c>
      <c r="B3" s="9" t="s">
        <v>1</v>
      </c>
      <c r="C3" s="9" t="s">
        <v>2771</v>
      </c>
      <c r="D3" s="9" t="s">
        <v>2698</v>
      </c>
      <c r="E3" s="20">
        <v>399</v>
      </c>
      <c r="F3" s="20">
        <v>1099</v>
      </c>
      <c r="G3" s="9">
        <v>0.64</v>
      </c>
      <c r="H3" s="9">
        <v>4.2</v>
      </c>
      <c r="I3" s="9">
        <v>24269</v>
      </c>
      <c r="J3" s="9">
        <v>8</v>
      </c>
      <c r="K3" s="9" t="str">
        <f t="shared" ref="K3:K66" si="3">IF(F3&lt;200, "&lt;₹200", IF(F3&lt;=500, "₹200-500", "&gt;₹500" ))</f>
        <v>&gt;₹500</v>
      </c>
      <c r="L3" s="9" t="str">
        <f t="shared" ref="L3:L66" si="4">IF(G3&lt;0.3, "Low", IF(G3&lt;0.5, "Medium", "High"))</f>
        <v>High</v>
      </c>
      <c r="M3" s="11">
        <v>26671631</v>
      </c>
      <c r="N3" s="14" t="str">
        <f t="shared" ref="N3:N66" si="5">IF(G3&lt;0.2, "&lt;20%", IF(G3&lt;0.4, "20-39%", IF(G3&lt;0.6, "40-59%", "60-100%" ) ) )</f>
        <v>60-100%</v>
      </c>
    </row>
    <row r="4" spans="1:14">
      <c r="A4" s="8" t="s">
        <v>2</v>
      </c>
      <c r="B4" s="8" t="s">
        <v>3</v>
      </c>
      <c r="C4" s="8" t="s">
        <v>2771</v>
      </c>
      <c r="D4" s="8" t="s">
        <v>2698</v>
      </c>
      <c r="E4" s="19">
        <v>199</v>
      </c>
      <c r="F4" s="19">
        <v>349</v>
      </c>
      <c r="G4" s="8">
        <v>0.43</v>
      </c>
      <c r="H4" s="8">
        <v>4</v>
      </c>
      <c r="I4" s="8">
        <v>43994</v>
      </c>
      <c r="J4" s="8">
        <v>8</v>
      </c>
      <c r="K4" s="8" t="str">
        <f t="shared" si="3"/>
        <v>₹200-500</v>
      </c>
      <c r="L4" s="8" t="str">
        <f t="shared" si="4"/>
        <v>Medium</v>
      </c>
      <c r="M4" s="10">
        <v>15353906</v>
      </c>
      <c r="N4" s="14" t="str">
        <f t="shared" si="5"/>
        <v>40-59%</v>
      </c>
    </row>
    <row r="5" spans="1:14">
      <c r="A5" s="9" t="s">
        <v>4</v>
      </c>
      <c r="B5" s="9" t="s">
        <v>5</v>
      </c>
      <c r="C5" s="9" t="s">
        <v>2771</v>
      </c>
      <c r="D5" s="9" t="s">
        <v>2698</v>
      </c>
      <c r="E5" s="20">
        <v>199</v>
      </c>
      <c r="F5" s="20">
        <v>1899</v>
      </c>
      <c r="G5" s="9">
        <v>0.9</v>
      </c>
      <c r="H5" s="9">
        <v>3.9</v>
      </c>
      <c r="I5" s="9">
        <v>7928</v>
      </c>
      <c r="J5" s="9">
        <v>8</v>
      </c>
      <c r="K5" s="9" t="str">
        <f t="shared" si="3"/>
        <v>&gt;₹500</v>
      </c>
      <c r="L5" s="9" t="str">
        <f t="shared" si="4"/>
        <v>High</v>
      </c>
      <c r="M5" s="11">
        <v>15055272</v>
      </c>
      <c r="N5" s="14" t="str">
        <f t="shared" si="5"/>
        <v>60-100%</v>
      </c>
    </row>
    <row r="6" spans="1:14">
      <c r="A6" s="8" t="s">
        <v>6</v>
      </c>
      <c r="B6" s="8" t="s">
        <v>7</v>
      </c>
      <c r="C6" s="8" t="s">
        <v>2771</v>
      </c>
      <c r="D6" s="8" t="s">
        <v>2698</v>
      </c>
      <c r="E6" s="19">
        <v>329</v>
      </c>
      <c r="F6" s="19">
        <v>699</v>
      </c>
      <c r="G6" s="8">
        <v>0.53</v>
      </c>
      <c r="H6" s="8">
        <v>4.2</v>
      </c>
      <c r="I6" s="8">
        <v>94363</v>
      </c>
      <c r="J6" s="8">
        <v>8</v>
      </c>
      <c r="K6" s="8" t="str">
        <f t="shared" si="3"/>
        <v>&gt;₹500</v>
      </c>
      <c r="L6" s="8" t="str">
        <f t="shared" si="4"/>
        <v>High</v>
      </c>
      <c r="M6" s="10">
        <v>65959737</v>
      </c>
      <c r="N6" s="14" t="str">
        <f t="shared" si="5"/>
        <v>40-59%</v>
      </c>
    </row>
    <row r="7" spans="1:14">
      <c r="A7" s="9" t="s">
        <v>8</v>
      </c>
      <c r="B7" s="9" t="s">
        <v>9</v>
      </c>
      <c r="C7" s="9" t="s">
        <v>2771</v>
      </c>
      <c r="D7" s="9" t="s">
        <v>2698</v>
      </c>
      <c r="E7" s="20">
        <v>154</v>
      </c>
      <c r="F7" s="20">
        <v>399</v>
      </c>
      <c r="G7" s="9">
        <v>0.61</v>
      </c>
      <c r="H7" s="9">
        <v>4.2</v>
      </c>
      <c r="I7" s="9">
        <v>16905</v>
      </c>
      <c r="J7" s="9">
        <v>8</v>
      </c>
      <c r="K7" s="9" t="str">
        <f t="shared" si="3"/>
        <v>₹200-500</v>
      </c>
      <c r="L7" s="9" t="str">
        <f t="shared" si="4"/>
        <v>High</v>
      </c>
      <c r="M7" s="11">
        <v>6745095</v>
      </c>
      <c r="N7" s="14" t="str">
        <f t="shared" si="5"/>
        <v>60-100%</v>
      </c>
    </row>
    <row r="8" spans="1:14">
      <c r="A8" s="8" t="s">
        <v>10</v>
      </c>
      <c r="B8" s="8" t="s">
        <v>11</v>
      </c>
      <c r="C8" s="8" t="s">
        <v>2771</v>
      </c>
      <c r="D8" s="8" t="s">
        <v>2698</v>
      </c>
      <c r="E8" s="19">
        <v>149</v>
      </c>
      <c r="F8" s="19">
        <v>1000</v>
      </c>
      <c r="G8" s="8">
        <v>0.85</v>
      </c>
      <c r="H8" s="8">
        <v>3.9</v>
      </c>
      <c r="I8" s="8">
        <v>24871</v>
      </c>
      <c r="J8" s="8">
        <v>8</v>
      </c>
      <c r="K8" s="8" t="str">
        <f t="shared" si="3"/>
        <v>&gt;₹500</v>
      </c>
      <c r="L8" s="8" t="str">
        <f t="shared" si="4"/>
        <v>High</v>
      </c>
      <c r="M8" s="10">
        <v>24871000</v>
      </c>
      <c r="N8" s="14" t="str">
        <f t="shared" si="5"/>
        <v>60-100%</v>
      </c>
    </row>
    <row r="9" spans="1:14">
      <c r="A9" s="9" t="s">
        <v>12</v>
      </c>
      <c r="B9" s="9" t="s">
        <v>13</v>
      </c>
      <c r="C9" s="9" t="s">
        <v>2771</v>
      </c>
      <c r="D9" s="9" t="s">
        <v>2698</v>
      </c>
      <c r="E9" s="20">
        <v>176.63</v>
      </c>
      <c r="F9" s="20">
        <v>499</v>
      </c>
      <c r="G9" s="9">
        <v>0.65</v>
      </c>
      <c r="H9" s="9">
        <v>4.0999999999999996</v>
      </c>
      <c r="I9" s="9">
        <v>15188</v>
      </c>
      <c r="J9" s="9">
        <v>8</v>
      </c>
      <c r="K9" s="9" t="str">
        <f t="shared" si="3"/>
        <v>₹200-500</v>
      </c>
      <c r="L9" s="9" t="str">
        <f t="shared" si="4"/>
        <v>High</v>
      </c>
      <c r="M9" s="11">
        <v>7578812</v>
      </c>
      <c r="N9" s="14" t="str">
        <f t="shared" si="5"/>
        <v>60-100%</v>
      </c>
    </row>
    <row r="10" spans="1:14">
      <c r="A10" s="8" t="s">
        <v>14</v>
      </c>
      <c r="B10" s="8" t="s">
        <v>15</v>
      </c>
      <c r="C10" s="8" t="s">
        <v>2771</v>
      </c>
      <c r="D10" s="8" t="s">
        <v>2698</v>
      </c>
      <c r="E10" s="19">
        <v>229</v>
      </c>
      <c r="F10" s="19">
        <v>299</v>
      </c>
      <c r="G10" s="8">
        <v>0.23</v>
      </c>
      <c r="H10" s="8">
        <v>4.3</v>
      </c>
      <c r="I10" s="8">
        <v>30411</v>
      </c>
      <c r="J10" s="8">
        <v>8</v>
      </c>
      <c r="K10" s="8" t="str">
        <f t="shared" si="3"/>
        <v>₹200-500</v>
      </c>
      <c r="L10" s="8" t="str">
        <f t="shared" si="4"/>
        <v>Low</v>
      </c>
      <c r="M10" s="10">
        <v>9092889</v>
      </c>
      <c r="N10" s="14" t="str">
        <f t="shared" si="5"/>
        <v>20-39%</v>
      </c>
    </row>
    <row r="11" spans="1:14">
      <c r="A11" s="9" t="s">
        <v>16</v>
      </c>
      <c r="B11" s="9" t="s">
        <v>17</v>
      </c>
      <c r="C11" s="9" t="s">
        <v>2771</v>
      </c>
      <c r="D11" s="9" t="s">
        <v>2699</v>
      </c>
      <c r="E11" s="20">
        <v>499</v>
      </c>
      <c r="F11" s="20">
        <v>999</v>
      </c>
      <c r="G11" s="9">
        <v>0.5</v>
      </c>
      <c r="H11" s="9">
        <v>4.2</v>
      </c>
      <c r="I11" s="9">
        <v>179691</v>
      </c>
      <c r="J11" s="9">
        <v>8</v>
      </c>
      <c r="K11" s="9" t="str">
        <f t="shared" si="3"/>
        <v>&gt;₹500</v>
      </c>
      <c r="L11" s="9" t="str">
        <f t="shared" si="4"/>
        <v>High</v>
      </c>
      <c r="M11" s="11">
        <v>179511309</v>
      </c>
      <c r="N11" s="14" t="str">
        <f t="shared" si="5"/>
        <v>40-59%</v>
      </c>
    </row>
    <row r="12" spans="1:14">
      <c r="A12" s="8" t="s">
        <v>18</v>
      </c>
      <c r="B12" s="8" t="s">
        <v>19</v>
      </c>
      <c r="C12" s="8" t="s">
        <v>2771</v>
      </c>
      <c r="D12" s="8" t="s">
        <v>2698</v>
      </c>
      <c r="E12" s="19">
        <v>199</v>
      </c>
      <c r="F12" s="19">
        <v>299</v>
      </c>
      <c r="G12" s="8">
        <v>0.33</v>
      </c>
      <c r="H12" s="8">
        <v>4</v>
      </c>
      <c r="I12" s="8">
        <v>43994</v>
      </c>
      <c r="J12" s="8">
        <v>8</v>
      </c>
      <c r="K12" s="8" t="str">
        <f t="shared" si="3"/>
        <v>₹200-500</v>
      </c>
      <c r="L12" s="8" t="str">
        <f t="shared" si="4"/>
        <v>Medium</v>
      </c>
      <c r="M12" s="10">
        <v>13154206</v>
      </c>
      <c r="N12" s="14" t="str">
        <f t="shared" si="5"/>
        <v>20-39%</v>
      </c>
    </row>
    <row r="13" spans="1:14">
      <c r="A13" s="9" t="s">
        <v>20</v>
      </c>
      <c r="B13" s="9" t="s">
        <v>21</v>
      </c>
      <c r="C13" s="9" t="s">
        <v>2771</v>
      </c>
      <c r="D13" s="9" t="s">
        <v>2698</v>
      </c>
      <c r="E13" s="20">
        <v>154</v>
      </c>
      <c r="F13" s="20">
        <v>339</v>
      </c>
      <c r="G13" s="9">
        <v>0.55000000000000004</v>
      </c>
      <c r="H13" s="9">
        <v>4.3</v>
      </c>
      <c r="I13" s="9">
        <v>13391</v>
      </c>
      <c r="J13" s="9">
        <v>8</v>
      </c>
      <c r="K13" s="9" t="str">
        <f t="shared" si="3"/>
        <v>₹200-500</v>
      </c>
      <c r="L13" s="9" t="str">
        <f t="shared" si="4"/>
        <v>High</v>
      </c>
      <c r="M13" s="11">
        <v>4539549</v>
      </c>
      <c r="N13" s="14" t="str">
        <f t="shared" si="5"/>
        <v>40-59%</v>
      </c>
    </row>
    <row r="14" spans="1:14">
      <c r="A14" s="8" t="s">
        <v>22</v>
      </c>
      <c r="B14" s="8" t="s">
        <v>23</v>
      </c>
      <c r="C14" s="8" t="s">
        <v>2771</v>
      </c>
      <c r="D14" s="8" t="s">
        <v>2698</v>
      </c>
      <c r="E14" s="19">
        <v>299</v>
      </c>
      <c r="F14" s="19">
        <v>799</v>
      </c>
      <c r="G14" s="8">
        <v>0.63</v>
      </c>
      <c r="H14" s="8">
        <v>4.2</v>
      </c>
      <c r="I14" s="8">
        <v>94363</v>
      </c>
      <c r="J14" s="8">
        <v>8</v>
      </c>
      <c r="K14" s="8" t="str">
        <f t="shared" si="3"/>
        <v>&gt;₹500</v>
      </c>
      <c r="L14" s="8" t="str">
        <f t="shared" si="4"/>
        <v>High</v>
      </c>
      <c r="M14" s="10">
        <v>75396037</v>
      </c>
      <c r="N14" s="14" t="str">
        <f t="shared" si="5"/>
        <v>60-100%</v>
      </c>
    </row>
    <row r="15" spans="1:14">
      <c r="A15" s="9" t="s">
        <v>26</v>
      </c>
      <c r="B15" s="9" t="s">
        <v>27</v>
      </c>
      <c r="C15" s="9" t="s">
        <v>2771</v>
      </c>
      <c r="D15" s="9" t="s">
        <v>2698</v>
      </c>
      <c r="E15" s="20">
        <v>350</v>
      </c>
      <c r="F15" s="20">
        <v>899</v>
      </c>
      <c r="G15" s="9">
        <v>0.61</v>
      </c>
      <c r="H15" s="9">
        <v>4.2</v>
      </c>
      <c r="I15" s="9">
        <v>2262</v>
      </c>
      <c r="J15" s="9">
        <v>8</v>
      </c>
      <c r="K15" s="9" t="str">
        <f t="shared" si="3"/>
        <v>&gt;₹500</v>
      </c>
      <c r="L15" s="9" t="str">
        <f t="shared" si="4"/>
        <v>High</v>
      </c>
      <c r="M15" s="11">
        <v>2033538</v>
      </c>
      <c r="N15" s="14" t="str">
        <f t="shared" si="5"/>
        <v>60-100%</v>
      </c>
    </row>
    <row r="16" spans="1:14">
      <c r="A16" s="8" t="s">
        <v>28</v>
      </c>
      <c r="B16" s="8" t="s">
        <v>29</v>
      </c>
      <c r="C16" s="8" t="s">
        <v>2771</v>
      </c>
      <c r="D16" s="8" t="s">
        <v>2698</v>
      </c>
      <c r="E16" s="19">
        <v>159</v>
      </c>
      <c r="F16" s="19">
        <v>399</v>
      </c>
      <c r="G16" s="8">
        <v>0.6</v>
      </c>
      <c r="H16" s="8">
        <v>4.0999999999999996</v>
      </c>
      <c r="I16" s="8">
        <v>4768</v>
      </c>
      <c r="J16" s="8">
        <v>8</v>
      </c>
      <c r="K16" s="8" t="str">
        <f t="shared" si="3"/>
        <v>₹200-500</v>
      </c>
      <c r="L16" s="8" t="str">
        <f t="shared" si="4"/>
        <v>High</v>
      </c>
      <c r="M16" s="10">
        <v>1902432</v>
      </c>
      <c r="N16" s="14" t="str">
        <f t="shared" si="5"/>
        <v>60-100%</v>
      </c>
    </row>
    <row r="17" spans="1:14">
      <c r="A17" s="9" t="s">
        <v>30</v>
      </c>
      <c r="B17" s="9" t="s">
        <v>31</v>
      </c>
      <c r="C17" s="9" t="s">
        <v>2771</v>
      </c>
      <c r="D17" s="9" t="s">
        <v>2698</v>
      </c>
      <c r="E17" s="20">
        <v>349</v>
      </c>
      <c r="F17" s="20">
        <v>399</v>
      </c>
      <c r="G17" s="9">
        <v>0.13</v>
      </c>
      <c r="H17" s="9">
        <v>4.4000000000000004</v>
      </c>
      <c r="I17" s="9">
        <v>18757</v>
      </c>
      <c r="J17" s="9">
        <v>8</v>
      </c>
      <c r="K17" s="9" t="str">
        <f t="shared" si="3"/>
        <v>₹200-500</v>
      </c>
      <c r="L17" s="9" t="str">
        <f t="shared" si="4"/>
        <v>Low</v>
      </c>
      <c r="M17" s="11">
        <v>7484043</v>
      </c>
      <c r="N17" s="14" t="str">
        <f t="shared" si="5"/>
        <v>&lt;20%</v>
      </c>
    </row>
    <row r="18" spans="1:14">
      <c r="A18" s="8" t="s">
        <v>34</v>
      </c>
      <c r="B18" s="8" t="s">
        <v>35</v>
      </c>
      <c r="C18" s="8" t="s">
        <v>2771</v>
      </c>
      <c r="D18" s="8" t="s">
        <v>2698</v>
      </c>
      <c r="E18" s="19">
        <v>249</v>
      </c>
      <c r="F18" s="19">
        <v>399</v>
      </c>
      <c r="G18" s="8">
        <v>0.38</v>
      </c>
      <c r="H18" s="8">
        <v>4</v>
      </c>
      <c r="I18" s="8">
        <v>43994</v>
      </c>
      <c r="J18" s="8">
        <v>8</v>
      </c>
      <c r="K18" s="8" t="str">
        <f t="shared" si="3"/>
        <v>₹200-500</v>
      </c>
      <c r="L18" s="8" t="str">
        <f t="shared" si="4"/>
        <v>Medium</v>
      </c>
      <c r="M18" s="10">
        <v>17553606</v>
      </c>
      <c r="N18" s="14" t="str">
        <f t="shared" si="5"/>
        <v>20-39%</v>
      </c>
    </row>
    <row r="19" spans="1:14">
      <c r="A19" s="9" t="s">
        <v>36</v>
      </c>
      <c r="B19" s="9" t="s">
        <v>37</v>
      </c>
      <c r="C19" s="9" t="s">
        <v>2771</v>
      </c>
      <c r="D19" s="9" t="s">
        <v>2698</v>
      </c>
      <c r="E19" s="20">
        <v>199</v>
      </c>
      <c r="F19" s="20">
        <v>499</v>
      </c>
      <c r="G19" s="9">
        <v>0.6</v>
      </c>
      <c r="H19" s="9">
        <v>4.0999999999999996</v>
      </c>
      <c r="I19" s="9">
        <v>13045</v>
      </c>
      <c r="J19" s="9">
        <v>8</v>
      </c>
      <c r="K19" s="9" t="str">
        <f t="shared" si="3"/>
        <v>₹200-500</v>
      </c>
      <c r="L19" s="9" t="str">
        <f t="shared" si="4"/>
        <v>High</v>
      </c>
      <c r="M19" s="11">
        <v>6509455</v>
      </c>
      <c r="N19" s="14" t="str">
        <f t="shared" si="5"/>
        <v>60-100%</v>
      </c>
    </row>
    <row r="20" spans="1:14">
      <c r="A20" s="8" t="s">
        <v>40</v>
      </c>
      <c r="B20" s="8" t="s">
        <v>41</v>
      </c>
      <c r="C20" s="8" t="s">
        <v>2771</v>
      </c>
      <c r="D20" s="8" t="s">
        <v>2698</v>
      </c>
      <c r="E20" s="19">
        <v>970</v>
      </c>
      <c r="F20" s="19">
        <v>1799</v>
      </c>
      <c r="G20" s="8">
        <v>0.46</v>
      </c>
      <c r="H20" s="8">
        <v>4.5</v>
      </c>
      <c r="I20" s="8">
        <v>815</v>
      </c>
      <c r="J20" s="8">
        <v>8</v>
      </c>
      <c r="K20" s="8" t="str">
        <f t="shared" si="3"/>
        <v>&gt;₹500</v>
      </c>
      <c r="L20" s="8" t="str">
        <f t="shared" si="4"/>
        <v>Medium</v>
      </c>
      <c r="M20" s="10">
        <v>1466185</v>
      </c>
      <c r="N20" s="14" t="str">
        <f t="shared" si="5"/>
        <v>40-59%</v>
      </c>
    </row>
    <row r="21" spans="1:14">
      <c r="A21" s="9" t="s">
        <v>46</v>
      </c>
      <c r="B21" s="9" t="s">
        <v>47</v>
      </c>
      <c r="C21" s="9" t="s">
        <v>2771</v>
      </c>
      <c r="D21" s="9" t="s">
        <v>2698</v>
      </c>
      <c r="E21" s="20">
        <v>59</v>
      </c>
      <c r="F21" s="20">
        <v>199</v>
      </c>
      <c r="G21" s="9">
        <v>0.7</v>
      </c>
      <c r="H21" s="9">
        <v>4</v>
      </c>
      <c r="I21" s="9">
        <v>9378</v>
      </c>
      <c r="J21" s="9">
        <v>8</v>
      </c>
      <c r="K21" s="9" t="str">
        <f t="shared" si="3"/>
        <v>&lt;₹200</v>
      </c>
      <c r="L21" s="9" t="str">
        <f t="shared" si="4"/>
        <v>High</v>
      </c>
      <c r="M21" s="11">
        <v>1866222</v>
      </c>
      <c r="N21" s="14" t="str">
        <f t="shared" si="5"/>
        <v>60-100%</v>
      </c>
    </row>
    <row r="22" spans="1:14">
      <c r="A22" s="8" t="s">
        <v>54</v>
      </c>
      <c r="B22" s="8" t="s">
        <v>55</v>
      </c>
      <c r="C22" s="8" t="s">
        <v>2771</v>
      </c>
      <c r="D22" s="8" t="s">
        <v>2698</v>
      </c>
      <c r="E22" s="19">
        <v>299</v>
      </c>
      <c r="F22" s="19">
        <v>399</v>
      </c>
      <c r="G22" s="8">
        <v>0.25</v>
      </c>
      <c r="H22" s="8">
        <v>4</v>
      </c>
      <c r="I22" s="8">
        <v>2766</v>
      </c>
      <c r="J22" s="8">
        <v>8</v>
      </c>
      <c r="K22" s="8" t="str">
        <f t="shared" si="3"/>
        <v>₹200-500</v>
      </c>
      <c r="L22" s="8" t="str">
        <f t="shared" si="4"/>
        <v>Low</v>
      </c>
      <c r="M22" s="10">
        <v>1103634</v>
      </c>
      <c r="N22" s="14" t="str">
        <f t="shared" si="5"/>
        <v>20-39%</v>
      </c>
    </row>
    <row r="23" spans="1:14">
      <c r="A23" s="9" t="s">
        <v>56</v>
      </c>
      <c r="B23" s="9" t="s">
        <v>57</v>
      </c>
      <c r="C23" s="9" t="s">
        <v>2771</v>
      </c>
      <c r="D23" s="9" t="s">
        <v>2698</v>
      </c>
      <c r="E23" s="20">
        <v>970</v>
      </c>
      <c r="F23" s="20">
        <v>1999</v>
      </c>
      <c r="G23" s="9">
        <v>0.51</v>
      </c>
      <c r="H23" s="9">
        <v>4.4000000000000004</v>
      </c>
      <c r="I23" s="9">
        <v>184</v>
      </c>
      <c r="J23" s="9">
        <v>8</v>
      </c>
      <c r="K23" s="9" t="str">
        <f t="shared" si="3"/>
        <v>&gt;₹500</v>
      </c>
      <c r="L23" s="9" t="str">
        <f t="shared" si="4"/>
        <v>High</v>
      </c>
      <c r="M23" s="11">
        <v>367816</v>
      </c>
      <c r="N23" s="14" t="str">
        <f t="shared" si="5"/>
        <v>40-59%</v>
      </c>
    </row>
    <row r="24" spans="1:14">
      <c r="A24" s="8" t="s">
        <v>58</v>
      </c>
      <c r="B24" s="8" t="s">
        <v>59</v>
      </c>
      <c r="C24" s="8" t="s">
        <v>2771</v>
      </c>
      <c r="D24" s="8" t="s">
        <v>2698</v>
      </c>
      <c r="E24" s="19">
        <v>299</v>
      </c>
      <c r="F24" s="19">
        <v>999</v>
      </c>
      <c r="G24" s="8">
        <v>0.7</v>
      </c>
      <c r="H24" s="8">
        <v>4.3</v>
      </c>
      <c r="I24" s="8">
        <v>20850</v>
      </c>
      <c r="J24" s="8">
        <v>8</v>
      </c>
      <c r="K24" s="8" t="str">
        <f t="shared" si="3"/>
        <v>&gt;₹500</v>
      </c>
      <c r="L24" s="8" t="str">
        <f t="shared" si="4"/>
        <v>High</v>
      </c>
      <c r="M24" s="10">
        <v>20829150</v>
      </c>
      <c r="N24" s="14" t="str">
        <f t="shared" si="5"/>
        <v>60-100%</v>
      </c>
    </row>
    <row r="25" spans="1:14">
      <c r="A25" s="9" t="s">
        <v>60</v>
      </c>
      <c r="B25" s="9" t="s">
        <v>61</v>
      </c>
      <c r="C25" s="9" t="s">
        <v>2771</v>
      </c>
      <c r="D25" s="9" t="s">
        <v>2698</v>
      </c>
      <c r="E25" s="20">
        <v>199</v>
      </c>
      <c r="F25" s="20">
        <v>750</v>
      </c>
      <c r="G25" s="9">
        <v>0.73</v>
      </c>
      <c r="H25" s="9">
        <v>4.5</v>
      </c>
      <c r="I25" s="9">
        <v>74976</v>
      </c>
      <c r="J25" s="9">
        <v>8</v>
      </c>
      <c r="K25" s="9" t="str">
        <f t="shared" si="3"/>
        <v>&gt;₹500</v>
      </c>
      <c r="L25" s="9" t="str">
        <f t="shared" si="4"/>
        <v>High</v>
      </c>
      <c r="M25" s="11">
        <v>56232000</v>
      </c>
      <c r="N25" s="14" t="str">
        <f t="shared" si="5"/>
        <v>60-100%</v>
      </c>
    </row>
    <row r="26" spans="1:14">
      <c r="A26" s="8" t="s">
        <v>62</v>
      </c>
      <c r="B26" s="8" t="s">
        <v>63</v>
      </c>
      <c r="C26" s="8" t="s">
        <v>2771</v>
      </c>
      <c r="D26" s="8" t="s">
        <v>2698</v>
      </c>
      <c r="E26" s="19">
        <v>179</v>
      </c>
      <c r="F26" s="19">
        <v>499</v>
      </c>
      <c r="G26" s="8">
        <v>0.64</v>
      </c>
      <c r="H26" s="8">
        <v>4</v>
      </c>
      <c r="I26" s="8">
        <v>1934</v>
      </c>
      <c r="J26" s="8">
        <v>8</v>
      </c>
      <c r="K26" s="8" t="str">
        <f t="shared" si="3"/>
        <v>₹200-500</v>
      </c>
      <c r="L26" s="8" t="str">
        <f t="shared" si="4"/>
        <v>High</v>
      </c>
      <c r="M26" s="10">
        <v>965066</v>
      </c>
      <c r="N26" s="14" t="str">
        <f t="shared" si="5"/>
        <v>60-100%</v>
      </c>
    </row>
    <row r="27" spans="1:14">
      <c r="A27" s="9" t="s">
        <v>64</v>
      </c>
      <c r="B27" s="9" t="s">
        <v>65</v>
      </c>
      <c r="C27" s="9" t="s">
        <v>2771</v>
      </c>
      <c r="D27" s="9" t="s">
        <v>2698</v>
      </c>
      <c r="E27" s="20">
        <v>389</v>
      </c>
      <c r="F27" s="20">
        <v>1099</v>
      </c>
      <c r="G27" s="9">
        <v>0.65</v>
      </c>
      <c r="H27" s="9">
        <v>4.3</v>
      </c>
      <c r="I27" s="9">
        <v>974</v>
      </c>
      <c r="J27" s="9">
        <v>8</v>
      </c>
      <c r="K27" s="9" t="str">
        <f t="shared" si="3"/>
        <v>&gt;₹500</v>
      </c>
      <c r="L27" s="9" t="str">
        <f t="shared" si="4"/>
        <v>High</v>
      </c>
      <c r="M27" s="11">
        <v>1070426</v>
      </c>
      <c r="N27" s="14" t="str">
        <f t="shared" si="5"/>
        <v>60-100%</v>
      </c>
    </row>
    <row r="28" spans="1:14">
      <c r="A28" s="8" t="s">
        <v>66</v>
      </c>
      <c r="B28" s="8" t="s">
        <v>67</v>
      </c>
      <c r="C28" s="8" t="s">
        <v>2771</v>
      </c>
      <c r="D28" s="8" t="s">
        <v>2698</v>
      </c>
      <c r="E28" s="19">
        <v>599</v>
      </c>
      <c r="F28" s="19">
        <v>599</v>
      </c>
      <c r="G28" s="8">
        <v>0</v>
      </c>
      <c r="H28" s="8">
        <v>4.3</v>
      </c>
      <c r="I28" s="8">
        <v>355</v>
      </c>
      <c r="J28" s="8">
        <v>8</v>
      </c>
      <c r="K28" s="8" t="str">
        <f t="shared" si="3"/>
        <v>&gt;₹500</v>
      </c>
      <c r="L28" s="8" t="str">
        <f t="shared" si="4"/>
        <v>Low</v>
      </c>
      <c r="M28" s="10">
        <v>212645</v>
      </c>
      <c r="N28" s="14" t="str">
        <f t="shared" si="5"/>
        <v>&lt;20%</v>
      </c>
    </row>
    <row r="29" spans="1:14">
      <c r="A29" s="9" t="s">
        <v>68</v>
      </c>
      <c r="B29" s="9" t="s">
        <v>69</v>
      </c>
      <c r="C29" s="9" t="s">
        <v>2771</v>
      </c>
      <c r="D29" s="9" t="s">
        <v>2698</v>
      </c>
      <c r="E29" s="20">
        <v>199</v>
      </c>
      <c r="F29" s="20">
        <v>999</v>
      </c>
      <c r="G29" s="9">
        <v>0.8</v>
      </c>
      <c r="H29" s="9">
        <v>3.9</v>
      </c>
      <c r="I29" s="9">
        <v>1075</v>
      </c>
      <c r="J29" s="9">
        <v>8</v>
      </c>
      <c r="K29" s="9" t="str">
        <f t="shared" si="3"/>
        <v>&gt;₹500</v>
      </c>
      <c r="L29" s="9" t="str">
        <f t="shared" si="4"/>
        <v>High</v>
      </c>
      <c r="M29" s="11">
        <v>1073925</v>
      </c>
      <c r="N29" s="14" t="str">
        <f t="shared" si="5"/>
        <v>60-100%</v>
      </c>
    </row>
    <row r="30" spans="1:14">
      <c r="A30" s="8" t="s">
        <v>70</v>
      </c>
      <c r="B30" s="8" t="s">
        <v>71</v>
      </c>
      <c r="C30" s="8" t="s">
        <v>2771</v>
      </c>
      <c r="D30" s="8" t="s">
        <v>2698</v>
      </c>
      <c r="E30" s="19">
        <v>99</v>
      </c>
      <c r="F30" s="19">
        <v>666.66</v>
      </c>
      <c r="G30" s="8">
        <v>0.85</v>
      </c>
      <c r="H30" s="8">
        <v>3.9</v>
      </c>
      <c r="I30" s="8">
        <v>24871</v>
      </c>
      <c r="J30" s="8">
        <v>8</v>
      </c>
      <c r="K30" s="8" t="str">
        <f t="shared" si="3"/>
        <v>&gt;₹500</v>
      </c>
      <c r="L30" s="8" t="str">
        <f t="shared" si="4"/>
        <v>High</v>
      </c>
      <c r="M30" s="10">
        <v>16580500.859999999</v>
      </c>
      <c r="N30" s="14" t="str">
        <f t="shared" si="5"/>
        <v>60-100%</v>
      </c>
    </row>
    <row r="31" spans="1:14">
      <c r="A31" s="9" t="s">
        <v>72</v>
      </c>
      <c r="B31" s="9" t="s">
        <v>73</v>
      </c>
      <c r="C31" s="9" t="s">
        <v>2771</v>
      </c>
      <c r="D31" s="9" t="s">
        <v>2698</v>
      </c>
      <c r="E31" s="20">
        <v>899</v>
      </c>
      <c r="F31" s="20">
        <v>1900</v>
      </c>
      <c r="G31" s="9">
        <v>0.53</v>
      </c>
      <c r="H31" s="9">
        <v>4.4000000000000004</v>
      </c>
      <c r="I31" s="9">
        <v>13552</v>
      </c>
      <c r="J31" s="9">
        <v>8</v>
      </c>
      <c r="K31" s="9" t="str">
        <f t="shared" si="3"/>
        <v>&gt;₹500</v>
      </c>
      <c r="L31" s="9" t="str">
        <f t="shared" si="4"/>
        <v>High</v>
      </c>
      <c r="M31" s="11">
        <v>25748800</v>
      </c>
      <c r="N31" s="14" t="str">
        <f t="shared" si="5"/>
        <v>40-59%</v>
      </c>
    </row>
    <row r="32" spans="1:14">
      <c r="A32" s="8" t="s">
        <v>74</v>
      </c>
      <c r="B32" s="8" t="s">
        <v>75</v>
      </c>
      <c r="C32" s="8" t="s">
        <v>2771</v>
      </c>
      <c r="D32" s="8" t="s">
        <v>2698</v>
      </c>
      <c r="E32" s="19">
        <v>199</v>
      </c>
      <c r="F32" s="19">
        <v>999</v>
      </c>
      <c r="G32" s="8">
        <v>0.8</v>
      </c>
      <c r="H32" s="8">
        <v>4</v>
      </c>
      <c r="I32" s="8">
        <v>576</v>
      </c>
      <c r="J32" s="8">
        <v>8</v>
      </c>
      <c r="K32" s="8" t="str">
        <f t="shared" si="3"/>
        <v>&gt;₹500</v>
      </c>
      <c r="L32" s="8" t="str">
        <f t="shared" si="4"/>
        <v>High</v>
      </c>
      <c r="M32" s="10">
        <v>575424</v>
      </c>
      <c r="N32" s="14" t="str">
        <f t="shared" si="5"/>
        <v>60-100%</v>
      </c>
    </row>
    <row r="33" spans="1:14">
      <c r="A33" s="9" t="s">
        <v>78</v>
      </c>
      <c r="B33" s="9" t="s">
        <v>79</v>
      </c>
      <c r="C33" s="9" t="s">
        <v>2771</v>
      </c>
      <c r="D33" s="9" t="s">
        <v>2698</v>
      </c>
      <c r="E33" s="20">
        <v>970</v>
      </c>
      <c r="F33" s="20">
        <v>1999</v>
      </c>
      <c r="G33" s="9">
        <v>0.51</v>
      </c>
      <c r="H33" s="9">
        <v>4.2</v>
      </c>
      <c r="I33" s="9">
        <v>462</v>
      </c>
      <c r="J33" s="9">
        <v>8</v>
      </c>
      <c r="K33" s="9" t="str">
        <f t="shared" si="3"/>
        <v>&gt;₹500</v>
      </c>
      <c r="L33" s="9" t="str">
        <f t="shared" si="4"/>
        <v>High</v>
      </c>
      <c r="M33" s="11">
        <v>923538</v>
      </c>
      <c r="N33" s="14" t="str">
        <f t="shared" si="5"/>
        <v>40-59%</v>
      </c>
    </row>
    <row r="34" spans="1:14">
      <c r="A34" s="8" t="s">
        <v>80</v>
      </c>
      <c r="B34" s="8" t="s">
        <v>81</v>
      </c>
      <c r="C34" s="8" t="s">
        <v>2771</v>
      </c>
      <c r="D34" s="8" t="s">
        <v>2698</v>
      </c>
      <c r="E34" s="19">
        <v>209</v>
      </c>
      <c r="F34" s="19">
        <v>695</v>
      </c>
      <c r="G34" s="8">
        <v>0.7</v>
      </c>
      <c r="H34" s="8">
        <v>4.5</v>
      </c>
      <c r="I34" s="8">
        <v>107687</v>
      </c>
      <c r="J34" s="8">
        <v>8</v>
      </c>
      <c r="K34" s="8" t="str">
        <f t="shared" si="3"/>
        <v>&gt;₹500</v>
      </c>
      <c r="L34" s="8" t="str">
        <f t="shared" si="4"/>
        <v>High</v>
      </c>
      <c r="M34" s="10">
        <v>74842465</v>
      </c>
      <c r="N34" s="14" t="str">
        <f t="shared" si="5"/>
        <v>60-100%</v>
      </c>
    </row>
    <row r="35" spans="1:14">
      <c r="A35" s="9" t="s">
        <v>84</v>
      </c>
      <c r="B35" s="9" t="s">
        <v>85</v>
      </c>
      <c r="C35" s="9" t="s">
        <v>2771</v>
      </c>
      <c r="D35" s="9" t="s">
        <v>2698</v>
      </c>
      <c r="E35" s="20">
        <v>399</v>
      </c>
      <c r="F35" s="20">
        <v>1099</v>
      </c>
      <c r="G35" s="9">
        <v>0.64</v>
      </c>
      <c r="H35" s="9">
        <v>4.2</v>
      </c>
      <c r="I35" s="9">
        <v>24269</v>
      </c>
      <c r="J35" s="9">
        <v>8</v>
      </c>
      <c r="K35" s="9" t="str">
        <f t="shared" si="3"/>
        <v>&gt;₹500</v>
      </c>
      <c r="L35" s="9" t="str">
        <f t="shared" si="4"/>
        <v>High</v>
      </c>
      <c r="M35" s="11">
        <v>26671631</v>
      </c>
      <c r="N35" s="14" t="str">
        <f t="shared" si="5"/>
        <v>60-100%</v>
      </c>
    </row>
    <row r="36" spans="1:14">
      <c r="A36" s="8" t="s">
        <v>86</v>
      </c>
      <c r="B36" s="8" t="s">
        <v>87</v>
      </c>
      <c r="C36" s="8" t="s">
        <v>2771</v>
      </c>
      <c r="D36" s="8" t="s">
        <v>2699</v>
      </c>
      <c r="E36" s="19">
        <v>999</v>
      </c>
      <c r="F36" s="19">
        <v>1599</v>
      </c>
      <c r="G36" s="8">
        <v>0.38</v>
      </c>
      <c r="H36" s="8">
        <v>4.3</v>
      </c>
      <c r="I36" s="8">
        <v>12093</v>
      </c>
      <c r="J36" s="8">
        <v>8</v>
      </c>
      <c r="K36" s="8" t="str">
        <f t="shared" si="3"/>
        <v>&gt;₹500</v>
      </c>
      <c r="L36" s="8" t="str">
        <f t="shared" si="4"/>
        <v>Medium</v>
      </c>
      <c r="M36" s="10">
        <v>19336707</v>
      </c>
      <c r="N36" s="14" t="str">
        <f t="shared" si="5"/>
        <v>20-39%</v>
      </c>
    </row>
    <row r="37" spans="1:14">
      <c r="A37" s="9" t="s">
        <v>88</v>
      </c>
      <c r="B37" s="9" t="s">
        <v>89</v>
      </c>
      <c r="C37" s="9" t="s">
        <v>2771</v>
      </c>
      <c r="D37" s="9" t="s">
        <v>2698</v>
      </c>
      <c r="E37" s="20">
        <v>59</v>
      </c>
      <c r="F37" s="20">
        <v>199</v>
      </c>
      <c r="G37" s="9">
        <v>0.7</v>
      </c>
      <c r="H37" s="9">
        <v>4</v>
      </c>
      <c r="I37" s="9">
        <v>9378</v>
      </c>
      <c r="J37" s="9">
        <v>8</v>
      </c>
      <c r="K37" s="9" t="str">
        <f t="shared" si="3"/>
        <v>&lt;₹200</v>
      </c>
      <c r="L37" s="9" t="str">
        <f t="shared" si="4"/>
        <v>High</v>
      </c>
      <c r="M37" s="11">
        <v>1866222</v>
      </c>
      <c r="N37" s="14" t="str">
        <f t="shared" si="5"/>
        <v>60-100%</v>
      </c>
    </row>
    <row r="38" spans="1:14">
      <c r="A38" s="8" t="s">
        <v>90</v>
      </c>
      <c r="B38" s="8" t="s">
        <v>91</v>
      </c>
      <c r="C38" s="8" t="s">
        <v>2771</v>
      </c>
      <c r="D38" s="8" t="s">
        <v>2698</v>
      </c>
      <c r="E38" s="19">
        <v>333</v>
      </c>
      <c r="F38" s="19">
        <v>999</v>
      </c>
      <c r="G38" s="8">
        <v>0.67</v>
      </c>
      <c r="H38" s="8">
        <v>3.3</v>
      </c>
      <c r="I38" s="8">
        <v>9792</v>
      </c>
      <c r="J38" s="8">
        <v>8</v>
      </c>
      <c r="K38" s="8" t="str">
        <f t="shared" si="3"/>
        <v>&gt;₹500</v>
      </c>
      <c r="L38" s="8" t="str">
        <f t="shared" si="4"/>
        <v>High</v>
      </c>
      <c r="M38" s="10">
        <v>9782208</v>
      </c>
      <c r="N38" s="14" t="str">
        <f t="shared" si="5"/>
        <v>60-100%</v>
      </c>
    </row>
    <row r="39" spans="1:14">
      <c r="A39" s="9" t="s">
        <v>92</v>
      </c>
      <c r="B39" s="9" t="s">
        <v>93</v>
      </c>
      <c r="C39" s="9" t="s">
        <v>2771</v>
      </c>
      <c r="D39" s="9" t="s">
        <v>2699</v>
      </c>
      <c r="E39" s="20">
        <v>507</v>
      </c>
      <c r="F39" s="20">
        <v>1208</v>
      </c>
      <c r="G39" s="9">
        <v>0.57999999999999996</v>
      </c>
      <c r="H39" s="9">
        <v>4.0999999999999996</v>
      </c>
      <c r="I39" s="9">
        <v>8131</v>
      </c>
      <c r="J39" s="9">
        <v>8</v>
      </c>
      <c r="K39" s="9" t="str">
        <f t="shared" si="3"/>
        <v>&gt;₹500</v>
      </c>
      <c r="L39" s="9" t="str">
        <f t="shared" si="4"/>
        <v>High</v>
      </c>
      <c r="M39" s="11">
        <v>9822248</v>
      </c>
      <c r="N39" s="14" t="str">
        <f t="shared" si="5"/>
        <v>40-59%</v>
      </c>
    </row>
    <row r="40" spans="1:14">
      <c r="A40" s="8" t="s">
        <v>98</v>
      </c>
      <c r="B40" s="8" t="s">
        <v>99</v>
      </c>
      <c r="C40" s="8" t="s">
        <v>2771</v>
      </c>
      <c r="D40" s="8" t="s">
        <v>2698</v>
      </c>
      <c r="E40" s="19">
        <v>199</v>
      </c>
      <c r="F40" s="19">
        <v>395</v>
      </c>
      <c r="G40" s="8">
        <v>0.5</v>
      </c>
      <c r="H40" s="8">
        <v>4.2</v>
      </c>
      <c r="I40" s="8">
        <v>92595</v>
      </c>
      <c r="J40" s="8">
        <v>8</v>
      </c>
      <c r="K40" s="8" t="str">
        <f t="shared" si="3"/>
        <v>₹200-500</v>
      </c>
      <c r="L40" s="8" t="str">
        <f t="shared" si="4"/>
        <v>High</v>
      </c>
      <c r="M40" s="10">
        <v>36575025</v>
      </c>
      <c r="N40" s="14" t="str">
        <f t="shared" si="5"/>
        <v>40-59%</v>
      </c>
    </row>
    <row r="41" spans="1:14">
      <c r="A41" s="9" t="s">
        <v>100</v>
      </c>
      <c r="B41" s="9" t="s">
        <v>101</v>
      </c>
      <c r="C41" s="9" t="s">
        <v>2771</v>
      </c>
      <c r="D41" s="9" t="s">
        <v>2699</v>
      </c>
      <c r="E41" s="20">
        <v>1199</v>
      </c>
      <c r="F41" s="20">
        <v>2199</v>
      </c>
      <c r="G41" s="9">
        <v>0.45</v>
      </c>
      <c r="H41" s="9">
        <v>4.4000000000000004</v>
      </c>
      <c r="I41" s="9">
        <v>24780</v>
      </c>
      <c r="J41" s="9">
        <v>8</v>
      </c>
      <c r="K41" s="9" t="str">
        <f t="shared" si="3"/>
        <v>&gt;₹500</v>
      </c>
      <c r="L41" s="9" t="str">
        <f t="shared" si="4"/>
        <v>Medium</v>
      </c>
      <c r="M41" s="11">
        <v>54491220</v>
      </c>
      <c r="N41" s="14" t="str">
        <f t="shared" si="5"/>
        <v>40-59%</v>
      </c>
    </row>
    <row r="42" spans="1:14">
      <c r="A42" s="8" t="s">
        <v>102</v>
      </c>
      <c r="B42" s="8" t="s">
        <v>103</v>
      </c>
      <c r="C42" s="8" t="s">
        <v>2771</v>
      </c>
      <c r="D42" s="8" t="s">
        <v>2698</v>
      </c>
      <c r="E42" s="19">
        <v>179</v>
      </c>
      <c r="F42" s="19">
        <v>500</v>
      </c>
      <c r="G42" s="8">
        <v>0.64</v>
      </c>
      <c r="H42" s="8">
        <v>4.2</v>
      </c>
      <c r="I42" s="8">
        <v>92595</v>
      </c>
      <c r="J42" s="8">
        <v>8</v>
      </c>
      <c r="K42" s="8" t="str">
        <f t="shared" si="3"/>
        <v>₹200-500</v>
      </c>
      <c r="L42" s="8" t="str">
        <f t="shared" si="4"/>
        <v>High</v>
      </c>
      <c r="M42" s="10">
        <v>46297500</v>
      </c>
      <c r="N42" s="14" t="str">
        <f t="shared" si="5"/>
        <v>60-100%</v>
      </c>
    </row>
    <row r="43" spans="1:14">
      <c r="A43" s="9" t="s">
        <v>104</v>
      </c>
      <c r="B43" s="9" t="s">
        <v>105</v>
      </c>
      <c r="C43" s="9" t="s">
        <v>2771</v>
      </c>
      <c r="D43" s="9" t="s">
        <v>2698</v>
      </c>
      <c r="E43" s="20">
        <v>799</v>
      </c>
      <c r="F43" s="20">
        <v>2100</v>
      </c>
      <c r="G43" s="9">
        <v>0.62</v>
      </c>
      <c r="H43" s="9">
        <v>4.3</v>
      </c>
      <c r="I43" s="9">
        <v>8188</v>
      </c>
      <c r="J43" s="9">
        <v>8</v>
      </c>
      <c r="K43" s="9" t="str">
        <f t="shared" si="3"/>
        <v>&gt;₹500</v>
      </c>
      <c r="L43" s="9" t="str">
        <f t="shared" si="4"/>
        <v>High</v>
      </c>
      <c r="M43" s="11">
        <v>17194800</v>
      </c>
      <c r="N43" s="14" t="str">
        <f t="shared" si="5"/>
        <v>60-100%</v>
      </c>
    </row>
    <row r="44" spans="1:14">
      <c r="A44" s="8" t="s">
        <v>108</v>
      </c>
      <c r="B44" s="8" t="s">
        <v>109</v>
      </c>
      <c r="C44" s="8" t="s">
        <v>2771</v>
      </c>
      <c r="D44" s="8" t="s">
        <v>2698</v>
      </c>
      <c r="E44" s="19">
        <v>199</v>
      </c>
      <c r="F44" s="19">
        <v>349</v>
      </c>
      <c r="G44" s="8">
        <v>0.43</v>
      </c>
      <c r="H44" s="8">
        <v>4.0999999999999996</v>
      </c>
      <c r="I44" s="8">
        <v>314</v>
      </c>
      <c r="J44" s="8">
        <v>8</v>
      </c>
      <c r="K44" s="8" t="str">
        <f t="shared" si="3"/>
        <v>₹200-500</v>
      </c>
      <c r="L44" s="8" t="str">
        <f t="shared" si="4"/>
        <v>Medium</v>
      </c>
      <c r="M44" s="10">
        <v>109586</v>
      </c>
      <c r="N44" s="14" t="str">
        <f t="shared" si="5"/>
        <v>40-59%</v>
      </c>
    </row>
    <row r="45" spans="1:14">
      <c r="A45" s="9" t="s">
        <v>112</v>
      </c>
      <c r="B45" s="9" t="s">
        <v>113</v>
      </c>
      <c r="C45" s="9" t="s">
        <v>2771</v>
      </c>
      <c r="D45" s="9" t="s">
        <v>2699</v>
      </c>
      <c r="E45" s="20">
        <v>649</v>
      </c>
      <c r="F45" s="20">
        <v>1399</v>
      </c>
      <c r="G45" s="9">
        <v>0.54</v>
      </c>
      <c r="H45" s="9">
        <v>4.2</v>
      </c>
      <c r="I45" s="9">
        <v>179691</v>
      </c>
      <c r="J45" s="9">
        <v>8</v>
      </c>
      <c r="K45" s="9" t="str">
        <f t="shared" si="3"/>
        <v>&gt;₹500</v>
      </c>
      <c r="L45" s="9" t="str">
        <f t="shared" si="4"/>
        <v>High</v>
      </c>
      <c r="M45" s="11">
        <v>251387709</v>
      </c>
      <c r="N45" s="14" t="str">
        <f t="shared" si="5"/>
        <v>40-59%</v>
      </c>
    </row>
    <row r="46" spans="1:14">
      <c r="A46" s="8" t="s">
        <v>116</v>
      </c>
      <c r="B46" s="8" t="s">
        <v>117</v>
      </c>
      <c r="C46" s="8" t="s">
        <v>2771</v>
      </c>
      <c r="D46" s="8" t="s">
        <v>2698</v>
      </c>
      <c r="E46" s="19">
        <v>348</v>
      </c>
      <c r="F46" s="19">
        <v>1499</v>
      </c>
      <c r="G46" s="8">
        <v>0.77</v>
      </c>
      <c r="H46" s="8">
        <v>4.2</v>
      </c>
      <c r="I46" s="8">
        <v>656</v>
      </c>
      <c r="J46" s="8">
        <v>8</v>
      </c>
      <c r="K46" s="8" t="str">
        <f t="shared" si="3"/>
        <v>&gt;₹500</v>
      </c>
      <c r="L46" s="8" t="str">
        <f t="shared" si="4"/>
        <v>High</v>
      </c>
      <c r="M46" s="10">
        <v>983344</v>
      </c>
      <c r="N46" s="14" t="str">
        <f t="shared" si="5"/>
        <v>60-100%</v>
      </c>
    </row>
    <row r="47" spans="1:14">
      <c r="A47" s="9" t="s">
        <v>118</v>
      </c>
      <c r="B47" s="9" t="s">
        <v>119</v>
      </c>
      <c r="C47" s="9" t="s">
        <v>2771</v>
      </c>
      <c r="D47" s="9" t="s">
        <v>2698</v>
      </c>
      <c r="E47" s="20">
        <v>154</v>
      </c>
      <c r="F47" s="20">
        <v>349</v>
      </c>
      <c r="G47" s="9">
        <v>0.56000000000000005</v>
      </c>
      <c r="H47" s="9">
        <v>4.3</v>
      </c>
      <c r="I47" s="9">
        <v>7064</v>
      </c>
      <c r="J47" s="9">
        <v>8</v>
      </c>
      <c r="K47" s="9" t="str">
        <f t="shared" si="3"/>
        <v>₹200-500</v>
      </c>
      <c r="L47" s="9" t="str">
        <f t="shared" si="4"/>
        <v>High</v>
      </c>
      <c r="M47" s="11">
        <v>2465336</v>
      </c>
      <c r="N47" s="14" t="str">
        <f t="shared" si="5"/>
        <v>40-59%</v>
      </c>
    </row>
    <row r="48" spans="1:14">
      <c r="A48" s="8" t="s">
        <v>124</v>
      </c>
      <c r="B48" s="8" t="s">
        <v>125</v>
      </c>
      <c r="C48" s="8" t="s">
        <v>2771</v>
      </c>
      <c r="D48" s="8" t="s">
        <v>2698</v>
      </c>
      <c r="E48" s="19">
        <v>139</v>
      </c>
      <c r="F48" s="19">
        <v>999</v>
      </c>
      <c r="G48" s="8">
        <v>0.86</v>
      </c>
      <c r="H48" s="8">
        <v>4</v>
      </c>
      <c r="I48" s="8">
        <v>1313</v>
      </c>
      <c r="J48" s="8">
        <v>8</v>
      </c>
      <c r="K48" s="8" t="str">
        <f t="shared" si="3"/>
        <v>&gt;₹500</v>
      </c>
      <c r="L48" s="8" t="str">
        <f t="shared" si="4"/>
        <v>High</v>
      </c>
      <c r="M48" s="10">
        <v>1311687</v>
      </c>
      <c r="N48" s="14" t="str">
        <f t="shared" si="5"/>
        <v>60-100%</v>
      </c>
    </row>
    <row r="49" spans="1:14">
      <c r="A49" s="9" t="s">
        <v>126</v>
      </c>
      <c r="B49" s="9" t="s">
        <v>127</v>
      </c>
      <c r="C49" s="9" t="s">
        <v>2771</v>
      </c>
      <c r="D49" s="9" t="s">
        <v>2698</v>
      </c>
      <c r="E49" s="20">
        <v>329</v>
      </c>
      <c r="F49" s="20">
        <v>845</v>
      </c>
      <c r="G49" s="9">
        <v>0.61</v>
      </c>
      <c r="H49" s="9">
        <v>4.2</v>
      </c>
      <c r="I49" s="9">
        <v>29746</v>
      </c>
      <c r="J49" s="9">
        <v>8</v>
      </c>
      <c r="K49" s="9" t="str">
        <f t="shared" si="3"/>
        <v>&gt;₹500</v>
      </c>
      <c r="L49" s="9" t="str">
        <f t="shared" si="4"/>
        <v>High</v>
      </c>
      <c r="M49" s="11">
        <v>25135370</v>
      </c>
      <c r="N49" s="14" t="str">
        <f t="shared" si="5"/>
        <v>60-100%</v>
      </c>
    </row>
    <row r="50" spans="1:14">
      <c r="A50" s="8" t="s">
        <v>132</v>
      </c>
      <c r="B50" s="8" t="s">
        <v>133</v>
      </c>
      <c r="C50" s="8" t="s">
        <v>2771</v>
      </c>
      <c r="D50" s="8" t="s">
        <v>2698</v>
      </c>
      <c r="E50" s="19">
        <v>263</v>
      </c>
      <c r="F50" s="19">
        <v>699</v>
      </c>
      <c r="G50" s="8">
        <v>0.62</v>
      </c>
      <c r="H50" s="8">
        <v>4.0999999999999996</v>
      </c>
      <c r="I50" s="8">
        <v>450</v>
      </c>
      <c r="J50" s="8">
        <v>8</v>
      </c>
      <c r="K50" s="8" t="str">
        <f t="shared" si="3"/>
        <v>&gt;₹500</v>
      </c>
      <c r="L50" s="8" t="str">
        <f t="shared" si="4"/>
        <v>High</v>
      </c>
      <c r="M50" s="10">
        <v>314550</v>
      </c>
      <c r="N50" s="14" t="str">
        <f t="shared" si="5"/>
        <v>60-100%</v>
      </c>
    </row>
    <row r="51" spans="1:14">
      <c r="A51" s="9" t="s">
        <v>138</v>
      </c>
      <c r="B51" s="9" t="s">
        <v>139</v>
      </c>
      <c r="C51" s="9" t="s">
        <v>2771</v>
      </c>
      <c r="D51" s="9" t="s">
        <v>2698</v>
      </c>
      <c r="E51" s="20">
        <v>219</v>
      </c>
      <c r="F51" s="20">
        <v>700</v>
      </c>
      <c r="G51" s="9">
        <v>0.69</v>
      </c>
      <c r="H51" s="9">
        <v>4.3</v>
      </c>
      <c r="I51" s="9">
        <v>20053</v>
      </c>
      <c r="J51" s="9">
        <v>8</v>
      </c>
      <c r="K51" s="9" t="str">
        <f t="shared" si="3"/>
        <v>&gt;₹500</v>
      </c>
      <c r="L51" s="9" t="str">
        <f t="shared" si="4"/>
        <v>High</v>
      </c>
      <c r="M51" s="11">
        <v>14037100</v>
      </c>
      <c r="N51" s="14" t="str">
        <f t="shared" si="5"/>
        <v>60-100%</v>
      </c>
    </row>
    <row r="52" spans="1:14">
      <c r="A52" s="8" t="s">
        <v>140</v>
      </c>
      <c r="B52" s="8" t="s">
        <v>141</v>
      </c>
      <c r="C52" s="8" t="s">
        <v>2771</v>
      </c>
      <c r="D52" s="8" t="s">
        <v>2698</v>
      </c>
      <c r="E52" s="19">
        <v>349</v>
      </c>
      <c r="F52" s="19">
        <v>899</v>
      </c>
      <c r="G52" s="8">
        <v>0.61</v>
      </c>
      <c r="H52" s="8">
        <v>4.5</v>
      </c>
      <c r="I52" s="8">
        <v>149</v>
      </c>
      <c r="J52" s="8">
        <v>8</v>
      </c>
      <c r="K52" s="8" t="str">
        <f t="shared" si="3"/>
        <v>&gt;₹500</v>
      </c>
      <c r="L52" s="8" t="str">
        <f t="shared" si="4"/>
        <v>High</v>
      </c>
      <c r="M52" s="10">
        <v>133951</v>
      </c>
      <c r="N52" s="14" t="str">
        <f t="shared" si="5"/>
        <v>60-100%</v>
      </c>
    </row>
    <row r="53" spans="1:14">
      <c r="A53" s="9" t="s">
        <v>142</v>
      </c>
      <c r="B53" s="9" t="s">
        <v>143</v>
      </c>
      <c r="C53" s="9" t="s">
        <v>2771</v>
      </c>
      <c r="D53" s="9" t="s">
        <v>2698</v>
      </c>
      <c r="E53" s="20">
        <v>349</v>
      </c>
      <c r="F53" s="20">
        <v>599</v>
      </c>
      <c r="G53" s="9">
        <v>0.42</v>
      </c>
      <c r="H53" s="9">
        <v>4.0999999999999996</v>
      </c>
      <c r="I53" s="9">
        <v>210</v>
      </c>
      <c r="J53" s="9">
        <v>8</v>
      </c>
      <c r="K53" s="9" t="str">
        <f t="shared" si="3"/>
        <v>&gt;₹500</v>
      </c>
      <c r="L53" s="9" t="str">
        <f t="shared" si="4"/>
        <v>Medium</v>
      </c>
      <c r="M53" s="11">
        <v>125790</v>
      </c>
      <c r="N53" s="14" t="str">
        <f t="shared" si="5"/>
        <v>40-59%</v>
      </c>
    </row>
    <row r="54" spans="1:14">
      <c r="A54" s="8" t="s">
        <v>146</v>
      </c>
      <c r="B54" s="8" t="s">
        <v>147</v>
      </c>
      <c r="C54" s="8" t="s">
        <v>2771</v>
      </c>
      <c r="D54" s="8" t="s">
        <v>2698</v>
      </c>
      <c r="E54" s="19">
        <v>115</v>
      </c>
      <c r="F54" s="19">
        <v>499</v>
      </c>
      <c r="G54" s="8">
        <v>0.77</v>
      </c>
      <c r="H54" s="8">
        <v>4</v>
      </c>
      <c r="I54" s="8">
        <v>7732</v>
      </c>
      <c r="J54" s="8">
        <v>8</v>
      </c>
      <c r="K54" s="8" t="str">
        <f t="shared" si="3"/>
        <v>₹200-500</v>
      </c>
      <c r="L54" s="8" t="str">
        <f t="shared" si="4"/>
        <v>High</v>
      </c>
      <c r="M54" s="10">
        <v>3858268</v>
      </c>
      <c r="N54" s="14" t="str">
        <f t="shared" si="5"/>
        <v>60-100%</v>
      </c>
    </row>
    <row r="55" spans="1:14">
      <c r="A55" s="9" t="s">
        <v>148</v>
      </c>
      <c r="B55" s="9" t="s">
        <v>149</v>
      </c>
      <c r="C55" s="9" t="s">
        <v>2771</v>
      </c>
      <c r="D55" s="9" t="s">
        <v>2698</v>
      </c>
      <c r="E55" s="20">
        <v>399</v>
      </c>
      <c r="F55" s="20">
        <v>999</v>
      </c>
      <c r="G55" s="9">
        <v>0.6</v>
      </c>
      <c r="H55" s="9">
        <v>4.0999999999999996</v>
      </c>
      <c r="I55" s="9">
        <v>1780</v>
      </c>
      <c r="J55" s="9">
        <v>8</v>
      </c>
      <c r="K55" s="9" t="str">
        <f t="shared" si="3"/>
        <v>&gt;₹500</v>
      </c>
      <c r="L55" s="9" t="str">
        <f t="shared" si="4"/>
        <v>High</v>
      </c>
      <c r="M55" s="11">
        <v>1778220</v>
      </c>
      <c r="N55" s="14" t="str">
        <f t="shared" si="5"/>
        <v>60-100%</v>
      </c>
    </row>
    <row r="56" spans="1:14">
      <c r="A56" s="8" t="s">
        <v>150</v>
      </c>
      <c r="B56" s="8" t="s">
        <v>151</v>
      </c>
      <c r="C56" s="8" t="s">
        <v>2771</v>
      </c>
      <c r="D56" s="8" t="s">
        <v>2698</v>
      </c>
      <c r="E56" s="19">
        <v>199</v>
      </c>
      <c r="F56" s="19">
        <v>499</v>
      </c>
      <c r="G56" s="8">
        <v>0.6</v>
      </c>
      <c r="H56" s="8">
        <v>4.0999999999999996</v>
      </c>
      <c r="I56" s="8">
        <v>602</v>
      </c>
      <c r="J56" s="8">
        <v>8</v>
      </c>
      <c r="K56" s="8" t="str">
        <f t="shared" si="3"/>
        <v>₹200-500</v>
      </c>
      <c r="L56" s="8" t="str">
        <f t="shared" si="4"/>
        <v>High</v>
      </c>
      <c r="M56" s="10">
        <v>300398</v>
      </c>
      <c r="N56" s="14" t="str">
        <f t="shared" si="5"/>
        <v>60-100%</v>
      </c>
    </row>
    <row r="57" spans="1:14">
      <c r="A57" s="9" t="s">
        <v>152</v>
      </c>
      <c r="B57" s="9" t="s">
        <v>153</v>
      </c>
      <c r="C57" s="9" t="s">
        <v>2771</v>
      </c>
      <c r="D57" s="9" t="s">
        <v>2698</v>
      </c>
      <c r="E57" s="20">
        <v>179</v>
      </c>
      <c r="F57" s="20">
        <v>399</v>
      </c>
      <c r="G57" s="9">
        <v>0.55000000000000004</v>
      </c>
      <c r="H57" s="9">
        <v>4</v>
      </c>
      <c r="I57" s="9">
        <v>1423</v>
      </c>
      <c r="J57" s="9">
        <v>8</v>
      </c>
      <c r="K57" s="9" t="str">
        <f t="shared" si="3"/>
        <v>₹200-500</v>
      </c>
      <c r="L57" s="9" t="str">
        <f t="shared" si="4"/>
        <v>High</v>
      </c>
      <c r="M57" s="11">
        <v>567777</v>
      </c>
      <c r="N57" s="14" t="str">
        <f t="shared" si="5"/>
        <v>40-59%</v>
      </c>
    </row>
    <row r="58" spans="1:14">
      <c r="A58" s="8" t="s">
        <v>156</v>
      </c>
      <c r="B58" s="8" t="s">
        <v>157</v>
      </c>
      <c r="C58" s="8" t="s">
        <v>2771</v>
      </c>
      <c r="D58" s="8" t="s">
        <v>2698</v>
      </c>
      <c r="E58" s="19">
        <v>209</v>
      </c>
      <c r="F58" s="19">
        <v>499</v>
      </c>
      <c r="G58" s="8">
        <v>0.57999999999999996</v>
      </c>
      <c r="H58" s="8">
        <v>3.9</v>
      </c>
      <c r="I58" s="8">
        <v>536</v>
      </c>
      <c r="J58" s="8">
        <v>8</v>
      </c>
      <c r="K58" s="8" t="str">
        <f t="shared" si="3"/>
        <v>₹200-500</v>
      </c>
      <c r="L58" s="8" t="str">
        <f t="shared" si="4"/>
        <v>High</v>
      </c>
      <c r="M58" s="10">
        <v>267464</v>
      </c>
      <c r="N58" s="14" t="str">
        <f t="shared" si="5"/>
        <v>40-59%</v>
      </c>
    </row>
    <row r="59" spans="1:14">
      <c r="A59" s="9" t="s">
        <v>160</v>
      </c>
      <c r="B59" s="9" t="s">
        <v>161</v>
      </c>
      <c r="C59" s="9" t="s">
        <v>2771</v>
      </c>
      <c r="D59" s="9" t="s">
        <v>2698</v>
      </c>
      <c r="E59" s="20">
        <v>399</v>
      </c>
      <c r="F59" s="20">
        <v>1099</v>
      </c>
      <c r="G59" s="9">
        <v>0.64</v>
      </c>
      <c r="H59" s="9">
        <v>4.2</v>
      </c>
      <c r="I59" s="9">
        <v>24269</v>
      </c>
      <c r="J59" s="9">
        <v>8</v>
      </c>
      <c r="K59" s="9" t="str">
        <f t="shared" si="3"/>
        <v>&gt;₹500</v>
      </c>
      <c r="L59" s="9" t="str">
        <f t="shared" si="4"/>
        <v>High</v>
      </c>
      <c r="M59" s="11">
        <v>26671631</v>
      </c>
      <c r="N59" s="14" t="str">
        <f t="shared" si="5"/>
        <v>60-100%</v>
      </c>
    </row>
    <row r="60" spans="1:14">
      <c r="A60" s="8" t="s">
        <v>162</v>
      </c>
      <c r="B60" s="8" t="s">
        <v>163</v>
      </c>
      <c r="C60" s="8" t="s">
        <v>2771</v>
      </c>
      <c r="D60" s="8" t="s">
        <v>2698</v>
      </c>
      <c r="E60" s="19">
        <v>139</v>
      </c>
      <c r="F60" s="19">
        <v>249</v>
      </c>
      <c r="G60" s="8">
        <v>0.44</v>
      </c>
      <c r="H60" s="8">
        <v>4</v>
      </c>
      <c r="I60" s="8">
        <v>9378</v>
      </c>
      <c r="J60" s="8">
        <v>8</v>
      </c>
      <c r="K60" s="8" t="str">
        <f t="shared" si="3"/>
        <v>₹200-500</v>
      </c>
      <c r="L60" s="8" t="str">
        <f t="shared" si="4"/>
        <v>Medium</v>
      </c>
      <c r="M60" s="10">
        <v>2335122</v>
      </c>
      <c r="N60" s="14" t="str">
        <f t="shared" si="5"/>
        <v>40-59%</v>
      </c>
    </row>
    <row r="61" spans="1:14">
      <c r="A61" s="9" t="s">
        <v>166</v>
      </c>
      <c r="B61" s="9" t="s">
        <v>167</v>
      </c>
      <c r="C61" s="9" t="s">
        <v>2771</v>
      </c>
      <c r="D61" s="9" t="s">
        <v>2698</v>
      </c>
      <c r="E61" s="20">
        <v>299</v>
      </c>
      <c r="F61" s="20">
        <v>799</v>
      </c>
      <c r="G61" s="9">
        <v>0.63</v>
      </c>
      <c r="H61" s="9">
        <v>4.4000000000000004</v>
      </c>
      <c r="I61" s="9">
        <v>28791</v>
      </c>
      <c r="J61" s="9">
        <v>8</v>
      </c>
      <c r="K61" s="9" t="str">
        <f t="shared" si="3"/>
        <v>&gt;₹500</v>
      </c>
      <c r="L61" s="9" t="str">
        <f t="shared" si="4"/>
        <v>High</v>
      </c>
      <c r="M61" s="11">
        <v>23004009</v>
      </c>
      <c r="N61" s="14" t="str">
        <f t="shared" si="5"/>
        <v>60-100%</v>
      </c>
    </row>
    <row r="62" spans="1:14">
      <c r="A62" s="8" t="s">
        <v>168</v>
      </c>
      <c r="B62" s="8" t="s">
        <v>169</v>
      </c>
      <c r="C62" s="8" t="s">
        <v>2771</v>
      </c>
      <c r="D62" s="8" t="s">
        <v>2698</v>
      </c>
      <c r="E62" s="19">
        <v>325</v>
      </c>
      <c r="F62" s="19">
        <v>1299</v>
      </c>
      <c r="G62" s="8">
        <v>0.75</v>
      </c>
      <c r="H62" s="8">
        <v>4.2</v>
      </c>
      <c r="I62" s="8">
        <v>10576</v>
      </c>
      <c r="J62" s="8">
        <v>8</v>
      </c>
      <c r="K62" s="8" t="str">
        <f t="shared" si="3"/>
        <v>&gt;₹500</v>
      </c>
      <c r="L62" s="8" t="str">
        <f t="shared" si="4"/>
        <v>High</v>
      </c>
      <c r="M62" s="10">
        <v>13738224</v>
      </c>
      <c r="N62" s="14" t="str">
        <f t="shared" si="5"/>
        <v>60-100%</v>
      </c>
    </row>
    <row r="63" spans="1:14">
      <c r="A63" s="9" t="s">
        <v>176</v>
      </c>
      <c r="B63" s="9" t="s">
        <v>177</v>
      </c>
      <c r="C63" s="9" t="s">
        <v>2771</v>
      </c>
      <c r="D63" s="9" t="s">
        <v>2698</v>
      </c>
      <c r="E63" s="20">
        <v>199</v>
      </c>
      <c r="F63" s="20">
        <v>999</v>
      </c>
      <c r="G63" s="9">
        <v>0.8</v>
      </c>
      <c r="H63" s="9">
        <v>4.5</v>
      </c>
      <c r="I63" s="9">
        <v>127</v>
      </c>
      <c r="J63" s="9">
        <v>8</v>
      </c>
      <c r="K63" s="9" t="str">
        <f t="shared" si="3"/>
        <v>&gt;₹500</v>
      </c>
      <c r="L63" s="9" t="str">
        <f t="shared" si="4"/>
        <v>High</v>
      </c>
      <c r="M63" s="11">
        <v>126873</v>
      </c>
      <c r="N63" s="14" t="str">
        <f t="shared" si="5"/>
        <v>60-100%</v>
      </c>
    </row>
    <row r="64" spans="1:14">
      <c r="A64" s="8" t="s">
        <v>178</v>
      </c>
      <c r="B64" s="8" t="s">
        <v>179</v>
      </c>
      <c r="C64" s="8" t="s">
        <v>2771</v>
      </c>
      <c r="D64" s="8" t="s">
        <v>2698</v>
      </c>
      <c r="E64" s="19">
        <v>649</v>
      </c>
      <c r="F64" s="19">
        <v>1999</v>
      </c>
      <c r="G64" s="8">
        <v>0.68</v>
      </c>
      <c r="H64" s="8">
        <v>4.2</v>
      </c>
      <c r="I64" s="8">
        <v>24269</v>
      </c>
      <c r="J64" s="8">
        <v>8</v>
      </c>
      <c r="K64" s="8" t="str">
        <f t="shared" si="3"/>
        <v>&gt;₹500</v>
      </c>
      <c r="L64" s="8" t="str">
        <f t="shared" si="4"/>
        <v>High</v>
      </c>
      <c r="M64" s="10">
        <v>48513731</v>
      </c>
      <c r="N64" s="14" t="str">
        <f t="shared" si="5"/>
        <v>60-100%</v>
      </c>
    </row>
    <row r="65" spans="1:14">
      <c r="A65" s="9" t="s">
        <v>180</v>
      </c>
      <c r="B65" s="9" t="s">
        <v>181</v>
      </c>
      <c r="C65" s="9" t="s">
        <v>2771</v>
      </c>
      <c r="D65" s="9" t="s">
        <v>2699</v>
      </c>
      <c r="E65" s="20">
        <v>269</v>
      </c>
      <c r="F65" s="20">
        <v>800</v>
      </c>
      <c r="G65" s="9">
        <v>0.66</v>
      </c>
      <c r="H65" s="9">
        <v>3.6</v>
      </c>
      <c r="I65" s="9">
        <v>10134</v>
      </c>
      <c r="J65" s="9">
        <v>8</v>
      </c>
      <c r="K65" s="9" t="str">
        <f t="shared" si="3"/>
        <v>&gt;₹500</v>
      </c>
      <c r="L65" s="9" t="str">
        <f t="shared" si="4"/>
        <v>High</v>
      </c>
      <c r="M65" s="11">
        <v>8107200</v>
      </c>
      <c r="N65" s="14" t="str">
        <f t="shared" si="5"/>
        <v>60-100%</v>
      </c>
    </row>
    <row r="66" spans="1:14">
      <c r="A66" s="8" t="s">
        <v>184</v>
      </c>
      <c r="B66" s="8" t="s">
        <v>185</v>
      </c>
      <c r="C66" s="8" t="s">
        <v>2771</v>
      </c>
      <c r="D66" s="8" t="s">
        <v>2698</v>
      </c>
      <c r="E66" s="19">
        <v>299</v>
      </c>
      <c r="F66" s="19">
        <v>699</v>
      </c>
      <c r="G66" s="8">
        <v>0.56999999999999995</v>
      </c>
      <c r="H66" s="8">
        <v>4.2</v>
      </c>
      <c r="I66" s="8">
        <v>94363</v>
      </c>
      <c r="J66" s="8">
        <v>8</v>
      </c>
      <c r="K66" s="8" t="str">
        <f t="shared" si="3"/>
        <v>&gt;₹500</v>
      </c>
      <c r="L66" s="8" t="str">
        <f t="shared" si="4"/>
        <v>High</v>
      </c>
      <c r="M66" s="10">
        <v>65959737</v>
      </c>
      <c r="N66" s="14" t="str">
        <f t="shared" si="5"/>
        <v>40-59%</v>
      </c>
    </row>
    <row r="67" spans="1:14">
      <c r="A67" s="9" t="s">
        <v>186</v>
      </c>
      <c r="B67" s="9" t="s">
        <v>187</v>
      </c>
      <c r="C67" s="9" t="s">
        <v>2771</v>
      </c>
      <c r="D67" s="9" t="s">
        <v>2698</v>
      </c>
      <c r="E67" s="20">
        <v>199</v>
      </c>
      <c r="F67" s="20">
        <v>999</v>
      </c>
      <c r="G67" s="9">
        <v>0.8</v>
      </c>
      <c r="H67" s="9">
        <v>4.0999999999999996</v>
      </c>
      <c r="I67" s="9">
        <v>425</v>
      </c>
      <c r="J67" s="9">
        <v>8</v>
      </c>
      <c r="K67" s="9" t="str">
        <f t="shared" ref="K67:K130" si="6">IF(F67&lt;200, "&lt;₹200", IF(F67&lt;=500, "₹200-500", "&gt;₹500" ))</f>
        <v>&gt;₹500</v>
      </c>
      <c r="L67" s="9" t="str">
        <f t="shared" ref="L67:L130" si="7">IF(G67&lt;0.3, "Low", IF(G67&lt;0.5, "Medium", "High"))</f>
        <v>High</v>
      </c>
      <c r="M67" s="11">
        <v>424575</v>
      </c>
      <c r="N67" s="14" t="str">
        <f t="shared" ref="N67:N130" si="8">IF(G67&lt;0.2, "&lt;20%", IF(G67&lt;0.4, "20-39%", IF(G67&lt;0.6, "40-59%", "60-100%" ) ) )</f>
        <v>60-100%</v>
      </c>
    </row>
    <row r="68" spans="1:14">
      <c r="A68" s="8" t="s">
        <v>190</v>
      </c>
      <c r="B68" s="8" t="s">
        <v>191</v>
      </c>
      <c r="C68" s="8" t="s">
        <v>2771</v>
      </c>
      <c r="D68" s="8" t="s">
        <v>2699</v>
      </c>
      <c r="E68" s="19">
        <v>290</v>
      </c>
      <c r="F68" s="19">
        <v>349</v>
      </c>
      <c r="G68" s="8">
        <v>0.17</v>
      </c>
      <c r="H68" s="8">
        <v>3.7</v>
      </c>
      <c r="I68" s="8">
        <v>1977</v>
      </c>
      <c r="J68" s="8">
        <v>8</v>
      </c>
      <c r="K68" s="8" t="str">
        <f t="shared" si="6"/>
        <v>₹200-500</v>
      </c>
      <c r="L68" s="8" t="str">
        <f t="shared" si="7"/>
        <v>Low</v>
      </c>
      <c r="M68" s="10">
        <v>689973</v>
      </c>
      <c r="N68" s="14" t="str">
        <f t="shared" si="8"/>
        <v>&lt;20%</v>
      </c>
    </row>
    <row r="69" spans="1:14">
      <c r="A69" s="9" t="s">
        <v>194</v>
      </c>
      <c r="B69" s="9" t="s">
        <v>195</v>
      </c>
      <c r="C69" s="9" t="s">
        <v>2771</v>
      </c>
      <c r="D69" s="9" t="s">
        <v>2698</v>
      </c>
      <c r="E69" s="20">
        <v>345</v>
      </c>
      <c r="F69" s="20">
        <v>999</v>
      </c>
      <c r="G69" s="9">
        <v>0.65</v>
      </c>
      <c r="H69" s="9">
        <v>3.7</v>
      </c>
      <c r="I69" s="9">
        <v>1097</v>
      </c>
      <c r="J69" s="9">
        <v>8</v>
      </c>
      <c r="K69" s="9" t="str">
        <f t="shared" si="6"/>
        <v>&gt;₹500</v>
      </c>
      <c r="L69" s="9" t="str">
        <f t="shared" si="7"/>
        <v>High</v>
      </c>
      <c r="M69" s="11">
        <v>1095903</v>
      </c>
      <c r="N69" s="14" t="str">
        <f t="shared" si="8"/>
        <v>60-100%</v>
      </c>
    </row>
    <row r="70" spans="1:14">
      <c r="A70" s="8" t="s">
        <v>196</v>
      </c>
      <c r="B70" s="8" t="s">
        <v>197</v>
      </c>
      <c r="C70" s="8" t="s">
        <v>2771</v>
      </c>
      <c r="D70" s="8" t="s">
        <v>2699</v>
      </c>
      <c r="E70" s="19">
        <v>1099</v>
      </c>
      <c r="F70" s="19">
        <v>1899</v>
      </c>
      <c r="G70" s="8">
        <v>0.42</v>
      </c>
      <c r="H70" s="8">
        <v>4.5</v>
      </c>
      <c r="I70" s="8">
        <v>22420</v>
      </c>
      <c r="J70" s="8">
        <v>8</v>
      </c>
      <c r="K70" s="8" t="str">
        <f t="shared" si="6"/>
        <v>&gt;₹500</v>
      </c>
      <c r="L70" s="8" t="str">
        <f t="shared" si="7"/>
        <v>Medium</v>
      </c>
      <c r="M70" s="10">
        <v>42575580</v>
      </c>
      <c r="N70" s="14" t="str">
        <f t="shared" si="8"/>
        <v>40-59%</v>
      </c>
    </row>
    <row r="71" spans="1:14">
      <c r="A71" s="9" t="s">
        <v>198</v>
      </c>
      <c r="B71" s="9" t="s">
        <v>199</v>
      </c>
      <c r="C71" s="9" t="s">
        <v>2771</v>
      </c>
      <c r="D71" s="9" t="s">
        <v>2698</v>
      </c>
      <c r="E71" s="20">
        <v>719</v>
      </c>
      <c r="F71" s="20">
        <v>1499</v>
      </c>
      <c r="G71" s="9">
        <v>0.52</v>
      </c>
      <c r="H71" s="9">
        <v>4.0999999999999996</v>
      </c>
      <c r="I71" s="9">
        <v>1045</v>
      </c>
      <c r="J71" s="9">
        <v>8</v>
      </c>
      <c r="K71" s="9" t="str">
        <f t="shared" si="6"/>
        <v>&gt;₹500</v>
      </c>
      <c r="L71" s="9" t="str">
        <f t="shared" si="7"/>
        <v>High</v>
      </c>
      <c r="M71" s="11">
        <v>1566455</v>
      </c>
      <c r="N71" s="14" t="str">
        <f t="shared" si="8"/>
        <v>40-59%</v>
      </c>
    </row>
    <row r="72" spans="1:14">
      <c r="A72" s="8" t="s">
        <v>202</v>
      </c>
      <c r="B72" s="8" t="s">
        <v>203</v>
      </c>
      <c r="C72" s="8" t="s">
        <v>2771</v>
      </c>
      <c r="D72" s="8" t="s">
        <v>2698</v>
      </c>
      <c r="E72" s="19">
        <v>849</v>
      </c>
      <c r="F72" s="19">
        <v>1809</v>
      </c>
      <c r="G72" s="8">
        <v>0.53</v>
      </c>
      <c r="H72" s="8">
        <v>4.3</v>
      </c>
      <c r="I72" s="8">
        <v>6547</v>
      </c>
      <c r="J72" s="8">
        <v>8</v>
      </c>
      <c r="K72" s="8" t="str">
        <f t="shared" si="6"/>
        <v>&gt;₹500</v>
      </c>
      <c r="L72" s="8" t="str">
        <f t="shared" si="7"/>
        <v>High</v>
      </c>
      <c r="M72" s="10">
        <v>11843523</v>
      </c>
      <c r="N72" s="14" t="str">
        <f t="shared" si="8"/>
        <v>40-59%</v>
      </c>
    </row>
    <row r="73" spans="1:14">
      <c r="A73" s="9" t="s">
        <v>208</v>
      </c>
      <c r="B73" s="9" t="s">
        <v>209</v>
      </c>
      <c r="C73" s="9" t="s">
        <v>2771</v>
      </c>
      <c r="D73" s="9" t="s">
        <v>2698</v>
      </c>
      <c r="E73" s="20">
        <v>349</v>
      </c>
      <c r="F73" s="20">
        <v>999</v>
      </c>
      <c r="G73" s="9">
        <v>0.65</v>
      </c>
      <c r="H73" s="9">
        <v>4.2</v>
      </c>
      <c r="I73" s="9">
        <v>13120</v>
      </c>
      <c r="J73" s="9">
        <v>8</v>
      </c>
      <c r="K73" s="9" t="str">
        <f t="shared" si="6"/>
        <v>&gt;₹500</v>
      </c>
      <c r="L73" s="9" t="str">
        <f t="shared" si="7"/>
        <v>High</v>
      </c>
      <c r="M73" s="11">
        <v>13106880</v>
      </c>
      <c r="N73" s="14" t="str">
        <f t="shared" si="8"/>
        <v>60-100%</v>
      </c>
    </row>
    <row r="74" spans="1:14">
      <c r="A74" s="8" t="s">
        <v>210</v>
      </c>
      <c r="B74" s="8" t="s">
        <v>211</v>
      </c>
      <c r="C74" s="8" t="s">
        <v>2771</v>
      </c>
      <c r="D74" s="8" t="s">
        <v>2698</v>
      </c>
      <c r="E74" s="19">
        <v>399</v>
      </c>
      <c r="F74" s="19">
        <v>999</v>
      </c>
      <c r="G74" s="8">
        <v>0.6</v>
      </c>
      <c r="H74" s="8">
        <v>4.3</v>
      </c>
      <c r="I74" s="8">
        <v>2806</v>
      </c>
      <c r="J74" s="8">
        <v>8</v>
      </c>
      <c r="K74" s="8" t="str">
        <f t="shared" si="6"/>
        <v>&gt;₹500</v>
      </c>
      <c r="L74" s="8" t="str">
        <f t="shared" si="7"/>
        <v>High</v>
      </c>
      <c r="M74" s="10">
        <v>2803194</v>
      </c>
      <c r="N74" s="14" t="str">
        <f t="shared" si="8"/>
        <v>60-100%</v>
      </c>
    </row>
    <row r="75" spans="1:14">
      <c r="A75" s="9" t="s">
        <v>212</v>
      </c>
      <c r="B75" s="9" t="s">
        <v>213</v>
      </c>
      <c r="C75" s="9" t="s">
        <v>2771</v>
      </c>
      <c r="D75" s="9" t="s">
        <v>2698</v>
      </c>
      <c r="E75" s="20">
        <v>449</v>
      </c>
      <c r="F75" s="20">
        <v>1299</v>
      </c>
      <c r="G75" s="9">
        <v>0.65</v>
      </c>
      <c r="H75" s="9">
        <v>4.2</v>
      </c>
      <c r="I75" s="9">
        <v>24269</v>
      </c>
      <c r="J75" s="9">
        <v>8</v>
      </c>
      <c r="K75" s="9" t="str">
        <f t="shared" si="6"/>
        <v>&gt;₹500</v>
      </c>
      <c r="L75" s="9" t="str">
        <f t="shared" si="7"/>
        <v>High</v>
      </c>
      <c r="M75" s="11">
        <v>31525431</v>
      </c>
      <c r="N75" s="14" t="str">
        <f t="shared" si="8"/>
        <v>60-100%</v>
      </c>
    </row>
    <row r="76" spans="1:14">
      <c r="A76" s="8" t="s">
        <v>214</v>
      </c>
      <c r="B76" s="8" t="s">
        <v>215</v>
      </c>
      <c r="C76" s="8" t="s">
        <v>2771</v>
      </c>
      <c r="D76" s="8" t="s">
        <v>2698</v>
      </c>
      <c r="E76" s="19">
        <v>299</v>
      </c>
      <c r="F76" s="19">
        <v>999</v>
      </c>
      <c r="G76" s="8">
        <v>0.7</v>
      </c>
      <c r="H76" s="8">
        <v>4.3</v>
      </c>
      <c r="I76" s="8">
        <v>766</v>
      </c>
      <c r="J76" s="8">
        <v>8</v>
      </c>
      <c r="K76" s="8" t="str">
        <f t="shared" si="6"/>
        <v>&gt;₹500</v>
      </c>
      <c r="L76" s="8" t="str">
        <f t="shared" si="7"/>
        <v>High</v>
      </c>
      <c r="M76" s="10">
        <v>765234</v>
      </c>
      <c r="N76" s="14" t="str">
        <f t="shared" si="8"/>
        <v>60-100%</v>
      </c>
    </row>
    <row r="77" spans="1:14">
      <c r="A77" s="9" t="s">
        <v>218</v>
      </c>
      <c r="B77" s="9" t="s">
        <v>219</v>
      </c>
      <c r="C77" s="9" t="s">
        <v>2771</v>
      </c>
      <c r="D77" s="9" t="s">
        <v>2698</v>
      </c>
      <c r="E77" s="20">
        <v>99</v>
      </c>
      <c r="F77" s="20">
        <v>800</v>
      </c>
      <c r="G77" s="9">
        <v>0.88</v>
      </c>
      <c r="H77" s="9">
        <v>3.9</v>
      </c>
      <c r="I77" s="9">
        <v>24871</v>
      </c>
      <c r="J77" s="9">
        <v>8</v>
      </c>
      <c r="K77" s="9" t="str">
        <f t="shared" si="6"/>
        <v>&gt;₹500</v>
      </c>
      <c r="L77" s="9" t="str">
        <f t="shared" si="7"/>
        <v>High</v>
      </c>
      <c r="M77" s="11">
        <v>19896800</v>
      </c>
      <c r="N77" s="14" t="str">
        <f t="shared" si="8"/>
        <v>60-100%</v>
      </c>
    </row>
    <row r="78" spans="1:14">
      <c r="A78" s="8" t="s">
        <v>222</v>
      </c>
      <c r="B78" s="8" t="s">
        <v>223</v>
      </c>
      <c r="C78" s="8" t="s">
        <v>2771</v>
      </c>
      <c r="D78" s="8" t="s">
        <v>2698</v>
      </c>
      <c r="E78" s="19">
        <v>273.10000000000002</v>
      </c>
      <c r="F78" s="19">
        <v>999</v>
      </c>
      <c r="G78" s="8">
        <v>0.73</v>
      </c>
      <c r="H78" s="8">
        <v>4.3</v>
      </c>
      <c r="I78" s="8">
        <v>20850</v>
      </c>
      <c r="J78" s="8">
        <v>8</v>
      </c>
      <c r="K78" s="8" t="str">
        <f t="shared" si="6"/>
        <v>&gt;₹500</v>
      </c>
      <c r="L78" s="8" t="str">
        <f t="shared" si="7"/>
        <v>High</v>
      </c>
      <c r="M78" s="10">
        <v>20829150</v>
      </c>
      <c r="N78" s="14" t="str">
        <f t="shared" si="8"/>
        <v>60-100%</v>
      </c>
    </row>
    <row r="79" spans="1:14">
      <c r="A79" s="9" t="s">
        <v>226</v>
      </c>
      <c r="B79" s="9" t="s">
        <v>227</v>
      </c>
      <c r="C79" s="9" t="s">
        <v>2771</v>
      </c>
      <c r="D79" s="9" t="s">
        <v>2698</v>
      </c>
      <c r="E79" s="20">
        <v>399</v>
      </c>
      <c r="F79" s="20">
        <v>999</v>
      </c>
      <c r="G79" s="9">
        <v>0.6</v>
      </c>
      <c r="H79" s="9">
        <v>4.0999999999999996</v>
      </c>
      <c r="I79" s="9">
        <v>1780</v>
      </c>
      <c r="J79" s="9">
        <v>8</v>
      </c>
      <c r="K79" s="9" t="str">
        <f t="shared" si="6"/>
        <v>&gt;₹500</v>
      </c>
      <c r="L79" s="9" t="str">
        <f t="shared" si="7"/>
        <v>High</v>
      </c>
      <c r="M79" s="11">
        <v>1778220</v>
      </c>
      <c r="N79" s="14" t="str">
        <f t="shared" si="8"/>
        <v>60-100%</v>
      </c>
    </row>
    <row r="80" spans="1:14">
      <c r="A80" s="8" t="s">
        <v>230</v>
      </c>
      <c r="B80" s="8" t="s">
        <v>231</v>
      </c>
      <c r="C80" s="8" t="s">
        <v>2771</v>
      </c>
      <c r="D80" s="8" t="s">
        <v>2698</v>
      </c>
      <c r="E80" s="19">
        <v>210</v>
      </c>
      <c r="F80" s="19">
        <v>399</v>
      </c>
      <c r="G80" s="8">
        <v>0.47</v>
      </c>
      <c r="H80" s="8">
        <v>4.0999999999999996</v>
      </c>
      <c r="I80" s="8">
        <v>1717</v>
      </c>
      <c r="J80" s="8">
        <v>8</v>
      </c>
      <c r="K80" s="8" t="str">
        <f t="shared" si="6"/>
        <v>₹200-500</v>
      </c>
      <c r="L80" s="8" t="str">
        <f t="shared" si="7"/>
        <v>Medium</v>
      </c>
      <c r="M80" s="10">
        <v>685083</v>
      </c>
      <c r="N80" s="14" t="str">
        <f t="shared" si="8"/>
        <v>40-59%</v>
      </c>
    </row>
    <row r="81" spans="1:14">
      <c r="A81" s="9" t="s">
        <v>234</v>
      </c>
      <c r="B81" s="9" t="s">
        <v>235</v>
      </c>
      <c r="C81" s="9" t="s">
        <v>2771</v>
      </c>
      <c r="D81" s="9" t="s">
        <v>2698</v>
      </c>
      <c r="E81" s="20">
        <v>347</v>
      </c>
      <c r="F81" s="20">
        <v>999</v>
      </c>
      <c r="G81" s="9">
        <v>0.65</v>
      </c>
      <c r="H81" s="9">
        <v>3.5</v>
      </c>
      <c r="I81" s="9">
        <v>1121</v>
      </c>
      <c r="J81" s="9">
        <v>8</v>
      </c>
      <c r="K81" s="9" t="str">
        <f t="shared" si="6"/>
        <v>&gt;₹500</v>
      </c>
      <c r="L81" s="9" t="str">
        <f t="shared" si="7"/>
        <v>High</v>
      </c>
      <c r="M81" s="11">
        <v>1119879</v>
      </c>
      <c r="N81" s="14" t="str">
        <f t="shared" si="8"/>
        <v>60-100%</v>
      </c>
    </row>
    <row r="82" spans="1:14">
      <c r="A82" s="8" t="s">
        <v>236</v>
      </c>
      <c r="B82" s="8" t="s">
        <v>237</v>
      </c>
      <c r="C82" s="8" t="s">
        <v>2771</v>
      </c>
      <c r="D82" s="8" t="s">
        <v>2698</v>
      </c>
      <c r="E82" s="19">
        <v>149</v>
      </c>
      <c r="F82" s="19">
        <v>999</v>
      </c>
      <c r="G82" s="8">
        <v>0.85</v>
      </c>
      <c r="H82" s="8">
        <v>4</v>
      </c>
      <c r="I82" s="8">
        <v>1313</v>
      </c>
      <c r="J82" s="8">
        <v>8</v>
      </c>
      <c r="K82" s="8" t="str">
        <f t="shared" si="6"/>
        <v>&gt;₹500</v>
      </c>
      <c r="L82" s="8" t="str">
        <f t="shared" si="7"/>
        <v>High</v>
      </c>
      <c r="M82" s="10">
        <v>1311687</v>
      </c>
      <c r="N82" s="14" t="str">
        <f t="shared" si="8"/>
        <v>60-100%</v>
      </c>
    </row>
    <row r="83" spans="1:14">
      <c r="A83" s="9" t="s">
        <v>238</v>
      </c>
      <c r="B83" s="9" t="s">
        <v>239</v>
      </c>
      <c r="C83" s="9" t="s">
        <v>2771</v>
      </c>
      <c r="D83" s="9" t="s">
        <v>2698</v>
      </c>
      <c r="E83" s="20">
        <v>228</v>
      </c>
      <c r="F83" s="20">
        <v>899</v>
      </c>
      <c r="G83" s="9">
        <v>0.75</v>
      </c>
      <c r="H83" s="9">
        <v>3.8</v>
      </c>
      <c r="I83" s="9">
        <v>132</v>
      </c>
      <c r="J83" s="9">
        <v>8</v>
      </c>
      <c r="K83" s="9" t="str">
        <f t="shared" si="6"/>
        <v>&gt;₹500</v>
      </c>
      <c r="L83" s="9" t="str">
        <f t="shared" si="7"/>
        <v>High</v>
      </c>
      <c r="M83" s="11">
        <v>118668</v>
      </c>
      <c r="N83" s="14" t="str">
        <f t="shared" si="8"/>
        <v>60-100%</v>
      </c>
    </row>
    <row r="84" spans="1:14">
      <c r="A84" s="8" t="s">
        <v>240</v>
      </c>
      <c r="B84" s="8" t="s">
        <v>241</v>
      </c>
      <c r="C84" s="8" t="s">
        <v>2771</v>
      </c>
      <c r="D84" s="8" t="s">
        <v>2698</v>
      </c>
      <c r="E84" s="19">
        <v>1599</v>
      </c>
      <c r="F84" s="19">
        <v>1999</v>
      </c>
      <c r="G84" s="8">
        <v>0.2</v>
      </c>
      <c r="H84" s="8">
        <v>4.4000000000000004</v>
      </c>
      <c r="I84" s="8">
        <v>1951</v>
      </c>
      <c r="J84" s="8">
        <v>8</v>
      </c>
      <c r="K84" s="8" t="str">
        <f t="shared" si="6"/>
        <v>&gt;₹500</v>
      </c>
      <c r="L84" s="8" t="str">
        <f t="shared" si="7"/>
        <v>Low</v>
      </c>
      <c r="M84" s="10">
        <v>3900049</v>
      </c>
      <c r="N84" s="14" t="str">
        <f t="shared" si="8"/>
        <v>20-39%</v>
      </c>
    </row>
    <row r="85" spans="1:14">
      <c r="A85" s="9" t="s">
        <v>262</v>
      </c>
      <c r="B85" s="9" t="s">
        <v>263</v>
      </c>
      <c r="C85" s="9" t="s">
        <v>2771</v>
      </c>
      <c r="D85" s="9" t="s">
        <v>2698</v>
      </c>
      <c r="E85" s="20">
        <v>399</v>
      </c>
      <c r="F85" s="20">
        <v>999</v>
      </c>
      <c r="G85" s="9">
        <v>0.6</v>
      </c>
      <c r="H85" s="9">
        <v>4.3</v>
      </c>
      <c r="I85" s="9">
        <v>2806</v>
      </c>
      <c r="J85" s="9">
        <v>8</v>
      </c>
      <c r="K85" s="9" t="str">
        <f t="shared" si="6"/>
        <v>&gt;₹500</v>
      </c>
      <c r="L85" s="9" t="str">
        <f t="shared" si="7"/>
        <v>High</v>
      </c>
      <c r="M85" s="11">
        <v>2803194</v>
      </c>
      <c r="N85" s="14" t="str">
        <f t="shared" si="8"/>
        <v>60-100%</v>
      </c>
    </row>
    <row r="86" spans="1:14">
      <c r="A86" s="8" t="s">
        <v>266</v>
      </c>
      <c r="B86" s="8" t="s">
        <v>267</v>
      </c>
      <c r="C86" s="8" t="s">
        <v>2771</v>
      </c>
      <c r="D86" s="8" t="s">
        <v>2698</v>
      </c>
      <c r="E86" s="19">
        <v>179</v>
      </c>
      <c r="F86" s="19">
        <v>299</v>
      </c>
      <c r="G86" s="8">
        <v>0.4</v>
      </c>
      <c r="H86" s="8">
        <v>3.9</v>
      </c>
      <c r="I86" s="8">
        <v>81</v>
      </c>
      <c r="J86" s="8">
        <v>8</v>
      </c>
      <c r="K86" s="8" t="str">
        <f t="shared" si="6"/>
        <v>₹200-500</v>
      </c>
      <c r="L86" s="8" t="str">
        <f t="shared" si="7"/>
        <v>Medium</v>
      </c>
      <c r="M86" s="10">
        <v>24219</v>
      </c>
      <c r="N86" s="14" t="str">
        <f t="shared" si="8"/>
        <v>40-59%</v>
      </c>
    </row>
    <row r="87" spans="1:14">
      <c r="A87" s="9" t="s">
        <v>268</v>
      </c>
      <c r="B87" s="9" t="s">
        <v>269</v>
      </c>
      <c r="C87" s="9" t="s">
        <v>2771</v>
      </c>
      <c r="D87" s="9" t="s">
        <v>2698</v>
      </c>
      <c r="E87" s="20">
        <v>689</v>
      </c>
      <c r="F87" s="20">
        <v>1500</v>
      </c>
      <c r="G87" s="9">
        <v>0.54</v>
      </c>
      <c r="H87" s="9">
        <v>4.2</v>
      </c>
      <c r="I87" s="9">
        <v>42301</v>
      </c>
      <c r="J87" s="9">
        <v>8</v>
      </c>
      <c r="K87" s="9" t="str">
        <f t="shared" si="6"/>
        <v>&gt;₹500</v>
      </c>
      <c r="L87" s="9" t="str">
        <f t="shared" si="7"/>
        <v>High</v>
      </c>
      <c r="M87" s="11">
        <v>63451500</v>
      </c>
      <c r="N87" s="14" t="str">
        <f t="shared" si="8"/>
        <v>40-59%</v>
      </c>
    </row>
    <row r="88" spans="1:14">
      <c r="A88" s="8" t="s">
        <v>272</v>
      </c>
      <c r="B88" s="8" t="s">
        <v>273</v>
      </c>
      <c r="C88" s="8" t="s">
        <v>2771</v>
      </c>
      <c r="D88" s="8" t="s">
        <v>2698</v>
      </c>
      <c r="E88" s="19">
        <v>249</v>
      </c>
      <c r="F88" s="19">
        <v>931</v>
      </c>
      <c r="G88" s="8">
        <v>0.73</v>
      </c>
      <c r="H88" s="8">
        <v>3.9</v>
      </c>
      <c r="I88" s="8">
        <v>1075</v>
      </c>
      <c r="J88" s="8">
        <v>8</v>
      </c>
      <c r="K88" s="8" t="str">
        <f t="shared" si="6"/>
        <v>&gt;₹500</v>
      </c>
      <c r="L88" s="8" t="str">
        <f t="shared" si="7"/>
        <v>High</v>
      </c>
      <c r="M88" s="10">
        <v>1000825</v>
      </c>
      <c r="N88" s="14" t="str">
        <f t="shared" si="8"/>
        <v>60-100%</v>
      </c>
    </row>
    <row r="89" spans="1:14">
      <c r="A89" s="9" t="s">
        <v>278</v>
      </c>
      <c r="B89" s="9" t="s">
        <v>279</v>
      </c>
      <c r="C89" s="9" t="s">
        <v>2771</v>
      </c>
      <c r="D89" s="9" t="s">
        <v>2698</v>
      </c>
      <c r="E89" s="20">
        <v>349</v>
      </c>
      <c r="F89" s="20">
        <v>699</v>
      </c>
      <c r="G89" s="9">
        <v>0.5</v>
      </c>
      <c r="H89" s="9">
        <v>4.3</v>
      </c>
      <c r="I89" s="9">
        <v>20850</v>
      </c>
      <c r="J89" s="9">
        <v>8</v>
      </c>
      <c r="K89" s="9" t="str">
        <f t="shared" si="6"/>
        <v>&gt;₹500</v>
      </c>
      <c r="L89" s="9" t="str">
        <f t="shared" si="7"/>
        <v>High</v>
      </c>
      <c r="M89" s="11">
        <v>14574150</v>
      </c>
      <c r="N89" s="14" t="str">
        <f t="shared" si="8"/>
        <v>40-59%</v>
      </c>
    </row>
    <row r="90" spans="1:14">
      <c r="A90" s="8" t="s">
        <v>280</v>
      </c>
      <c r="B90" s="8" t="s">
        <v>281</v>
      </c>
      <c r="C90" s="8" t="s">
        <v>2771</v>
      </c>
      <c r="D90" s="8" t="s">
        <v>2698</v>
      </c>
      <c r="E90" s="19">
        <v>399</v>
      </c>
      <c r="F90" s="19">
        <v>1099</v>
      </c>
      <c r="G90" s="8">
        <v>0.64</v>
      </c>
      <c r="H90" s="8">
        <v>4.0999999999999996</v>
      </c>
      <c r="I90" s="8">
        <v>2685</v>
      </c>
      <c r="J90" s="8">
        <v>8</v>
      </c>
      <c r="K90" s="8" t="str">
        <f t="shared" si="6"/>
        <v>&gt;₹500</v>
      </c>
      <c r="L90" s="8" t="str">
        <f t="shared" si="7"/>
        <v>High</v>
      </c>
      <c r="M90" s="10">
        <v>2950815</v>
      </c>
      <c r="N90" s="14" t="str">
        <f t="shared" si="8"/>
        <v>60-100%</v>
      </c>
    </row>
    <row r="91" spans="1:14">
      <c r="A91" s="9" t="s">
        <v>282</v>
      </c>
      <c r="B91" s="9" t="s">
        <v>283</v>
      </c>
      <c r="C91" s="9" t="s">
        <v>2771</v>
      </c>
      <c r="D91" s="9" t="s">
        <v>2699</v>
      </c>
      <c r="E91" s="20">
        <v>1699</v>
      </c>
      <c r="F91" s="20">
        <v>2999</v>
      </c>
      <c r="G91" s="9">
        <v>0.43</v>
      </c>
      <c r="H91" s="9">
        <v>4.4000000000000004</v>
      </c>
      <c r="I91" s="9">
        <v>24780</v>
      </c>
      <c r="J91" s="9">
        <v>8</v>
      </c>
      <c r="K91" s="9" t="str">
        <f t="shared" si="6"/>
        <v>&gt;₹500</v>
      </c>
      <c r="L91" s="9" t="str">
        <f t="shared" si="7"/>
        <v>Medium</v>
      </c>
      <c r="M91" s="11">
        <v>74315220</v>
      </c>
      <c r="N91" s="14" t="str">
        <f t="shared" si="8"/>
        <v>40-59%</v>
      </c>
    </row>
    <row r="92" spans="1:14">
      <c r="A92" s="8" t="s">
        <v>286</v>
      </c>
      <c r="B92" s="8" t="s">
        <v>287</v>
      </c>
      <c r="C92" s="8" t="s">
        <v>2771</v>
      </c>
      <c r="D92" s="8" t="s">
        <v>2699</v>
      </c>
      <c r="E92" s="19">
        <v>749</v>
      </c>
      <c r="F92" s="19">
        <v>1339</v>
      </c>
      <c r="G92" s="8">
        <v>0.44</v>
      </c>
      <c r="H92" s="8">
        <v>4.2</v>
      </c>
      <c r="I92" s="8">
        <v>179692</v>
      </c>
      <c r="J92" s="8">
        <v>8</v>
      </c>
      <c r="K92" s="8" t="str">
        <f t="shared" si="6"/>
        <v>&gt;₹500</v>
      </c>
      <c r="L92" s="8" t="str">
        <f t="shared" si="7"/>
        <v>Medium</v>
      </c>
      <c r="M92" s="10">
        <v>240607588</v>
      </c>
      <c r="N92" s="14" t="str">
        <f t="shared" si="8"/>
        <v>40-59%</v>
      </c>
    </row>
    <row r="93" spans="1:14">
      <c r="A93" s="9" t="s">
        <v>292</v>
      </c>
      <c r="B93" s="9" t="s">
        <v>293</v>
      </c>
      <c r="C93" s="9" t="s">
        <v>2771</v>
      </c>
      <c r="D93" s="9" t="s">
        <v>2698</v>
      </c>
      <c r="E93" s="20">
        <v>999</v>
      </c>
      <c r="F93" s="20">
        <v>2100</v>
      </c>
      <c r="G93" s="9">
        <v>0.52</v>
      </c>
      <c r="H93" s="9">
        <v>4.5</v>
      </c>
      <c r="I93" s="9">
        <v>5492</v>
      </c>
      <c r="J93" s="9">
        <v>8</v>
      </c>
      <c r="K93" s="9" t="str">
        <f t="shared" si="6"/>
        <v>&gt;₹500</v>
      </c>
      <c r="L93" s="9" t="str">
        <f t="shared" si="7"/>
        <v>High</v>
      </c>
      <c r="M93" s="11">
        <v>11533200</v>
      </c>
      <c r="N93" s="14" t="str">
        <f t="shared" si="8"/>
        <v>40-59%</v>
      </c>
    </row>
    <row r="94" spans="1:14">
      <c r="A94" s="8" t="s">
        <v>294</v>
      </c>
      <c r="B94" s="8" t="s">
        <v>295</v>
      </c>
      <c r="C94" s="8" t="s">
        <v>2771</v>
      </c>
      <c r="D94" s="8" t="s">
        <v>2698</v>
      </c>
      <c r="E94" s="19">
        <v>499</v>
      </c>
      <c r="F94" s="19">
        <v>899</v>
      </c>
      <c r="G94" s="8">
        <v>0.44</v>
      </c>
      <c r="H94" s="8">
        <v>4.2</v>
      </c>
      <c r="I94" s="8">
        <v>919</v>
      </c>
      <c r="J94" s="8">
        <v>8</v>
      </c>
      <c r="K94" s="8" t="str">
        <f t="shared" si="6"/>
        <v>&gt;₹500</v>
      </c>
      <c r="L94" s="8" t="str">
        <f t="shared" si="7"/>
        <v>Medium</v>
      </c>
      <c r="M94" s="10">
        <v>826181</v>
      </c>
      <c r="N94" s="14" t="str">
        <f t="shared" si="8"/>
        <v>40-59%</v>
      </c>
    </row>
    <row r="95" spans="1:14">
      <c r="A95" s="9" t="s">
        <v>298</v>
      </c>
      <c r="B95" s="9" t="s">
        <v>299</v>
      </c>
      <c r="C95" s="9" t="s">
        <v>2771</v>
      </c>
      <c r="D95" s="9" t="s">
        <v>2698</v>
      </c>
      <c r="E95" s="20">
        <v>368</v>
      </c>
      <c r="F95" s="20">
        <v>699</v>
      </c>
      <c r="G95" s="9">
        <v>0.47</v>
      </c>
      <c r="H95" s="9">
        <v>4.2</v>
      </c>
      <c r="I95" s="9">
        <v>387</v>
      </c>
      <c r="J95" s="9">
        <v>8</v>
      </c>
      <c r="K95" s="9" t="str">
        <f t="shared" si="6"/>
        <v>&gt;₹500</v>
      </c>
      <c r="L95" s="9" t="str">
        <f t="shared" si="7"/>
        <v>Medium</v>
      </c>
      <c r="M95" s="11">
        <v>270513</v>
      </c>
      <c r="N95" s="14" t="str">
        <f t="shared" si="8"/>
        <v>40-59%</v>
      </c>
    </row>
    <row r="96" spans="1:14">
      <c r="A96" s="8" t="s">
        <v>302</v>
      </c>
      <c r="B96" s="8" t="s">
        <v>303</v>
      </c>
      <c r="C96" s="8" t="s">
        <v>2771</v>
      </c>
      <c r="D96" s="8" t="s">
        <v>2698</v>
      </c>
      <c r="E96" s="19">
        <v>339</v>
      </c>
      <c r="F96" s="19">
        <v>1099</v>
      </c>
      <c r="G96" s="8">
        <v>0.69</v>
      </c>
      <c r="H96" s="8">
        <v>4.3</v>
      </c>
      <c r="I96" s="8">
        <v>974</v>
      </c>
      <c r="J96" s="8">
        <v>8</v>
      </c>
      <c r="K96" s="8" t="str">
        <f t="shared" si="6"/>
        <v>&gt;₹500</v>
      </c>
      <c r="L96" s="8" t="str">
        <f t="shared" si="7"/>
        <v>High</v>
      </c>
      <c r="M96" s="10">
        <v>1070426</v>
      </c>
      <c r="N96" s="14" t="str">
        <f t="shared" si="8"/>
        <v>60-100%</v>
      </c>
    </row>
    <row r="97" spans="1:14">
      <c r="A97" s="9" t="s">
        <v>306</v>
      </c>
      <c r="B97" s="9" t="s">
        <v>307</v>
      </c>
      <c r="C97" s="9" t="s">
        <v>2771</v>
      </c>
      <c r="D97" s="9" t="s">
        <v>2698</v>
      </c>
      <c r="E97" s="20">
        <v>499</v>
      </c>
      <c r="F97" s="20">
        <v>1299</v>
      </c>
      <c r="G97" s="9">
        <v>0.62</v>
      </c>
      <c r="H97" s="9">
        <v>4.3</v>
      </c>
      <c r="I97" s="9">
        <v>30411</v>
      </c>
      <c r="J97" s="9">
        <v>8</v>
      </c>
      <c r="K97" s="9" t="str">
        <f t="shared" si="6"/>
        <v>&gt;₹500</v>
      </c>
      <c r="L97" s="9" t="str">
        <f t="shared" si="7"/>
        <v>High</v>
      </c>
      <c r="M97" s="11">
        <v>39503889</v>
      </c>
      <c r="N97" s="14" t="str">
        <f t="shared" si="8"/>
        <v>60-100%</v>
      </c>
    </row>
    <row r="98" spans="1:14">
      <c r="A98" s="8" t="s">
        <v>308</v>
      </c>
      <c r="B98" s="8" t="s">
        <v>309</v>
      </c>
      <c r="C98" s="8" t="s">
        <v>2771</v>
      </c>
      <c r="D98" s="8" t="s">
        <v>2699</v>
      </c>
      <c r="E98" s="19">
        <v>249</v>
      </c>
      <c r="F98" s="19">
        <v>399</v>
      </c>
      <c r="G98" s="8">
        <v>0.38</v>
      </c>
      <c r="H98" s="8">
        <v>3.4</v>
      </c>
      <c r="I98" s="8">
        <v>4642</v>
      </c>
      <c r="J98" s="8">
        <v>8</v>
      </c>
      <c r="K98" s="8" t="str">
        <f t="shared" si="6"/>
        <v>₹200-500</v>
      </c>
      <c r="L98" s="8" t="str">
        <f t="shared" si="7"/>
        <v>Medium</v>
      </c>
      <c r="M98" s="10">
        <v>1852158</v>
      </c>
      <c r="N98" s="14" t="str">
        <f t="shared" si="8"/>
        <v>20-39%</v>
      </c>
    </row>
    <row r="99" spans="1:14">
      <c r="A99" s="9" t="s">
        <v>312</v>
      </c>
      <c r="B99" s="9" t="s">
        <v>313</v>
      </c>
      <c r="C99" s="9" t="s">
        <v>2771</v>
      </c>
      <c r="D99" s="9" t="s">
        <v>2698</v>
      </c>
      <c r="E99" s="20">
        <v>1499</v>
      </c>
      <c r="F99" s="20">
        <v>1999</v>
      </c>
      <c r="G99" s="9">
        <v>0.25</v>
      </c>
      <c r="H99" s="9">
        <v>4.4000000000000004</v>
      </c>
      <c r="I99" s="9">
        <v>1951</v>
      </c>
      <c r="J99" s="9">
        <v>8</v>
      </c>
      <c r="K99" s="9" t="str">
        <f t="shared" si="6"/>
        <v>&gt;₹500</v>
      </c>
      <c r="L99" s="9" t="str">
        <f t="shared" si="7"/>
        <v>Low</v>
      </c>
      <c r="M99" s="11">
        <v>3900049</v>
      </c>
      <c r="N99" s="14" t="str">
        <f t="shared" si="8"/>
        <v>20-39%</v>
      </c>
    </row>
    <row r="100" spans="1:14">
      <c r="A100" s="8" t="s">
        <v>322</v>
      </c>
      <c r="B100" s="8" t="s">
        <v>323</v>
      </c>
      <c r="C100" s="8" t="s">
        <v>2771</v>
      </c>
      <c r="D100" s="8" t="s">
        <v>2698</v>
      </c>
      <c r="E100" s="19">
        <v>339</v>
      </c>
      <c r="F100" s="19">
        <v>999</v>
      </c>
      <c r="G100" s="8">
        <v>0.66</v>
      </c>
      <c r="H100" s="8">
        <v>4.3</v>
      </c>
      <c r="I100" s="8">
        <v>6255</v>
      </c>
      <c r="J100" s="8">
        <v>8</v>
      </c>
      <c r="K100" s="8" t="str">
        <f t="shared" si="6"/>
        <v>&gt;₹500</v>
      </c>
      <c r="L100" s="8" t="str">
        <f t="shared" si="7"/>
        <v>High</v>
      </c>
      <c r="M100" s="10">
        <v>6248745</v>
      </c>
      <c r="N100" s="14" t="str">
        <f t="shared" si="8"/>
        <v>60-100%</v>
      </c>
    </row>
    <row r="101" spans="1:14">
      <c r="A101" s="9" t="s">
        <v>324</v>
      </c>
      <c r="B101" s="9" t="s">
        <v>325</v>
      </c>
      <c r="C101" s="9" t="s">
        <v>2771</v>
      </c>
      <c r="D101" s="9" t="s">
        <v>2698</v>
      </c>
      <c r="E101" s="20">
        <v>149</v>
      </c>
      <c r="F101" s="20">
        <v>499</v>
      </c>
      <c r="G101" s="9">
        <v>0.7</v>
      </c>
      <c r="H101" s="9">
        <v>4</v>
      </c>
      <c r="I101" s="9">
        <v>7732</v>
      </c>
      <c r="J101" s="9">
        <v>8</v>
      </c>
      <c r="K101" s="9" t="str">
        <f t="shared" si="6"/>
        <v>₹200-500</v>
      </c>
      <c r="L101" s="9" t="str">
        <f t="shared" si="7"/>
        <v>High</v>
      </c>
      <c r="M101" s="11">
        <v>3858268</v>
      </c>
      <c r="N101" s="14" t="str">
        <f t="shared" si="8"/>
        <v>60-100%</v>
      </c>
    </row>
    <row r="102" spans="1:14">
      <c r="A102" s="8" t="s">
        <v>326</v>
      </c>
      <c r="B102" s="8" t="s">
        <v>327</v>
      </c>
      <c r="C102" s="8" t="s">
        <v>2771</v>
      </c>
      <c r="D102" s="8" t="s">
        <v>2698</v>
      </c>
      <c r="E102" s="19">
        <v>149</v>
      </c>
      <c r="F102" s="19">
        <v>399</v>
      </c>
      <c r="G102" s="8">
        <v>0.63</v>
      </c>
      <c r="H102" s="8">
        <v>3.9</v>
      </c>
      <c r="I102" s="8">
        <v>57</v>
      </c>
      <c r="J102" s="8">
        <v>8</v>
      </c>
      <c r="K102" s="8" t="str">
        <f t="shared" si="6"/>
        <v>₹200-500</v>
      </c>
      <c r="L102" s="8" t="str">
        <f t="shared" si="7"/>
        <v>High</v>
      </c>
      <c r="M102" s="10">
        <v>22743</v>
      </c>
      <c r="N102" s="14" t="str">
        <f t="shared" si="8"/>
        <v>60-100%</v>
      </c>
    </row>
    <row r="103" spans="1:14">
      <c r="A103" s="9" t="s">
        <v>328</v>
      </c>
      <c r="B103" s="9" t="s">
        <v>329</v>
      </c>
      <c r="C103" s="9" t="s">
        <v>2771</v>
      </c>
      <c r="D103" s="9" t="s">
        <v>2698</v>
      </c>
      <c r="E103" s="20">
        <v>599</v>
      </c>
      <c r="F103" s="20">
        <v>849</v>
      </c>
      <c r="G103" s="9">
        <v>0.28999999999999998</v>
      </c>
      <c r="H103" s="9">
        <v>4.5</v>
      </c>
      <c r="I103" s="9">
        <v>577</v>
      </c>
      <c r="J103" s="9">
        <v>8</v>
      </c>
      <c r="K103" s="9" t="str">
        <f t="shared" si="6"/>
        <v>&gt;₹500</v>
      </c>
      <c r="L103" s="9" t="str">
        <f t="shared" si="7"/>
        <v>Low</v>
      </c>
      <c r="M103" s="11">
        <v>489873</v>
      </c>
      <c r="N103" s="14" t="str">
        <f t="shared" si="8"/>
        <v>20-39%</v>
      </c>
    </row>
    <row r="104" spans="1:14">
      <c r="A104" s="8" t="s">
        <v>332</v>
      </c>
      <c r="B104" s="8" t="s">
        <v>333</v>
      </c>
      <c r="C104" s="8" t="s">
        <v>2771</v>
      </c>
      <c r="D104" s="8" t="s">
        <v>2698</v>
      </c>
      <c r="E104" s="19">
        <v>399</v>
      </c>
      <c r="F104" s="19">
        <v>1299</v>
      </c>
      <c r="G104" s="8">
        <v>0.69</v>
      </c>
      <c r="H104" s="8">
        <v>4.2</v>
      </c>
      <c r="I104" s="8">
        <v>13120</v>
      </c>
      <c r="J104" s="8">
        <v>8</v>
      </c>
      <c r="K104" s="8" t="str">
        <f t="shared" si="6"/>
        <v>&gt;₹500</v>
      </c>
      <c r="L104" s="8" t="str">
        <f t="shared" si="7"/>
        <v>High</v>
      </c>
      <c r="M104" s="10">
        <v>17042880</v>
      </c>
      <c r="N104" s="14" t="str">
        <f t="shared" si="8"/>
        <v>60-100%</v>
      </c>
    </row>
    <row r="105" spans="1:14">
      <c r="A105" s="9" t="s">
        <v>338</v>
      </c>
      <c r="B105" s="9" t="s">
        <v>339</v>
      </c>
      <c r="C105" s="9" t="s">
        <v>2771</v>
      </c>
      <c r="D105" s="9" t="s">
        <v>2698</v>
      </c>
      <c r="E105" s="20">
        <v>249</v>
      </c>
      <c r="F105" s="20">
        <v>399</v>
      </c>
      <c r="G105" s="9">
        <v>0.38</v>
      </c>
      <c r="H105" s="9">
        <v>4</v>
      </c>
      <c r="I105" s="9">
        <v>6558</v>
      </c>
      <c r="J105" s="9">
        <v>8</v>
      </c>
      <c r="K105" s="9" t="str">
        <f t="shared" si="6"/>
        <v>₹200-500</v>
      </c>
      <c r="L105" s="9" t="str">
        <f t="shared" si="7"/>
        <v>Medium</v>
      </c>
      <c r="M105" s="11">
        <v>2616642</v>
      </c>
      <c r="N105" s="14" t="str">
        <f t="shared" si="8"/>
        <v>20-39%</v>
      </c>
    </row>
    <row r="106" spans="1:14">
      <c r="A106" s="8" t="s">
        <v>340</v>
      </c>
      <c r="B106" s="8" t="s">
        <v>341</v>
      </c>
      <c r="C106" s="8" t="s">
        <v>2771</v>
      </c>
      <c r="D106" s="8" t="s">
        <v>2699</v>
      </c>
      <c r="E106" s="19">
        <v>1399</v>
      </c>
      <c r="F106" s="19">
        <v>2499</v>
      </c>
      <c r="G106" s="8">
        <v>0.44</v>
      </c>
      <c r="H106" s="8">
        <v>4.4000000000000004</v>
      </c>
      <c r="I106" s="8">
        <v>23169</v>
      </c>
      <c r="J106" s="8">
        <v>8</v>
      </c>
      <c r="K106" s="8" t="str">
        <f t="shared" si="6"/>
        <v>&gt;₹500</v>
      </c>
      <c r="L106" s="8" t="str">
        <f t="shared" si="7"/>
        <v>Medium</v>
      </c>
      <c r="M106" s="10">
        <v>57899331</v>
      </c>
      <c r="N106" s="14" t="str">
        <f t="shared" si="8"/>
        <v>40-59%</v>
      </c>
    </row>
    <row r="107" spans="1:14">
      <c r="A107" s="9" t="s">
        <v>344</v>
      </c>
      <c r="B107" s="9" t="s">
        <v>345</v>
      </c>
      <c r="C107" s="9" t="s">
        <v>2771</v>
      </c>
      <c r="D107" s="9" t="s">
        <v>2698</v>
      </c>
      <c r="E107" s="20">
        <v>149</v>
      </c>
      <c r="F107" s="20">
        <v>399</v>
      </c>
      <c r="G107" s="9">
        <v>0.63</v>
      </c>
      <c r="H107" s="9">
        <v>4</v>
      </c>
      <c r="I107" s="9">
        <v>1423</v>
      </c>
      <c r="J107" s="9">
        <v>8</v>
      </c>
      <c r="K107" s="9" t="str">
        <f t="shared" si="6"/>
        <v>₹200-500</v>
      </c>
      <c r="L107" s="9" t="str">
        <f t="shared" si="7"/>
        <v>High</v>
      </c>
      <c r="M107" s="11">
        <v>567777</v>
      </c>
      <c r="N107" s="14" t="str">
        <f t="shared" si="8"/>
        <v>60-100%</v>
      </c>
    </row>
    <row r="108" spans="1:14">
      <c r="A108" s="8" t="s">
        <v>346</v>
      </c>
      <c r="B108" s="8" t="s">
        <v>347</v>
      </c>
      <c r="C108" s="8" t="s">
        <v>2771</v>
      </c>
      <c r="D108" s="8" t="s">
        <v>2698</v>
      </c>
      <c r="E108" s="19">
        <v>325</v>
      </c>
      <c r="F108" s="19">
        <v>999</v>
      </c>
      <c r="G108" s="8">
        <v>0.67</v>
      </c>
      <c r="H108" s="8">
        <v>4.3</v>
      </c>
      <c r="I108" s="8">
        <v>2651</v>
      </c>
      <c r="J108" s="8">
        <v>8</v>
      </c>
      <c r="K108" s="8" t="str">
        <f t="shared" si="6"/>
        <v>&gt;₹500</v>
      </c>
      <c r="L108" s="8" t="str">
        <f t="shared" si="7"/>
        <v>High</v>
      </c>
      <c r="M108" s="10">
        <v>2648349</v>
      </c>
      <c r="N108" s="14" t="str">
        <f t="shared" si="8"/>
        <v>60-100%</v>
      </c>
    </row>
    <row r="109" spans="1:14">
      <c r="A109" s="9" t="s">
        <v>348</v>
      </c>
      <c r="B109" s="9" t="s">
        <v>349</v>
      </c>
      <c r="C109" s="9" t="s">
        <v>2771</v>
      </c>
      <c r="D109" s="9" t="s">
        <v>2698</v>
      </c>
      <c r="E109" s="20">
        <v>399</v>
      </c>
      <c r="F109" s="20">
        <v>1999</v>
      </c>
      <c r="G109" s="9">
        <v>0.8</v>
      </c>
      <c r="H109" s="9">
        <v>5</v>
      </c>
      <c r="I109" s="9">
        <v>5</v>
      </c>
      <c r="J109" s="9">
        <v>5</v>
      </c>
      <c r="K109" s="9" t="str">
        <f t="shared" si="6"/>
        <v>&gt;₹500</v>
      </c>
      <c r="L109" s="9" t="str">
        <f t="shared" si="7"/>
        <v>High</v>
      </c>
      <c r="M109" s="11">
        <v>9995</v>
      </c>
      <c r="N109" s="14" t="str">
        <f t="shared" si="8"/>
        <v>60-100%</v>
      </c>
    </row>
    <row r="110" spans="1:14">
      <c r="A110" s="8" t="s">
        <v>350</v>
      </c>
      <c r="B110" s="8" t="s">
        <v>351</v>
      </c>
      <c r="C110" s="8" t="s">
        <v>2771</v>
      </c>
      <c r="D110" s="8" t="s">
        <v>2699</v>
      </c>
      <c r="E110" s="19">
        <v>199</v>
      </c>
      <c r="F110" s="19">
        <v>499</v>
      </c>
      <c r="G110" s="8">
        <v>0.6</v>
      </c>
      <c r="H110" s="8">
        <v>3.7</v>
      </c>
      <c r="I110" s="8">
        <v>612</v>
      </c>
      <c r="J110" s="8">
        <v>8</v>
      </c>
      <c r="K110" s="8" t="str">
        <f t="shared" si="6"/>
        <v>₹200-500</v>
      </c>
      <c r="L110" s="8" t="str">
        <f t="shared" si="7"/>
        <v>High</v>
      </c>
      <c r="M110" s="10">
        <v>305388</v>
      </c>
      <c r="N110" s="14" t="str">
        <f t="shared" si="8"/>
        <v>60-100%</v>
      </c>
    </row>
    <row r="111" spans="1:14">
      <c r="A111" s="9" t="s">
        <v>352</v>
      </c>
      <c r="B111" s="9" t="s">
        <v>353</v>
      </c>
      <c r="C111" s="9" t="s">
        <v>2771</v>
      </c>
      <c r="D111" s="9" t="s">
        <v>2698</v>
      </c>
      <c r="E111" s="20">
        <v>88</v>
      </c>
      <c r="F111" s="20">
        <v>299</v>
      </c>
      <c r="G111" s="9">
        <v>0.71</v>
      </c>
      <c r="H111" s="9">
        <v>4</v>
      </c>
      <c r="I111" s="9">
        <v>9378</v>
      </c>
      <c r="J111" s="9">
        <v>8</v>
      </c>
      <c r="K111" s="9" t="str">
        <f t="shared" si="6"/>
        <v>₹200-500</v>
      </c>
      <c r="L111" s="9" t="str">
        <f t="shared" si="7"/>
        <v>High</v>
      </c>
      <c r="M111" s="11">
        <v>2804022</v>
      </c>
      <c r="N111" s="14" t="str">
        <f t="shared" si="8"/>
        <v>60-100%</v>
      </c>
    </row>
    <row r="112" spans="1:14">
      <c r="A112" s="8" t="s">
        <v>354</v>
      </c>
      <c r="B112" s="8" t="s">
        <v>355</v>
      </c>
      <c r="C112" s="8" t="s">
        <v>2771</v>
      </c>
      <c r="D112" s="8" t="s">
        <v>2698</v>
      </c>
      <c r="E112" s="19">
        <v>399</v>
      </c>
      <c r="F112" s="19">
        <v>1099</v>
      </c>
      <c r="G112" s="8">
        <v>0.64</v>
      </c>
      <c r="H112" s="8">
        <v>4.0999999999999996</v>
      </c>
      <c r="I112" s="8">
        <v>2685</v>
      </c>
      <c r="J112" s="8">
        <v>8</v>
      </c>
      <c r="K112" s="8" t="str">
        <f t="shared" si="6"/>
        <v>&gt;₹500</v>
      </c>
      <c r="L112" s="8" t="str">
        <f t="shared" si="7"/>
        <v>High</v>
      </c>
      <c r="M112" s="10">
        <v>2950815</v>
      </c>
      <c r="N112" s="14" t="str">
        <f t="shared" si="8"/>
        <v>60-100%</v>
      </c>
    </row>
    <row r="113" spans="1:14">
      <c r="A113" s="9" t="s">
        <v>356</v>
      </c>
      <c r="B113" s="9" t="s">
        <v>357</v>
      </c>
      <c r="C113" s="9" t="s">
        <v>2771</v>
      </c>
      <c r="D113" s="9" t="s">
        <v>2698</v>
      </c>
      <c r="E113" s="20">
        <v>57.89</v>
      </c>
      <c r="F113" s="20">
        <v>199</v>
      </c>
      <c r="G113" s="9">
        <v>0.71</v>
      </c>
      <c r="H113" s="9">
        <v>4</v>
      </c>
      <c r="I113" s="9">
        <v>9378</v>
      </c>
      <c r="J113" s="9">
        <v>8</v>
      </c>
      <c r="K113" s="9" t="str">
        <f t="shared" si="6"/>
        <v>&lt;₹200</v>
      </c>
      <c r="L113" s="9" t="str">
        <f t="shared" si="7"/>
        <v>High</v>
      </c>
      <c r="M113" s="11">
        <v>1866222</v>
      </c>
      <c r="N113" s="14" t="str">
        <f t="shared" si="8"/>
        <v>60-100%</v>
      </c>
    </row>
    <row r="114" spans="1:14">
      <c r="A114" s="8" t="s">
        <v>362</v>
      </c>
      <c r="B114" s="8" t="s">
        <v>363</v>
      </c>
      <c r="C114" s="8" t="s">
        <v>2771</v>
      </c>
      <c r="D114" s="8" t="s">
        <v>2698</v>
      </c>
      <c r="E114" s="19">
        <v>299</v>
      </c>
      <c r="F114" s="19">
        <v>699</v>
      </c>
      <c r="G114" s="8">
        <v>0.56999999999999995</v>
      </c>
      <c r="H114" s="8">
        <v>4.0999999999999996</v>
      </c>
      <c r="I114" s="8">
        <v>2957</v>
      </c>
      <c r="J114" s="8">
        <v>8</v>
      </c>
      <c r="K114" s="8" t="str">
        <f t="shared" si="6"/>
        <v>&gt;₹500</v>
      </c>
      <c r="L114" s="8" t="str">
        <f t="shared" si="7"/>
        <v>High</v>
      </c>
      <c r="M114" s="10">
        <v>2066943</v>
      </c>
      <c r="N114" s="14" t="str">
        <f t="shared" si="8"/>
        <v>40-59%</v>
      </c>
    </row>
    <row r="115" spans="1:14">
      <c r="A115" s="9" t="s">
        <v>364</v>
      </c>
      <c r="B115" s="9" t="s">
        <v>365</v>
      </c>
      <c r="C115" s="9" t="s">
        <v>2771</v>
      </c>
      <c r="D115" s="9" t="s">
        <v>2698</v>
      </c>
      <c r="E115" s="20">
        <v>849</v>
      </c>
      <c r="F115" s="20">
        <v>999</v>
      </c>
      <c r="G115" s="9">
        <v>0.15</v>
      </c>
      <c r="H115" s="9">
        <v>4.0999999999999996</v>
      </c>
      <c r="I115" s="9">
        <v>6736</v>
      </c>
      <c r="J115" s="9">
        <v>8</v>
      </c>
      <c r="K115" s="9" t="str">
        <f t="shared" si="6"/>
        <v>&gt;₹500</v>
      </c>
      <c r="L115" s="9" t="str">
        <f t="shared" si="7"/>
        <v>Low</v>
      </c>
      <c r="M115" s="11">
        <v>6729264</v>
      </c>
      <c r="N115" s="14" t="str">
        <f t="shared" si="8"/>
        <v>&lt;20%</v>
      </c>
    </row>
    <row r="116" spans="1:14">
      <c r="A116" s="8" t="s">
        <v>366</v>
      </c>
      <c r="B116" s="8" t="s">
        <v>367</v>
      </c>
      <c r="C116" s="8" t="s">
        <v>2771</v>
      </c>
      <c r="D116" s="8" t="s">
        <v>2698</v>
      </c>
      <c r="E116" s="19">
        <v>949</v>
      </c>
      <c r="F116" s="19">
        <v>1999</v>
      </c>
      <c r="G116" s="8">
        <v>0.53</v>
      </c>
      <c r="H116" s="8">
        <v>4.4000000000000004</v>
      </c>
      <c r="I116" s="8">
        <v>13552</v>
      </c>
      <c r="J116" s="8">
        <v>8</v>
      </c>
      <c r="K116" s="8" t="str">
        <f t="shared" si="6"/>
        <v>&gt;₹500</v>
      </c>
      <c r="L116" s="8" t="str">
        <f t="shared" si="7"/>
        <v>High</v>
      </c>
      <c r="M116" s="10">
        <v>27090448</v>
      </c>
      <c r="N116" s="14" t="str">
        <f t="shared" si="8"/>
        <v>40-59%</v>
      </c>
    </row>
    <row r="117" spans="1:14">
      <c r="A117" s="9" t="s">
        <v>368</v>
      </c>
      <c r="B117" s="9" t="s">
        <v>369</v>
      </c>
      <c r="C117" s="9" t="s">
        <v>2771</v>
      </c>
      <c r="D117" s="9" t="s">
        <v>2698</v>
      </c>
      <c r="E117" s="20">
        <v>499</v>
      </c>
      <c r="F117" s="20">
        <v>1200</v>
      </c>
      <c r="G117" s="9">
        <v>0.57999999999999996</v>
      </c>
      <c r="H117" s="9">
        <v>4.3</v>
      </c>
      <c r="I117" s="9">
        <v>5451</v>
      </c>
      <c r="J117" s="9">
        <v>8</v>
      </c>
      <c r="K117" s="9" t="str">
        <f t="shared" si="6"/>
        <v>&gt;₹500</v>
      </c>
      <c r="L117" s="9" t="str">
        <f t="shared" si="7"/>
        <v>High</v>
      </c>
      <c r="M117" s="11">
        <v>6541200</v>
      </c>
      <c r="N117" s="14" t="str">
        <f t="shared" si="8"/>
        <v>40-59%</v>
      </c>
    </row>
    <row r="118" spans="1:14">
      <c r="A118" s="8" t="s">
        <v>370</v>
      </c>
      <c r="B118" s="8" t="s">
        <v>371</v>
      </c>
      <c r="C118" s="8" t="s">
        <v>2771</v>
      </c>
      <c r="D118" s="8" t="s">
        <v>2698</v>
      </c>
      <c r="E118" s="19">
        <v>299</v>
      </c>
      <c r="F118" s="19">
        <v>485</v>
      </c>
      <c r="G118" s="8">
        <v>0.38</v>
      </c>
      <c r="H118" s="8">
        <v>4.3</v>
      </c>
      <c r="I118" s="8">
        <v>10911</v>
      </c>
      <c r="J118" s="8">
        <v>8</v>
      </c>
      <c r="K118" s="8" t="str">
        <f t="shared" si="6"/>
        <v>₹200-500</v>
      </c>
      <c r="L118" s="8" t="str">
        <f t="shared" si="7"/>
        <v>Medium</v>
      </c>
      <c r="M118" s="10">
        <v>5291835</v>
      </c>
      <c r="N118" s="14" t="str">
        <f t="shared" si="8"/>
        <v>20-39%</v>
      </c>
    </row>
    <row r="119" spans="1:14">
      <c r="A119" s="9" t="s">
        <v>372</v>
      </c>
      <c r="B119" s="9" t="s">
        <v>373</v>
      </c>
      <c r="C119" s="9" t="s">
        <v>2771</v>
      </c>
      <c r="D119" s="9" t="s">
        <v>2698</v>
      </c>
      <c r="E119" s="20">
        <v>949</v>
      </c>
      <c r="F119" s="20">
        <v>1999</v>
      </c>
      <c r="G119" s="9">
        <v>0.53</v>
      </c>
      <c r="H119" s="9">
        <v>4.4000000000000004</v>
      </c>
      <c r="I119" s="9">
        <v>13552</v>
      </c>
      <c r="J119" s="9">
        <v>8</v>
      </c>
      <c r="K119" s="9" t="str">
        <f t="shared" si="6"/>
        <v>&gt;₹500</v>
      </c>
      <c r="L119" s="9" t="str">
        <f t="shared" si="7"/>
        <v>High</v>
      </c>
      <c r="M119" s="11">
        <v>27090448</v>
      </c>
      <c r="N119" s="14" t="str">
        <f t="shared" si="8"/>
        <v>40-59%</v>
      </c>
    </row>
    <row r="120" spans="1:14">
      <c r="A120" s="8" t="s">
        <v>374</v>
      </c>
      <c r="B120" s="8" t="s">
        <v>375</v>
      </c>
      <c r="C120" s="8" t="s">
        <v>2771</v>
      </c>
      <c r="D120" s="8" t="s">
        <v>2698</v>
      </c>
      <c r="E120" s="19">
        <v>379</v>
      </c>
      <c r="F120" s="19">
        <v>1099</v>
      </c>
      <c r="G120" s="8">
        <v>0.66</v>
      </c>
      <c r="H120" s="8">
        <v>4.3</v>
      </c>
      <c r="I120" s="8">
        <v>2806</v>
      </c>
      <c r="J120" s="8">
        <v>8</v>
      </c>
      <c r="K120" s="8" t="str">
        <f t="shared" si="6"/>
        <v>&gt;₹500</v>
      </c>
      <c r="L120" s="8" t="str">
        <f t="shared" si="7"/>
        <v>High</v>
      </c>
      <c r="M120" s="10">
        <v>3083794</v>
      </c>
      <c r="N120" s="14" t="str">
        <f t="shared" si="8"/>
        <v>60-100%</v>
      </c>
    </row>
    <row r="121" spans="1:14">
      <c r="A121" s="9" t="s">
        <v>382</v>
      </c>
      <c r="B121" s="9" t="s">
        <v>383</v>
      </c>
      <c r="C121" s="9" t="s">
        <v>2771</v>
      </c>
      <c r="D121" s="9" t="s">
        <v>2698</v>
      </c>
      <c r="E121" s="20">
        <v>709</v>
      </c>
      <c r="F121" s="20">
        <v>1999</v>
      </c>
      <c r="G121" s="9">
        <v>0.65</v>
      </c>
      <c r="H121" s="9">
        <v>4.0999999999999996</v>
      </c>
      <c r="I121" s="9">
        <v>178817</v>
      </c>
      <c r="J121" s="9">
        <v>8</v>
      </c>
      <c r="K121" s="9" t="str">
        <f t="shared" si="6"/>
        <v>&gt;₹500</v>
      </c>
      <c r="L121" s="9" t="str">
        <f t="shared" si="7"/>
        <v>High</v>
      </c>
      <c r="M121" s="11">
        <v>357455183</v>
      </c>
      <c r="N121" s="14" t="str">
        <f t="shared" si="8"/>
        <v>60-100%</v>
      </c>
    </row>
    <row r="122" spans="1:14">
      <c r="A122" s="8" t="s">
        <v>388</v>
      </c>
      <c r="B122" s="8" t="s">
        <v>389</v>
      </c>
      <c r="C122" s="8" t="s">
        <v>2771</v>
      </c>
      <c r="D122" s="8" t="s">
        <v>2698</v>
      </c>
      <c r="E122" s="19">
        <v>320</v>
      </c>
      <c r="F122" s="19">
        <v>599</v>
      </c>
      <c r="G122" s="8">
        <v>0.47</v>
      </c>
      <c r="H122" s="8">
        <v>4.0999999999999996</v>
      </c>
      <c r="I122" s="8">
        <v>491</v>
      </c>
      <c r="J122" s="8">
        <v>8</v>
      </c>
      <c r="K122" s="8" t="str">
        <f t="shared" si="6"/>
        <v>&gt;₹500</v>
      </c>
      <c r="L122" s="8" t="str">
        <f t="shared" si="7"/>
        <v>Medium</v>
      </c>
      <c r="M122" s="10">
        <v>294109</v>
      </c>
      <c r="N122" s="14" t="str">
        <f t="shared" si="8"/>
        <v>40-59%</v>
      </c>
    </row>
    <row r="123" spans="1:14">
      <c r="A123" s="9" t="s">
        <v>390</v>
      </c>
      <c r="B123" s="9" t="s">
        <v>391</v>
      </c>
      <c r="C123" s="9" t="s">
        <v>2771</v>
      </c>
      <c r="D123" s="9" t="s">
        <v>2698</v>
      </c>
      <c r="E123" s="20">
        <v>139</v>
      </c>
      <c r="F123" s="20">
        <v>549</v>
      </c>
      <c r="G123" s="9">
        <v>0.75</v>
      </c>
      <c r="H123" s="9">
        <v>3.9</v>
      </c>
      <c r="I123" s="9">
        <v>61</v>
      </c>
      <c r="J123" s="9">
        <v>8</v>
      </c>
      <c r="K123" s="9" t="str">
        <f t="shared" si="6"/>
        <v>&gt;₹500</v>
      </c>
      <c r="L123" s="9" t="str">
        <f t="shared" si="7"/>
        <v>High</v>
      </c>
      <c r="M123" s="11">
        <v>33489</v>
      </c>
      <c r="N123" s="14" t="str">
        <f t="shared" si="8"/>
        <v>60-100%</v>
      </c>
    </row>
    <row r="124" spans="1:14">
      <c r="A124" s="8" t="s">
        <v>392</v>
      </c>
      <c r="B124" s="8" t="s">
        <v>393</v>
      </c>
      <c r="C124" s="8" t="s">
        <v>2771</v>
      </c>
      <c r="D124" s="8" t="s">
        <v>2698</v>
      </c>
      <c r="E124" s="19">
        <v>129</v>
      </c>
      <c r="F124" s="19">
        <v>249</v>
      </c>
      <c r="G124" s="8">
        <v>0.48</v>
      </c>
      <c r="H124" s="8">
        <v>4</v>
      </c>
      <c r="I124" s="8">
        <v>9378</v>
      </c>
      <c r="J124" s="8">
        <v>8</v>
      </c>
      <c r="K124" s="8" t="str">
        <f t="shared" si="6"/>
        <v>₹200-500</v>
      </c>
      <c r="L124" s="8" t="str">
        <f t="shared" si="7"/>
        <v>Medium</v>
      </c>
      <c r="M124" s="10">
        <v>2335122</v>
      </c>
      <c r="N124" s="14" t="str">
        <f t="shared" si="8"/>
        <v>40-59%</v>
      </c>
    </row>
    <row r="125" spans="1:14">
      <c r="A125" s="9" t="s">
        <v>396</v>
      </c>
      <c r="B125" s="9" t="s">
        <v>397</v>
      </c>
      <c r="C125" s="9" t="s">
        <v>2771</v>
      </c>
      <c r="D125" s="9" t="s">
        <v>2698</v>
      </c>
      <c r="E125" s="20">
        <v>999</v>
      </c>
      <c r="F125" s="20">
        <v>1699</v>
      </c>
      <c r="G125" s="9">
        <v>0.41</v>
      </c>
      <c r="H125" s="9">
        <v>4.4000000000000004</v>
      </c>
      <c r="I125" s="9">
        <v>7318</v>
      </c>
      <c r="J125" s="9">
        <v>8</v>
      </c>
      <c r="K125" s="9" t="str">
        <f t="shared" si="6"/>
        <v>&gt;₹500</v>
      </c>
      <c r="L125" s="9" t="str">
        <f t="shared" si="7"/>
        <v>Medium</v>
      </c>
      <c r="M125" s="11">
        <v>12433282</v>
      </c>
      <c r="N125" s="14" t="str">
        <f t="shared" si="8"/>
        <v>40-59%</v>
      </c>
    </row>
    <row r="126" spans="1:14">
      <c r="A126" s="8" t="s">
        <v>398</v>
      </c>
      <c r="B126" s="8" t="s">
        <v>399</v>
      </c>
      <c r="C126" s="8" t="s">
        <v>2771</v>
      </c>
      <c r="D126" s="8" t="s">
        <v>2698</v>
      </c>
      <c r="E126" s="19">
        <v>225</v>
      </c>
      <c r="F126" s="19">
        <v>499</v>
      </c>
      <c r="G126" s="8">
        <v>0.55000000000000004</v>
      </c>
      <c r="H126" s="8">
        <v>4.0999999999999996</v>
      </c>
      <c r="I126" s="8">
        <v>789</v>
      </c>
      <c r="J126" s="8">
        <v>8</v>
      </c>
      <c r="K126" s="8" t="str">
        <f t="shared" si="6"/>
        <v>₹200-500</v>
      </c>
      <c r="L126" s="8" t="str">
        <f t="shared" si="7"/>
        <v>High</v>
      </c>
      <c r="M126" s="10">
        <v>393711</v>
      </c>
      <c r="N126" s="14" t="str">
        <f t="shared" si="8"/>
        <v>40-59%</v>
      </c>
    </row>
    <row r="127" spans="1:14">
      <c r="A127" s="9" t="s">
        <v>402</v>
      </c>
      <c r="B127" s="9" t="s">
        <v>403</v>
      </c>
      <c r="C127" s="9" t="s">
        <v>2771</v>
      </c>
      <c r="D127" s="9" t="s">
        <v>2698</v>
      </c>
      <c r="E127" s="20">
        <v>259</v>
      </c>
      <c r="F127" s="20">
        <v>699</v>
      </c>
      <c r="G127" s="9">
        <v>0.63</v>
      </c>
      <c r="H127" s="9">
        <v>3.8</v>
      </c>
      <c r="I127" s="9">
        <v>2399</v>
      </c>
      <c r="J127" s="9">
        <v>8</v>
      </c>
      <c r="K127" s="9" t="str">
        <f t="shared" si="6"/>
        <v>&gt;₹500</v>
      </c>
      <c r="L127" s="9" t="str">
        <f t="shared" si="7"/>
        <v>High</v>
      </c>
      <c r="M127" s="11">
        <v>1676901</v>
      </c>
      <c r="N127" s="14" t="str">
        <f t="shared" si="8"/>
        <v>60-100%</v>
      </c>
    </row>
    <row r="128" spans="1:14">
      <c r="A128" s="8" t="s">
        <v>410</v>
      </c>
      <c r="B128" s="8" t="s">
        <v>411</v>
      </c>
      <c r="C128" s="8" t="s">
        <v>2771</v>
      </c>
      <c r="D128" s="8" t="s">
        <v>2698</v>
      </c>
      <c r="E128" s="19">
        <v>449</v>
      </c>
      <c r="F128" s="19">
        <v>599</v>
      </c>
      <c r="G128" s="8">
        <v>0.25</v>
      </c>
      <c r="H128" s="8">
        <v>4</v>
      </c>
      <c r="I128" s="8">
        <v>3231</v>
      </c>
      <c r="J128" s="8">
        <v>8</v>
      </c>
      <c r="K128" s="8" t="str">
        <f t="shared" si="6"/>
        <v>&gt;₹500</v>
      </c>
      <c r="L128" s="8" t="str">
        <f t="shared" si="7"/>
        <v>Low</v>
      </c>
      <c r="M128" s="10">
        <v>1935369</v>
      </c>
      <c r="N128" s="14" t="str">
        <f t="shared" si="8"/>
        <v>20-39%</v>
      </c>
    </row>
    <row r="129" spans="1:14">
      <c r="A129" s="9" t="s">
        <v>414</v>
      </c>
      <c r="B129" s="9" t="s">
        <v>415</v>
      </c>
      <c r="C129" s="9" t="s">
        <v>2771</v>
      </c>
      <c r="D129" s="9" t="s">
        <v>2698</v>
      </c>
      <c r="E129" s="20">
        <v>350</v>
      </c>
      <c r="F129" s="20">
        <v>599</v>
      </c>
      <c r="G129" s="9">
        <v>0.42</v>
      </c>
      <c r="H129" s="9">
        <v>3.9</v>
      </c>
      <c r="I129" s="9">
        <v>8314</v>
      </c>
      <c r="J129" s="9">
        <v>8</v>
      </c>
      <c r="K129" s="9" t="str">
        <f t="shared" si="6"/>
        <v>&gt;₹500</v>
      </c>
      <c r="L129" s="9" t="str">
        <f t="shared" si="7"/>
        <v>Medium</v>
      </c>
      <c r="M129" s="11">
        <v>4980086</v>
      </c>
      <c r="N129" s="14" t="str">
        <f t="shared" si="8"/>
        <v>40-59%</v>
      </c>
    </row>
    <row r="130" spans="1:14">
      <c r="A130" s="8" t="s">
        <v>416</v>
      </c>
      <c r="B130" s="8" t="s">
        <v>417</v>
      </c>
      <c r="C130" s="8" t="s">
        <v>2771</v>
      </c>
      <c r="D130" s="8" t="s">
        <v>2698</v>
      </c>
      <c r="E130" s="19">
        <v>252</v>
      </c>
      <c r="F130" s="19">
        <v>999</v>
      </c>
      <c r="G130" s="8">
        <v>0.75</v>
      </c>
      <c r="H130" s="8">
        <v>3.7</v>
      </c>
      <c r="I130" s="8">
        <v>2249</v>
      </c>
      <c r="J130" s="8">
        <v>8</v>
      </c>
      <c r="K130" s="8" t="str">
        <f t="shared" si="6"/>
        <v>&gt;₹500</v>
      </c>
      <c r="L130" s="8" t="str">
        <f t="shared" si="7"/>
        <v>High</v>
      </c>
      <c r="M130" s="10">
        <v>2246751</v>
      </c>
      <c r="N130" s="14" t="str">
        <f t="shared" si="8"/>
        <v>60-100%</v>
      </c>
    </row>
    <row r="131" spans="1:14">
      <c r="A131" s="9" t="s">
        <v>424</v>
      </c>
      <c r="B131" s="9" t="s">
        <v>425</v>
      </c>
      <c r="C131" s="9" t="s">
        <v>2771</v>
      </c>
      <c r="D131" s="9" t="s">
        <v>2698</v>
      </c>
      <c r="E131" s="20">
        <v>299</v>
      </c>
      <c r="F131" s="20">
        <v>800</v>
      </c>
      <c r="G131" s="9">
        <v>0.63</v>
      </c>
      <c r="H131" s="9">
        <v>4.5</v>
      </c>
      <c r="I131" s="9">
        <v>74977</v>
      </c>
      <c r="J131" s="9">
        <v>8</v>
      </c>
      <c r="K131" s="9" t="str">
        <f t="shared" ref="K131:K194" si="9">IF(F131&lt;200, "&lt;₹200", IF(F131&lt;=500, "₹200-500", "&gt;₹500" ))</f>
        <v>&gt;₹500</v>
      </c>
      <c r="L131" s="9" t="str">
        <f t="shared" ref="L131:L194" si="10">IF(G131&lt;0.3, "Low", IF(G131&lt;0.5, "Medium", "High"))</f>
        <v>High</v>
      </c>
      <c r="M131" s="11">
        <v>59981600</v>
      </c>
      <c r="N131" s="14" t="str">
        <f t="shared" ref="N131:N194" si="11">IF(G131&lt;0.2, "&lt;20%", IF(G131&lt;0.4, "20-39%", IF(G131&lt;0.6, "40-59%", "60-100%" ) ) )</f>
        <v>60-100%</v>
      </c>
    </row>
    <row r="132" spans="1:14">
      <c r="A132" s="8" t="s">
        <v>426</v>
      </c>
      <c r="B132" s="8" t="s">
        <v>427</v>
      </c>
      <c r="C132" s="8" t="s">
        <v>2771</v>
      </c>
      <c r="D132" s="8" t="s">
        <v>2698</v>
      </c>
      <c r="E132" s="19">
        <v>799</v>
      </c>
      <c r="F132" s="19">
        <v>1999</v>
      </c>
      <c r="G132" s="8">
        <v>0.6</v>
      </c>
      <c r="H132" s="8">
        <v>4.2</v>
      </c>
      <c r="I132" s="8">
        <v>8583</v>
      </c>
      <c r="J132" s="8">
        <v>8</v>
      </c>
      <c r="K132" s="8" t="str">
        <f t="shared" si="9"/>
        <v>&gt;₹500</v>
      </c>
      <c r="L132" s="8" t="str">
        <f t="shared" si="10"/>
        <v>High</v>
      </c>
      <c r="M132" s="10">
        <v>17157417</v>
      </c>
      <c r="N132" s="14" t="str">
        <f t="shared" si="11"/>
        <v>60-100%</v>
      </c>
    </row>
    <row r="133" spans="1:14">
      <c r="A133" s="9" t="s">
        <v>438</v>
      </c>
      <c r="B133" s="9" t="s">
        <v>439</v>
      </c>
      <c r="C133" s="9" t="s">
        <v>2771</v>
      </c>
      <c r="D133" s="9" t="s">
        <v>2698</v>
      </c>
      <c r="E133" s="20">
        <v>848.99</v>
      </c>
      <c r="F133" s="20">
        <v>1490</v>
      </c>
      <c r="G133" s="9">
        <v>0.43</v>
      </c>
      <c r="H133" s="9">
        <v>3.9</v>
      </c>
      <c r="I133" s="9">
        <v>356</v>
      </c>
      <c r="J133" s="9">
        <v>8</v>
      </c>
      <c r="K133" s="9" t="str">
        <f t="shared" si="9"/>
        <v>&gt;₹500</v>
      </c>
      <c r="L133" s="9" t="str">
        <f t="shared" si="10"/>
        <v>Medium</v>
      </c>
      <c r="M133" s="11">
        <v>530440</v>
      </c>
      <c r="N133" s="14" t="str">
        <f t="shared" si="11"/>
        <v>40-59%</v>
      </c>
    </row>
    <row r="134" spans="1:14">
      <c r="A134" s="8" t="s">
        <v>440</v>
      </c>
      <c r="B134" s="8" t="s">
        <v>441</v>
      </c>
      <c r="C134" s="8" t="s">
        <v>2771</v>
      </c>
      <c r="D134" s="8" t="s">
        <v>2698</v>
      </c>
      <c r="E134" s="19">
        <v>649</v>
      </c>
      <c r="F134" s="19">
        <v>1999</v>
      </c>
      <c r="G134" s="8">
        <v>0.68</v>
      </c>
      <c r="H134" s="8">
        <v>4.2</v>
      </c>
      <c r="I134" s="8">
        <v>24269</v>
      </c>
      <c r="J134" s="8">
        <v>8</v>
      </c>
      <c r="K134" s="8" t="str">
        <f t="shared" si="9"/>
        <v>&gt;₹500</v>
      </c>
      <c r="L134" s="8" t="str">
        <f t="shared" si="10"/>
        <v>High</v>
      </c>
      <c r="M134" s="10">
        <v>48513731</v>
      </c>
      <c r="N134" s="14" t="str">
        <f t="shared" si="11"/>
        <v>60-100%</v>
      </c>
    </row>
    <row r="135" spans="1:14">
      <c r="A135" s="9" t="s">
        <v>446</v>
      </c>
      <c r="B135" s="9" t="s">
        <v>447</v>
      </c>
      <c r="C135" s="9" t="s">
        <v>2771</v>
      </c>
      <c r="D135" s="9" t="s">
        <v>2698</v>
      </c>
      <c r="E135" s="20">
        <v>249</v>
      </c>
      <c r="F135" s="20">
        <v>499</v>
      </c>
      <c r="G135" s="9">
        <v>0.5</v>
      </c>
      <c r="H135" s="9">
        <v>4.0999999999999996</v>
      </c>
      <c r="I135" s="9">
        <v>1508</v>
      </c>
      <c r="J135" s="9">
        <v>8</v>
      </c>
      <c r="K135" s="9" t="str">
        <f t="shared" si="9"/>
        <v>₹200-500</v>
      </c>
      <c r="L135" s="9" t="str">
        <f t="shared" si="10"/>
        <v>High</v>
      </c>
      <c r="M135" s="11">
        <v>752492</v>
      </c>
      <c r="N135" s="14" t="str">
        <f t="shared" si="11"/>
        <v>40-59%</v>
      </c>
    </row>
    <row r="136" spans="1:14">
      <c r="A136" s="8" t="s">
        <v>456</v>
      </c>
      <c r="B136" s="8" t="s">
        <v>457</v>
      </c>
      <c r="C136" s="8" t="s">
        <v>2771</v>
      </c>
      <c r="D136" s="8" t="s">
        <v>2698</v>
      </c>
      <c r="E136" s="19">
        <v>799</v>
      </c>
      <c r="F136" s="19">
        <v>1749</v>
      </c>
      <c r="G136" s="8">
        <v>0.54</v>
      </c>
      <c r="H136" s="8">
        <v>4.0999999999999996</v>
      </c>
      <c r="I136" s="8">
        <v>5626</v>
      </c>
      <c r="J136" s="8">
        <v>8</v>
      </c>
      <c r="K136" s="8" t="str">
        <f t="shared" si="9"/>
        <v>&gt;₹500</v>
      </c>
      <c r="L136" s="8" t="str">
        <f t="shared" si="10"/>
        <v>High</v>
      </c>
      <c r="M136" s="10">
        <v>9839874</v>
      </c>
      <c r="N136" s="14" t="str">
        <f t="shared" si="11"/>
        <v>40-59%</v>
      </c>
    </row>
    <row r="137" spans="1:14">
      <c r="A137" s="9" t="s">
        <v>458</v>
      </c>
      <c r="B137" s="9" t="s">
        <v>459</v>
      </c>
      <c r="C137" s="9" t="s">
        <v>2771</v>
      </c>
      <c r="D137" s="9" t="s">
        <v>2698</v>
      </c>
      <c r="E137" s="20">
        <v>159</v>
      </c>
      <c r="F137" s="20">
        <v>595</v>
      </c>
      <c r="G137" s="9">
        <v>0.73</v>
      </c>
      <c r="H137" s="9">
        <v>4.3</v>
      </c>
      <c r="I137" s="9">
        <v>14184</v>
      </c>
      <c r="J137" s="9">
        <v>8</v>
      </c>
      <c r="K137" s="9" t="str">
        <f t="shared" si="9"/>
        <v>&gt;₹500</v>
      </c>
      <c r="L137" s="9" t="str">
        <f t="shared" si="10"/>
        <v>High</v>
      </c>
      <c r="M137" s="11">
        <v>8439480</v>
      </c>
      <c r="N137" s="14" t="str">
        <f t="shared" si="11"/>
        <v>60-100%</v>
      </c>
    </row>
    <row r="138" spans="1:14">
      <c r="A138" s="8" t="s">
        <v>460</v>
      </c>
      <c r="B138" s="8" t="s">
        <v>461</v>
      </c>
      <c r="C138" s="8" t="s">
        <v>2771</v>
      </c>
      <c r="D138" s="8" t="s">
        <v>2712</v>
      </c>
      <c r="E138" s="19">
        <v>499</v>
      </c>
      <c r="F138" s="19">
        <v>1100</v>
      </c>
      <c r="G138" s="8">
        <v>0.55000000000000004</v>
      </c>
      <c r="H138" s="8">
        <v>4.4000000000000004</v>
      </c>
      <c r="I138" s="8">
        <v>25177</v>
      </c>
      <c r="J138" s="8">
        <v>8</v>
      </c>
      <c r="K138" s="8" t="str">
        <f t="shared" si="9"/>
        <v>&gt;₹500</v>
      </c>
      <c r="L138" s="8" t="str">
        <f t="shared" si="10"/>
        <v>High</v>
      </c>
      <c r="M138" s="10">
        <v>27694700</v>
      </c>
      <c r="N138" s="14" t="str">
        <f t="shared" si="11"/>
        <v>40-59%</v>
      </c>
    </row>
    <row r="139" spans="1:14">
      <c r="A139" s="9" t="s">
        <v>468</v>
      </c>
      <c r="B139" s="9" t="s">
        <v>469</v>
      </c>
      <c r="C139" s="9" t="s">
        <v>2771</v>
      </c>
      <c r="D139" s="9" t="s">
        <v>2698</v>
      </c>
      <c r="E139" s="20">
        <v>128.31</v>
      </c>
      <c r="F139" s="20">
        <v>549</v>
      </c>
      <c r="G139" s="9">
        <v>0.77</v>
      </c>
      <c r="H139" s="9">
        <v>3.9</v>
      </c>
      <c r="I139" s="9">
        <v>61</v>
      </c>
      <c r="J139" s="9">
        <v>8</v>
      </c>
      <c r="K139" s="9" t="str">
        <f t="shared" si="9"/>
        <v>&gt;₹500</v>
      </c>
      <c r="L139" s="9" t="str">
        <f t="shared" si="10"/>
        <v>High</v>
      </c>
      <c r="M139" s="11">
        <v>33489</v>
      </c>
      <c r="N139" s="14" t="str">
        <f t="shared" si="11"/>
        <v>60-100%</v>
      </c>
    </row>
    <row r="140" spans="1:14">
      <c r="A140" s="8" t="s">
        <v>470</v>
      </c>
      <c r="B140" s="8" t="s">
        <v>471</v>
      </c>
      <c r="C140" s="8" t="s">
        <v>2771</v>
      </c>
      <c r="D140" s="8" t="s">
        <v>2698</v>
      </c>
      <c r="E140" s="19">
        <v>599</v>
      </c>
      <c r="F140" s="19">
        <v>849</v>
      </c>
      <c r="G140" s="8">
        <v>0.28999999999999998</v>
      </c>
      <c r="H140" s="8">
        <v>4.5</v>
      </c>
      <c r="I140" s="8">
        <v>474</v>
      </c>
      <c r="J140" s="8">
        <v>8</v>
      </c>
      <c r="K140" s="8" t="str">
        <f t="shared" si="9"/>
        <v>&gt;₹500</v>
      </c>
      <c r="L140" s="8" t="str">
        <f t="shared" si="10"/>
        <v>Low</v>
      </c>
      <c r="M140" s="10">
        <v>402426</v>
      </c>
      <c r="N140" s="14" t="str">
        <f t="shared" si="11"/>
        <v>20-39%</v>
      </c>
    </row>
    <row r="141" spans="1:14">
      <c r="A141" s="9" t="s">
        <v>474</v>
      </c>
      <c r="B141" s="9" t="s">
        <v>475</v>
      </c>
      <c r="C141" s="9" t="s">
        <v>2771</v>
      </c>
      <c r="D141" s="9" t="s">
        <v>2698</v>
      </c>
      <c r="E141" s="20">
        <v>449</v>
      </c>
      <c r="F141" s="20">
        <v>1099</v>
      </c>
      <c r="G141" s="9">
        <v>0.59</v>
      </c>
      <c r="H141" s="9">
        <v>4</v>
      </c>
      <c r="I141" s="9">
        <v>242</v>
      </c>
      <c r="J141" s="9">
        <v>8</v>
      </c>
      <c r="K141" s="9" t="str">
        <f t="shared" si="9"/>
        <v>&gt;₹500</v>
      </c>
      <c r="L141" s="9" t="str">
        <f t="shared" si="10"/>
        <v>High</v>
      </c>
      <c r="M141" s="11">
        <v>265958</v>
      </c>
      <c r="N141" s="14" t="str">
        <f t="shared" si="11"/>
        <v>40-59%</v>
      </c>
    </row>
    <row r="142" spans="1:14">
      <c r="A142" s="8" t="s">
        <v>476</v>
      </c>
      <c r="B142" s="8" t="s">
        <v>477</v>
      </c>
      <c r="C142" s="8" t="s">
        <v>2771</v>
      </c>
      <c r="D142" s="8" t="s">
        <v>2698</v>
      </c>
      <c r="E142" s="19">
        <v>254</v>
      </c>
      <c r="F142" s="19">
        <v>799</v>
      </c>
      <c r="G142" s="8">
        <v>0.68</v>
      </c>
      <c r="H142" s="8">
        <v>4</v>
      </c>
      <c r="I142" s="8">
        <v>2905</v>
      </c>
      <c r="J142" s="8">
        <v>8</v>
      </c>
      <c r="K142" s="8" t="str">
        <f t="shared" si="9"/>
        <v>&gt;₹500</v>
      </c>
      <c r="L142" s="8" t="str">
        <f t="shared" si="10"/>
        <v>High</v>
      </c>
      <c r="M142" s="10">
        <v>2321095</v>
      </c>
      <c r="N142" s="14" t="str">
        <f t="shared" si="11"/>
        <v>60-100%</v>
      </c>
    </row>
    <row r="143" spans="1:14">
      <c r="A143" s="9" t="s">
        <v>480</v>
      </c>
      <c r="B143" s="9" t="s">
        <v>481</v>
      </c>
      <c r="C143" s="9" t="s">
        <v>2771</v>
      </c>
      <c r="D143" s="9" t="s">
        <v>2698</v>
      </c>
      <c r="E143" s="20">
        <v>179</v>
      </c>
      <c r="F143" s="20">
        <v>399</v>
      </c>
      <c r="G143" s="9">
        <v>0.55000000000000004</v>
      </c>
      <c r="H143" s="9">
        <v>4</v>
      </c>
      <c r="I143" s="9">
        <v>1423</v>
      </c>
      <c r="J143" s="9">
        <v>8</v>
      </c>
      <c r="K143" s="9" t="str">
        <f t="shared" si="9"/>
        <v>₹200-500</v>
      </c>
      <c r="L143" s="9" t="str">
        <f t="shared" si="10"/>
        <v>High</v>
      </c>
      <c r="M143" s="11">
        <v>567777</v>
      </c>
      <c r="N143" s="14" t="str">
        <f t="shared" si="11"/>
        <v>40-59%</v>
      </c>
    </row>
    <row r="144" spans="1:14">
      <c r="A144" s="8" t="s">
        <v>482</v>
      </c>
      <c r="B144" s="8" t="s">
        <v>483</v>
      </c>
      <c r="C144" s="8" t="s">
        <v>2771</v>
      </c>
      <c r="D144" s="8" t="s">
        <v>2698</v>
      </c>
      <c r="E144" s="19">
        <v>339</v>
      </c>
      <c r="F144" s="19">
        <v>999</v>
      </c>
      <c r="G144" s="8">
        <v>0.66</v>
      </c>
      <c r="H144" s="8">
        <v>4.3</v>
      </c>
      <c r="I144" s="8">
        <v>6255</v>
      </c>
      <c r="J144" s="8">
        <v>8</v>
      </c>
      <c r="K144" s="8" t="str">
        <f t="shared" si="9"/>
        <v>&gt;₹500</v>
      </c>
      <c r="L144" s="8" t="str">
        <f t="shared" si="10"/>
        <v>High</v>
      </c>
      <c r="M144" s="10">
        <v>6248745</v>
      </c>
      <c r="N144" s="14" t="str">
        <f t="shared" si="11"/>
        <v>60-100%</v>
      </c>
    </row>
    <row r="145" spans="1:14">
      <c r="A145" s="9" t="s">
        <v>490</v>
      </c>
      <c r="B145" s="9" t="s">
        <v>491</v>
      </c>
      <c r="C145" s="9" t="s">
        <v>2771</v>
      </c>
      <c r="D145" s="9" t="s">
        <v>2698</v>
      </c>
      <c r="E145" s="20">
        <v>299</v>
      </c>
      <c r="F145" s="20">
        <v>798</v>
      </c>
      <c r="G145" s="9">
        <v>0.63</v>
      </c>
      <c r="H145" s="9">
        <v>4.4000000000000004</v>
      </c>
      <c r="I145" s="9">
        <v>28791</v>
      </c>
      <c r="J145" s="9">
        <v>8</v>
      </c>
      <c r="K145" s="9" t="str">
        <f t="shared" si="9"/>
        <v>&gt;₹500</v>
      </c>
      <c r="L145" s="9" t="str">
        <f t="shared" si="10"/>
        <v>High</v>
      </c>
      <c r="M145" s="11">
        <v>22975218</v>
      </c>
      <c r="N145" s="14" t="str">
        <f t="shared" si="11"/>
        <v>60-100%</v>
      </c>
    </row>
    <row r="146" spans="1:14">
      <c r="A146" s="8" t="s">
        <v>492</v>
      </c>
      <c r="B146" s="8" t="s">
        <v>493</v>
      </c>
      <c r="C146" s="8" t="s">
        <v>2771</v>
      </c>
      <c r="D146" s="8" t="s">
        <v>2698</v>
      </c>
      <c r="E146" s="19">
        <v>89</v>
      </c>
      <c r="F146" s="19">
        <v>800</v>
      </c>
      <c r="G146" s="8">
        <v>0.89</v>
      </c>
      <c r="H146" s="8">
        <v>3.9</v>
      </c>
      <c r="I146" s="8">
        <v>1075</v>
      </c>
      <c r="J146" s="8">
        <v>8</v>
      </c>
      <c r="K146" s="8" t="str">
        <f t="shared" si="9"/>
        <v>&gt;₹500</v>
      </c>
      <c r="L146" s="8" t="str">
        <f t="shared" si="10"/>
        <v>High</v>
      </c>
      <c r="M146" s="10">
        <v>860000</v>
      </c>
      <c r="N146" s="14" t="str">
        <f t="shared" si="11"/>
        <v>60-100%</v>
      </c>
    </row>
    <row r="147" spans="1:14">
      <c r="A147" s="9" t="s">
        <v>494</v>
      </c>
      <c r="B147" s="9" t="s">
        <v>495</v>
      </c>
      <c r="C147" s="9" t="s">
        <v>2771</v>
      </c>
      <c r="D147" s="9" t="s">
        <v>2698</v>
      </c>
      <c r="E147" s="20">
        <v>549</v>
      </c>
      <c r="F147" s="20">
        <v>995</v>
      </c>
      <c r="G147" s="9">
        <v>0.45</v>
      </c>
      <c r="H147" s="9">
        <v>4.2</v>
      </c>
      <c r="I147" s="9">
        <v>29746</v>
      </c>
      <c r="J147" s="9">
        <v>8</v>
      </c>
      <c r="K147" s="9" t="str">
        <f t="shared" si="9"/>
        <v>&gt;₹500</v>
      </c>
      <c r="L147" s="9" t="str">
        <f t="shared" si="10"/>
        <v>Medium</v>
      </c>
      <c r="M147" s="11">
        <v>29597270</v>
      </c>
      <c r="N147" s="14" t="str">
        <f t="shared" si="11"/>
        <v>40-59%</v>
      </c>
    </row>
    <row r="148" spans="1:14">
      <c r="A148" s="8" t="s">
        <v>496</v>
      </c>
      <c r="B148" s="8" t="s">
        <v>497</v>
      </c>
      <c r="C148" s="8" t="s">
        <v>2771</v>
      </c>
      <c r="D148" s="8" t="s">
        <v>2698</v>
      </c>
      <c r="E148" s="19">
        <v>129</v>
      </c>
      <c r="F148" s="19">
        <v>1000</v>
      </c>
      <c r="G148" s="8">
        <v>0.87</v>
      </c>
      <c r="H148" s="8">
        <v>3.9</v>
      </c>
      <c r="I148" s="8">
        <v>295</v>
      </c>
      <c r="J148" s="8">
        <v>8</v>
      </c>
      <c r="K148" s="8" t="str">
        <f t="shared" si="9"/>
        <v>&gt;₹500</v>
      </c>
      <c r="L148" s="8" t="str">
        <f t="shared" si="10"/>
        <v>High</v>
      </c>
      <c r="M148" s="10">
        <v>295000</v>
      </c>
      <c r="N148" s="14" t="str">
        <f t="shared" si="11"/>
        <v>60-100%</v>
      </c>
    </row>
    <row r="149" spans="1:14">
      <c r="A149" s="9" t="s">
        <v>504</v>
      </c>
      <c r="B149" s="9" t="s">
        <v>505</v>
      </c>
      <c r="C149" s="9" t="s">
        <v>2771</v>
      </c>
      <c r="D149" s="9" t="s">
        <v>2698</v>
      </c>
      <c r="E149" s="20">
        <v>299</v>
      </c>
      <c r="F149" s="20">
        <v>799</v>
      </c>
      <c r="G149" s="9">
        <v>0.63</v>
      </c>
      <c r="H149" s="9">
        <v>4.2</v>
      </c>
      <c r="I149" s="9">
        <v>2117</v>
      </c>
      <c r="J149" s="9">
        <v>8</v>
      </c>
      <c r="K149" s="9" t="str">
        <f t="shared" si="9"/>
        <v>&gt;₹500</v>
      </c>
      <c r="L149" s="9" t="str">
        <f t="shared" si="10"/>
        <v>High</v>
      </c>
      <c r="M149" s="11">
        <v>1691483</v>
      </c>
      <c r="N149" s="14" t="str">
        <f t="shared" si="11"/>
        <v>60-100%</v>
      </c>
    </row>
    <row r="150" spans="1:14">
      <c r="A150" s="8" t="s">
        <v>506</v>
      </c>
      <c r="B150" s="8" t="s">
        <v>507</v>
      </c>
      <c r="C150" s="8" t="s">
        <v>2771</v>
      </c>
      <c r="D150" s="8" t="s">
        <v>2698</v>
      </c>
      <c r="E150" s="19">
        <v>182</v>
      </c>
      <c r="F150" s="19">
        <v>599</v>
      </c>
      <c r="G150" s="8">
        <v>0.7</v>
      </c>
      <c r="H150" s="8">
        <v>4</v>
      </c>
      <c r="I150" s="8">
        <v>9378</v>
      </c>
      <c r="J150" s="8">
        <v>8</v>
      </c>
      <c r="K150" s="8" t="str">
        <f t="shared" si="9"/>
        <v>&gt;₹500</v>
      </c>
      <c r="L150" s="8" t="str">
        <f t="shared" si="10"/>
        <v>High</v>
      </c>
      <c r="M150" s="10">
        <v>5617422</v>
      </c>
      <c r="N150" s="14" t="str">
        <f t="shared" si="11"/>
        <v>60-100%</v>
      </c>
    </row>
    <row r="151" spans="1:14">
      <c r="A151" s="9" t="s">
        <v>514</v>
      </c>
      <c r="B151" s="9" t="s">
        <v>515</v>
      </c>
      <c r="C151" s="9" t="s">
        <v>2771</v>
      </c>
      <c r="D151" s="9" t="s">
        <v>2698</v>
      </c>
      <c r="E151" s="20">
        <v>299</v>
      </c>
      <c r="F151" s="20">
        <v>999</v>
      </c>
      <c r="G151" s="9">
        <v>0.7</v>
      </c>
      <c r="H151" s="9">
        <v>4.3</v>
      </c>
      <c r="I151" s="9">
        <v>2651</v>
      </c>
      <c r="J151" s="9">
        <v>8</v>
      </c>
      <c r="K151" s="9" t="str">
        <f t="shared" si="9"/>
        <v>&gt;₹500</v>
      </c>
      <c r="L151" s="9" t="str">
        <f t="shared" si="10"/>
        <v>High</v>
      </c>
      <c r="M151" s="11">
        <v>2648349</v>
      </c>
      <c r="N151" s="14" t="str">
        <f t="shared" si="11"/>
        <v>60-100%</v>
      </c>
    </row>
    <row r="152" spans="1:14">
      <c r="A152" s="8" t="s">
        <v>516</v>
      </c>
      <c r="B152" s="8" t="s">
        <v>517</v>
      </c>
      <c r="C152" s="8" t="s">
        <v>2771</v>
      </c>
      <c r="D152" s="8" t="s">
        <v>2698</v>
      </c>
      <c r="E152" s="19">
        <v>299</v>
      </c>
      <c r="F152" s="19">
        <v>799</v>
      </c>
      <c r="G152" s="8">
        <v>0.63</v>
      </c>
      <c r="H152" s="8">
        <v>4.2</v>
      </c>
      <c r="I152" s="8">
        <v>94363</v>
      </c>
      <c r="J152" s="8">
        <v>8</v>
      </c>
      <c r="K152" s="8" t="str">
        <f t="shared" si="9"/>
        <v>&gt;₹500</v>
      </c>
      <c r="L152" s="8" t="str">
        <f t="shared" si="10"/>
        <v>High</v>
      </c>
      <c r="M152" s="10">
        <v>75396037</v>
      </c>
      <c r="N152" s="14" t="str">
        <f t="shared" si="11"/>
        <v>60-100%</v>
      </c>
    </row>
    <row r="153" spans="1:14">
      <c r="A153" s="9" t="s">
        <v>518</v>
      </c>
      <c r="B153" s="9" t="s">
        <v>519</v>
      </c>
      <c r="C153" s="9" t="s">
        <v>2771</v>
      </c>
      <c r="D153" s="9" t="s">
        <v>2698</v>
      </c>
      <c r="E153" s="20">
        <v>789</v>
      </c>
      <c r="F153" s="20">
        <v>1999</v>
      </c>
      <c r="G153" s="9">
        <v>0.61</v>
      </c>
      <c r="H153" s="9">
        <v>4.2</v>
      </c>
      <c r="I153" s="9">
        <v>34540</v>
      </c>
      <c r="J153" s="9">
        <v>8</v>
      </c>
      <c r="K153" s="9" t="str">
        <f t="shared" si="9"/>
        <v>&gt;₹500</v>
      </c>
      <c r="L153" s="9" t="str">
        <f t="shared" si="10"/>
        <v>High</v>
      </c>
      <c r="M153" s="11">
        <v>69045460</v>
      </c>
      <c r="N153" s="14" t="str">
        <f t="shared" si="11"/>
        <v>60-100%</v>
      </c>
    </row>
    <row r="154" spans="1:14">
      <c r="A154" s="8" t="s">
        <v>522</v>
      </c>
      <c r="B154" s="8" t="s">
        <v>523</v>
      </c>
      <c r="C154" s="8" t="s">
        <v>2771</v>
      </c>
      <c r="D154" s="8" t="s">
        <v>2698</v>
      </c>
      <c r="E154" s="19">
        <v>325</v>
      </c>
      <c r="F154" s="19">
        <v>1099</v>
      </c>
      <c r="G154" s="8">
        <v>0.7</v>
      </c>
      <c r="H154" s="8">
        <v>4.2</v>
      </c>
      <c r="I154" s="8">
        <v>10576</v>
      </c>
      <c r="J154" s="8">
        <v>8</v>
      </c>
      <c r="K154" s="8" t="str">
        <f t="shared" si="9"/>
        <v>&gt;₹500</v>
      </c>
      <c r="L154" s="8" t="str">
        <f t="shared" si="10"/>
        <v>High</v>
      </c>
      <c r="M154" s="10">
        <v>11623024</v>
      </c>
      <c r="N154" s="14" t="str">
        <f t="shared" si="11"/>
        <v>60-100%</v>
      </c>
    </row>
    <row r="155" spans="1:14">
      <c r="A155" s="9" t="s">
        <v>524</v>
      </c>
      <c r="B155" s="9" t="s">
        <v>525</v>
      </c>
      <c r="C155" s="9" t="s">
        <v>2771</v>
      </c>
      <c r="D155" s="9" t="s">
        <v>2698</v>
      </c>
      <c r="E155" s="20">
        <v>1299</v>
      </c>
      <c r="F155" s="20">
        <v>1999</v>
      </c>
      <c r="G155" s="9">
        <v>0.35</v>
      </c>
      <c r="H155" s="9">
        <v>4.4000000000000004</v>
      </c>
      <c r="I155" s="9">
        <v>7318</v>
      </c>
      <c r="J155" s="9">
        <v>8</v>
      </c>
      <c r="K155" s="9" t="str">
        <f t="shared" si="9"/>
        <v>&gt;₹500</v>
      </c>
      <c r="L155" s="9" t="str">
        <f t="shared" si="10"/>
        <v>Medium</v>
      </c>
      <c r="M155" s="11">
        <v>14628682</v>
      </c>
      <c r="N155" s="14" t="str">
        <f t="shared" si="11"/>
        <v>20-39%</v>
      </c>
    </row>
    <row r="156" spans="1:14">
      <c r="A156" s="8" t="s">
        <v>532</v>
      </c>
      <c r="B156" s="8" t="s">
        <v>533</v>
      </c>
      <c r="C156" s="8" t="s">
        <v>2771</v>
      </c>
      <c r="D156" s="8" t="s">
        <v>2698</v>
      </c>
      <c r="E156" s="19">
        <v>199</v>
      </c>
      <c r="F156" s="19">
        <v>999</v>
      </c>
      <c r="G156" s="8">
        <v>0.8</v>
      </c>
      <c r="H156" s="8">
        <v>4.2</v>
      </c>
      <c r="I156" s="8">
        <v>85</v>
      </c>
      <c r="J156" s="8">
        <v>8</v>
      </c>
      <c r="K156" s="8" t="str">
        <f t="shared" si="9"/>
        <v>&gt;₹500</v>
      </c>
      <c r="L156" s="8" t="str">
        <f t="shared" si="10"/>
        <v>High</v>
      </c>
      <c r="M156" s="10">
        <v>84915</v>
      </c>
      <c r="N156" s="14" t="str">
        <f t="shared" si="11"/>
        <v>60-100%</v>
      </c>
    </row>
    <row r="157" spans="1:14">
      <c r="A157" s="9" t="s">
        <v>544</v>
      </c>
      <c r="B157" s="9" t="s">
        <v>545</v>
      </c>
      <c r="C157" s="9" t="s">
        <v>2771</v>
      </c>
      <c r="D157" s="9" t="s">
        <v>2698</v>
      </c>
      <c r="E157" s="20">
        <v>719</v>
      </c>
      <c r="F157" s="20">
        <v>1499</v>
      </c>
      <c r="G157" s="9">
        <v>0.52</v>
      </c>
      <c r="H157" s="9">
        <v>4.0999999999999996</v>
      </c>
      <c r="I157" s="9">
        <v>1045</v>
      </c>
      <c r="J157" s="9">
        <v>8</v>
      </c>
      <c r="K157" s="9" t="str">
        <f t="shared" si="9"/>
        <v>&gt;₹500</v>
      </c>
      <c r="L157" s="9" t="str">
        <f t="shared" si="10"/>
        <v>High</v>
      </c>
      <c r="M157" s="11">
        <v>1566455</v>
      </c>
      <c r="N157" s="14" t="str">
        <f t="shared" si="11"/>
        <v>40-59%</v>
      </c>
    </row>
    <row r="158" spans="1:14">
      <c r="A158" s="8" t="s">
        <v>554</v>
      </c>
      <c r="B158" s="8" t="s">
        <v>555</v>
      </c>
      <c r="C158" s="8" t="s">
        <v>2771</v>
      </c>
      <c r="D158" s="8" t="s">
        <v>2698</v>
      </c>
      <c r="E158" s="19">
        <v>119</v>
      </c>
      <c r="F158" s="19">
        <v>299</v>
      </c>
      <c r="G158" s="8">
        <v>0.6</v>
      </c>
      <c r="H158" s="8">
        <v>3.8</v>
      </c>
      <c r="I158" s="8">
        <v>51</v>
      </c>
      <c r="J158" s="8">
        <v>8</v>
      </c>
      <c r="K158" s="8" t="str">
        <f t="shared" si="9"/>
        <v>₹200-500</v>
      </c>
      <c r="L158" s="8" t="str">
        <f t="shared" si="10"/>
        <v>High</v>
      </c>
      <c r="M158" s="10">
        <v>15249</v>
      </c>
      <c r="N158" s="14" t="str">
        <f t="shared" si="11"/>
        <v>60-100%</v>
      </c>
    </row>
    <row r="159" spans="1:14">
      <c r="A159" s="9" t="s">
        <v>562</v>
      </c>
      <c r="B159" s="9" t="s">
        <v>563</v>
      </c>
      <c r="C159" s="9" t="s">
        <v>2771</v>
      </c>
      <c r="D159" s="9" t="s">
        <v>2698</v>
      </c>
      <c r="E159" s="20">
        <v>417.44</v>
      </c>
      <c r="F159" s="20">
        <v>670</v>
      </c>
      <c r="G159" s="9">
        <v>0.38</v>
      </c>
      <c r="H159" s="9">
        <v>3.9</v>
      </c>
      <c r="I159" s="9">
        <v>523</v>
      </c>
      <c r="J159" s="9">
        <v>8</v>
      </c>
      <c r="K159" s="9" t="str">
        <f t="shared" si="9"/>
        <v>&gt;₹500</v>
      </c>
      <c r="L159" s="9" t="str">
        <f t="shared" si="10"/>
        <v>Medium</v>
      </c>
      <c r="M159" s="11">
        <v>350410</v>
      </c>
      <c r="N159" s="14" t="str">
        <f t="shared" si="11"/>
        <v>20-39%</v>
      </c>
    </row>
    <row r="160" spans="1:14">
      <c r="A160" s="8" t="s">
        <v>564</v>
      </c>
      <c r="B160" s="8" t="s">
        <v>565</v>
      </c>
      <c r="C160" s="8" t="s">
        <v>2771</v>
      </c>
      <c r="D160" s="8" t="s">
        <v>2698</v>
      </c>
      <c r="E160" s="19">
        <v>199</v>
      </c>
      <c r="F160" s="19">
        <v>999</v>
      </c>
      <c r="G160" s="8">
        <v>0.8</v>
      </c>
      <c r="H160" s="8">
        <v>3</v>
      </c>
      <c r="I160" s="8"/>
      <c r="J160" s="8">
        <v>1</v>
      </c>
      <c r="K160" s="8" t="str">
        <f t="shared" si="9"/>
        <v>&gt;₹500</v>
      </c>
      <c r="L160" s="8" t="str">
        <f t="shared" si="10"/>
        <v>High</v>
      </c>
      <c r="M160" s="10">
        <v>0</v>
      </c>
      <c r="N160" s="14" t="str">
        <f t="shared" si="11"/>
        <v>60-100%</v>
      </c>
    </row>
    <row r="161" spans="1:14">
      <c r="A161" s="9" t="s">
        <v>570</v>
      </c>
      <c r="B161" s="9" t="s">
        <v>571</v>
      </c>
      <c r="C161" s="9" t="s">
        <v>2771</v>
      </c>
      <c r="D161" s="9" t="s">
        <v>2698</v>
      </c>
      <c r="E161" s="20">
        <v>99</v>
      </c>
      <c r="F161" s="20">
        <v>800</v>
      </c>
      <c r="G161" s="9">
        <v>0.88</v>
      </c>
      <c r="H161" s="9">
        <v>3.9</v>
      </c>
      <c r="I161" s="9">
        <v>1075</v>
      </c>
      <c r="J161" s="9">
        <v>8</v>
      </c>
      <c r="K161" s="9" t="str">
        <f t="shared" si="9"/>
        <v>&gt;₹500</v>
      </c>
      <c r="L161" s="9" t="str">
        <f t="shared" si="10"/>
        <v>High</v>
      </c>
      <c r="M161" s="11">
        <v>860000</v>
      </c>
      <c r="N161" s="14" t="str">
        <f t="shared" si="11"/>
        <v>60-100%</v>
      </c>
    </row>
    <row r="162" spans="1:14">
      <c r="A162" s="8" t="s">
        <v>574</v>
      </c>
      <c r="B162" s="8" t="s">
        <v>575</v>
      </c>
      <c r="C162" s="8" t="s">
        <v>2771</v>
      </c>
      <c r="D162" s="8" t="s">
        <v>2698</v>
      </c>
      <c r="E162" s="19">
        <v>249</v>
      </c>
      <c r="F162" s="19">
        <v>999</v>
      </c>
      <c r="G162" s="8">
        <v>0.75</v>
      </c>
      <c r="H162" s="8">
        <v>4.3</v>
      </c>
      <c r="I162" s="8">
        <v>112</v>
      </c>
      <c r="J162" s="8">
        <v>8</v>
      </c>
      <c r="K162" s="8" t="str">
        <f t="shared" si="9"/>
        <v>&gt;₹500</v>
      </c>
      <c r="L162" s="8" t="str">
        <f t="shared" si="10"/>
        <v>High</v>
      </c>
      <c r="M162" s="10">
        <v>111888</v>
      </c>
      <c r="N162" s="14" t="str">
        <f t="shared" si="11"/>
        <v>60-100%</v>
      </c>
    </row>
    <row r="163" spans="1:14">
      <c r="A163" s="9" t="s">
        <v>578</v>
      </c>
      <c r="B163" s="9" t="s">
        <v>579</v>
      </c>
      <c r="C163" s="9" t="s">
        <v>2771</v>
      </c>
      <c r="D163" s="9" t="s">
        <v>2698</v>
      </c>
      <c r="E163" s="20">
        <v>649</v>
      </c>
      <c r="F163" s="20">
        <v>1600</v>
      </c>
      <c r="G163" s="9">
        <v>0.59</v>
      </c>
      <c r="H163" s="9">
        <v>4.3</v>
      </c>
      <c r="I163" s="9">
        <v>5451</v>
      </c>
      <c r="J163" s="9">
        <v>8</v>
      </c>
      <c r="K163" s="9" t="str">
        <f t="shared" si="9"/>
        <v>&gt;₹500</v>
      </c>
      <c r="L163" s="9" t="str">
        <f t="shared" si="10"/>
        <v>High</v>
      </c>
      <c r="M163" s="11">
        <v>8721600</v>
      </c>
      <c r="N163" s="14" t="str">
        <f t="shared" si="11"/>
        <v>40-59%</v>
      </c>
    </row>
    <row r="164" spans="1:14">
      <c r="A164" s="8" t="s">
        <v>587</v>
      </c>
      <c r="B164" s="8" t="s">
        <v>588</v>
      </c>
      <c r="C164" s="8" t="s">
        <v>2771</v>
      </c>
      <c r="D164" s="8" t="s">
        <v>2698</v>
      </c>
      <c r="E164" s="19">
        <v>349</v>
      </c>
      <c r="F164" s="19">
        <v>899</v>
      </c>
      <c r="G164" s="8">
        <v>0.61</v>
      </c>
      <c r="H164" s="8">
        <v>4.0999999999999996</v>
      </c>
      <c r="I164" s="8">
        <v>14896</v>
      </c>
      <c r="J164" s="8">
        <v>8</v>
      </c>
      <c r="K164" s="8" t="str">
        <f t="shared" si="9"/>
        <v>&gt;₹500</v>
      </c>
      <c r="L164" s="8" t="str">
        <f t="shared" si="10"/>
        <v>High</v>
      </c>
      <c r="M164" s="10">
        <v>13391504</v>
      </c>
      <c r="N164" s="14" t="str">
        <f t="shared" si="11"/>
        <v>60-100%</v>
      </c>
    </row>
    <row r="165" spans="1:14">
      <c r="A165" s="9" t="s">
        <v>598</v>
      </c>
      <c r="B165" s="9" t="s">
        <v>599</v>
      </c>
      <c r="C165" s="9" t="s">
        <v>2771</v>
      </c>
      <c r="D165" s="9" t="s">
        <v>2698</v>
      </c>
      <c r="E165" s="20">
        <v>129</v>
      </c>
      <c r="F165" s="20">
        <v>449</v>
      </c>
      <c r="G165" s="9">
        <v>0.71</v>
      </c>
      <c r="H165" s="9">
        <v>3.7</v>
      </c>
      <c r="I165" s="9">
        <v>41</v>
      </c>
      <c r="J165" s="9">
        <v>8</v>
      </c>
      <c r="K165" s="9" t="str">
        <f t="shared" si="9"/>
        <v>₹200-500</v>
      </c>
      <c r="L165" s="9" t="str">
        <f t="shared" si="10"/>
        <v>High</v>
      </c>
      <c r="M165" s="11">
        <v>18409</v>
      </c>
      <c r="N165" s="14" t="str">
        <f t="shared" si="11"/>
        <v>60-100%</v>
      </c>
    </row>
    <row r="166" spans="1:14">
      <c r="A166" s="8" t="s">
        <v>604</v>
      </c>
      <c r="B166" s="8" t="s">
        <v>605</v>
      </c>
      <c r="C166" s="8" t="s">
        <v>2771</v>
      </c>
      <c r="D166" s="8" t="s">
        <v>2699</v>
      </c>
      <c r="E166" s="19">
        <v>218</v>
      </c>
      <c r="F166" s="19">
        <v>999</v>
      </c>
      <c r="G166" s="8">
        <v>0.78</v>
      </c>
      <c r="H166" s="8">
        <v>4.2</v>
      </c>
      <c r="I166" s="8">
        <v>163</v>
      </c>
      <c r="J166" s="8">
        <v>8</v>
      </c>
      <c r="K166" s="8" t="str">
        <f t="shared" si="9"/>
        <v>&gt;₹500</v>
      </c>
      <c r="L166" s="8" t="str">
        <f t="shared" si="10"/>
        <v>High</v>
      </c>
      <c r="M166" s="10">
        <v>162837</v>
      </c>
      <c r="N166" s="14" t="str">
        <f t="shared" si="11"/>
        <v>60-100%</v>
      </c>
    </row>
    <row r="167" spans="1:14">
      <c r="A167" s="9" t="s">
        <v>606</v>
      </c>
      <c r="B167" s="9" t="s">
        <v>607</v>
      </c>
      <c r="C167" s="9" t="s">
        <v>2771</v>
      </c>
      <c r="D167" s="9" t="s">
        <v>2698</v>
      </c>
      <c r="E167" s="20">
        <v>199</v>
      </c>
      <c r="F167" s="20">
        <v>999</v>
      </c>
      <c r="G167" s="9">
        <v>0.8</v>
      </c>
      <c r="H167" s="9">
        <v>4.3</v>
      </c>
      <c r="I167" s="9">
        <v>87</v>
      </c>
      <c r="J167" s="9">
        <v>8</v>
      </c>
      <c r="K167" s="9" t="str">
        <f t="shared" si="9"/>
        <v>&gt;₹500</v>
      </c>
      <c r="L167" s="9" t="str">
        <f t="shared" si="10"/>
        <v>High</v>
      </c>
      <c r="M167" s="11">
        <v>86913</v>
      </c>
      <c r="N167" s="14" t="str">
        <f t="shared" si="11"/>
        <v>60-100%</v>
      </c>
    </row>
    <row r="168" spans="1:14">
      <c r="A168" s="8" t="s">
        <v>616</v>
      </c>
      <c r="B168" s="8" t="s">
        <v>617</v>
      </c>
      <c r="C168" s="8" t="s">
        <v>2771</v>
      </c>
      <c r="D168" s="8" t="s">
        <v>2698</v>
      </c>
      <c r="E168" s="19">
        <v>379</v>
      </c>
      <c r="F168" s="19">
        <v>1099</v>
      </c>
      <c r="G168" s="8">
        <v>0.66</v>
      </c>
      <c r="H168" s="8">
        <v>4.3</v>
      </c>
      <c r="I168" s="8">
        <v>3049</v>
      </c>
      <c r="J168" s="8">
        <v>8</v>
      </c>
      <c r="K168" s="8" t="str">
        <f t="shared" si="9"/>
        <v>&gt;₹500</v>
      </c>
      <c r="L168" s="8" t="str">
        <f t="shared" si="10"/>
        <v>High</v>
      </c>
      <c r="M168" s="10">
        <v>3350851</v>
      </c>
      <c r="N168" s="14" t="str">
        <f t="shared" si="11"/>
        <v>60-100%</v>
      </c>
    </row>
    <row r="169" spans="1:14">
      <c r="A169" s="9" t="s">
        <v>624</v>
      </c>
      <c r="B169" s="9" t="s">
        <v>625</v>
      </c>
      <c r="C169" s="9" t="s">
        <v>2771</v>
      </c>
      <c r="D169" s="9" t="s">
        <v>2698</v>
      </c>
      <c r="E169" s="20">
        <v>129</v>
      </c>
      <c r="F169" s="20">
        <v>599</v>
      </c>
      <c r="G169" s="9">
        <v>0.78</v>
      </c>
      <c r="H169" s="9">
        <v>4.0999999999999996</v>
      </c>
      <c r="I169" s="9">
        <v>265</v>
      </c>
      <c r="J169" s="9">
        <v>8</v>
      </c>
      <c r="K169" s="9" t="str">
        <f t="shared" si="9"/>
        <v>&gt;₹500</v>
      </c>
      <c r="L169" s="9" t="str">
        <f t="shared" si="10"/>
        <v>High</v>
      </c>
      <c r="M169" s="11">
        <v>158735</v>
      </c>
      <c r="N169" s="14" t="str">
        <f t="shared" si="11"/>
        <v>60-100%</v>
      </c>
    </row>
    <row r="170" spans="1:14">
      <c r="A170" s="8" t="s">
        <v>626</v>
      </c>
      <c r="B170" s="8" t="s">
        <v>627</v>
      </c>
      <c r="C170" s="8" t="s">
        <v>2771</v>
      </c>
      <c r="D170" s="8" t="s">
        <v>2698</v>
      </c>
      <c r="E170" s="19">
        <v>389</v>
      </c>
      <c r="F170" s="19">
        <v>999</v>
      </c>
      <c r="G170" s="8">
        <v>0.61</v>
      </c>
      <c r="H170" s="8">
        <v>4.3</v>
      </c>
      <c r="I170" s="8">
        <v>838</v>
      </c>
      <c r="J170" s="8">
        <v>8</v>
      </c>
      <c r="K170" s="8" t="str">
        <f t="shared" si="9"/>
        <v>&gt;₹500</v>
      </c>
      <c r="L170" s="8" t="str">
        <f t="shared" si="10"/>
        <v>High</v>
      </c>
      <c r="M170" s="10">
        <v>837162</v>
      </c>
      <c r="N170" s="14" t="str">
        <f t="shared" si="11"/>
        <v>60-100%</v>
      </c>
    </row>
    <row r="171" spans="1:14">
      <c r="A171" s="9" t="s">
        <v>630</v>
      </c>
      <c r="B171" s="9" t="s">
        <v>631</v>
      </c>
      <c r="C171" s="9" t="s">
        <v>2771</v>
      </c>
      <c r="D171" s="9" t="s">
        <v>2698</v>
      </c>
      <c r="E171" s="20">
        <v>299</v>
      </c>
      <c r="F171" s="20">
        <v>799</v>
      </c>
      <c r="G171" s="9">
        <v>0.63</v>
      </c>
      <c r="H171" s="9">
        <v>4</v>
      </c>
      <c r="I171" s="9">
        <v>151</v>
      </c>
      <c r="J171" s="9">
        <v>8</v>
      </c>
      <c r="K171" s="9" t="str">
        <f t="shared" si="9"/>
        <v>&gt;₹500</v>
      </c>
      <c r="L171" s="9" t="str">
        <f t="shared" si="10"/>
        <v>High</v>
      </c>
      <c r="M171" s="11">
        <v>120649</v>
      </c>
      <c r="N171" s="14" t="str">
        <f t="shared" si="11"/>
        <v>60-100%</v>
      </c>
    </row>
    <row r="172" spans="1:14">
      <c r="A172" s="8" t="s">
        <v>642</v>
      </c>
      <c r="B172" s="8" t="s">
        <v>643</v>
      </c>
      <c r="C172" s="8" t="s">
        <v>2771</v>
      </c>
      <c r="D172" s="8" t="s">
        <v>2698</v>
      </c>
      <c r="E172" s="19">
        <v>299</v>
      </c>
      <c r="F172" s="19">
        <v>699</v>
      </c>
      <c r="G172" s="8">
        <v>0.56999999999999995</v>
      </c>
      <c r="H172" s="8">
        <v>3.9</v>
      </c>
      <c r="I172" s="8">
        <v>1454</v>
      </c>
      <c r="J172" s="8">
        <v>8</v>
      </c>
      <c r="K172" s="8" t="str">
        <f t="shared" si="9"/>
        <v>&gt;₹500</v>
      </c>
      <c r="L172" s="8" t="str">
        <f t="shared" si="10"/>
        <v>High</v>
      </c>
      <c r="M172" s="10">
        <v>1016346</v>
      </c>
      <c r="N172" s="14" t="str">
        <f t="shared" si="11"/>
        <v>40-59%</v>
      </c>
    </row>
    <row r="173" spans="1:14">
      <c r="A173" s="9" t="s">
        <v>646</v>
      </c>
      <c r="B173" s="9" t="s">
        <v>647</v>
      </c>
      <c r="C173" s="9" t="s">
        <v>2771</v>
      </c>
      <c r="D173" s="9" t="s">
        <v>2698</v>
      </c>
      <c r="E173" s="20">
        <v>249</v>
      </c>
      <c r="F173" s="20">
        <v>999</v>
      </c>
      <c r="G173" s="9">
        <v>0.75</v>
      </c>
      <c r="H173" s="9">
        <v>5</v>
      </c>
      <c r="I173" s="9"/>
      <c r="J173" s="9">
        <v>1</v>
      </c>
      <c r="K173" s="9" t="str">
        <f t="shared" si="9"/>
        <v>&gt;₹500</v>
      </c>
      <c r="L173" s="9" t="str">
        <f t="shared" si="10"/>
        <v>High</v>
      </c>
      <c r="M173" s="11">
        <v>0</v>
      </c>
      <c r="N173" s="14" t="str">
        <f t="shared" si="11"/>
        <v>60-100%</v>
      </c>
    </row>
    <row r="174" spans="1:14">
      <c r="A174" s="8" t="s">
        <v>654</v>
      </c>
      <c r="B174" s="8" t="s">
        <v>655</v>
      </c>
      <c r="C174" s="8" t="s">
        <v>2771</v>
      </c>
      <c r="D174" s="8" t="s">
        <v>2698</v>
      </c>
      <c r="E174" s="19">
        <v>349</v>
      </c>
      <c r="F174" s="19">
        <v>999</v>
      </c>
      <c r="G174" s="8">
        <v>0.65</v>
      </c>
      <c r="H174" s="8">
        <v>4.3</v>
      </c>
      <c r="I174" s="8">
        <v>838</v>
      </c>
      <c r="J174" s="8">
        <v>8</v>
      </c>
      <c r="K174" s="8" t="str">
        <f t="shared" si="9"/>
        <v>&gt;₹500</v>
      </c>
      <c r="L174" s="8" t="str">
        <f t="shared" si="10"/>
        <v>High</v>
      </c>
      <c r="M174" s="10">
        <v>837162</v>
      </c>
      <c r="N174" s="14" t="str">
        <f t="shared" si="11"/>
        <v>60-100%</v>
      </c>
    </row>
    <row r="175" spans="1:14">
      <c r="A175" s="9" t="s">
        <v>660</v>
      </c>
      <c r="B175" s="9" t="s">
        <v>661</v>
      </c>
      <c r="C175" s="9" t="s">
        <v>2771</v>
      </c>
      <c r="D175" s="9" t="s">
        <v>2698</v>
      </c>
      <c r="E175" s="20">
        <v>1519</v>
      </c>
      <c r="F175" s="20">
        <v>1899</v>
      </c>
      <c r="G175" s="9">
        <v>0.2</v>
      </c>
      <c r="H175" s="9">
        <v>4.4000000000000004</v>
      </c>
      <c r="I175" s="9">
        <v>19763</v>
      </c>
      <c r="J175" s="9">
        <v>8</v>
      </c>
      <c r="K175" s="9" t="str">
        <f t="shared" si="9"/>
        <v>&gt;₹500</v>
      </c>
      <c r="L175" s="9" t="str">
        <f t="shared" si="10"/>
        <v>Low</v>
      </c>
      <c r="M175" s="11">
        <v>37529937</v>
      </c>
      <c r="N175" s="14" t="str">
        <f t="shared" si="11"/>
        <v>20-39%</v>
      </c>
    </row>
    <row r="176" spans="1:14">
      <c r="A176" s="8" t="s">
        <v>664</v>
      </c>
      <c r="B176" s="8" t="s">
        <v>665</v>
      </c>
      <c r="C176" s="8" t="s">
        <v>2771</v>
      </c>
      <c r="D176" s="8" t="s">
        <v>2698</v>
      </c>
      <c r="E176" s="19">
        <v>299</v>
      </c>
      <c r="F176" s="19">
        <v>799</v>
      </c>
      <c r="G176" s="8">
        <v>0.63</v>
      </c>
      <c r="H176" s="8">
        <v>4.3</v>
      </c>
      <c r="I176" s="8">
        <v>1902</v>
      </c>
      <c r="J176" s="8">
        <v>8</v>
      </c>
      <c r="K176" s="8" t="str">
        <f t="shared" si="9"/>
        <v>&gt;₹500</v>
      </c>
      <c r="L176" s="8" t="str">
        <f t="shared" si="10"/>
        <v>High</v>
      </c>
      <c r="M176" s="10">
        <v>1519698</v>
      </c>
      <c r="N176" s="14" t="str">
        <f t="shared" si="11"/>
        <v>60-100%</v>
      </c>
    </row>
    <row r="177" spans="1:14">
      <c r="A177" s="9" t="s">
        <v>795</v>
      </c>
      <c r="B177" s="9" t="s">
        <v>796</v>
      </c>
      <c r="C177" s="9" t="s">
        <v>2771</v>
      </c>
      <c r="D177" s="9" t="s">
        <v>2731</v>
      </c>
      <c r="E177" s="20">
        <v>99</v>
      </c>
      <c r="F177" s="20">
        <v>999</v>
      </c>
      <c r="G177" s="9">
        <v>0.9</v>
      </c>
      <c r="H177" s="9">
        <v>4</v>
      </c>
      <c r="I177" s="9">
        <v>1396</v>
      </c>
      <c r="J177" s="9">
        <v>8</v>
      </c>
      <c r="K177" s="9" t="str">
        <f t="shared" si="9"/>
        <v>&gt;₹500</v>
      </c>
      <c r="L177" s="9" t="str">
        <f t="shared" si="10"/>
        <v>High</v>
      </c>
      <c r="M177" s="11">
        <v>1394604</v>
      </c>
      <c r="N177" s="14" t="str">
        <f t="shared" si="11"/>
        <v>60-100%</v>
      </c>
    </row>
    <row r="178" spans="1:14">
      <c r="A178" s="8" t="s">
        <v>925</v>
      </c>
      <c r="B178" s="8" t="s">
        <v>926</v>
      </c>
      <c r="C178" s="8" t="s">
        <v>2771</v>
      </c>
      <c r="D178" s="8" t="s">
        <v>2698</v>
      </c>
      <c r="E178" s="19">
        <v>139</v>
      </c>
      <c r="F178" s="19">
        <v>249</v>
      </c>
      <c r="G178" s="8">
        <v>0.44</v>
      </c>
      <c r="H178" s="8">
        <v>4</v>
      </c>
      <c r="I178" s="8">
        <v>9377</v>
      </c>
      <c r="J178" s="8">
        <v>8</v>
      </c>
      <c r="K178" s="8" t="str">
        <f t="shared" si="9"/>
        <v>₹200-500</v>
      </c>
      <c r="L178" s="8" t="str">
        <f t="shared" si="10"/>
        <v>Medium</v>
      </c>
      <c r="M178" s="10">
        <v>2334873</v>
      </c>
      <c r="N178" s="14" t="str">
        <f t="shared" si="11"/>
        <v>40-59%</v>
      </c>
    </row>
    <row r="179" spans="1:14">
      <c r="A179" s="9" t="s">
        <v>1022</v>
      </c>
      <c r="B179" s="9" t="s">
        <v>1023</v>
      </c>
      <c r="C179" s="9" t="s">
        <v>2771</v>
      </c>
      <c r="D179" s="9" t="s">
        <v>2739</v>
      </c>
      <c r="E179" s="20">
        <v>149</v>
      </c>
      <c r="F179" s="20">
        <v>149</v>
      </c>
      <c r="G179" s="9">
        <v>0</v>
      </c>
      <c r="H179" s="9">
        <v>4.3</v>
      </c>
      <c r="I179" s="9">
        <v>10833</v>
      </c>
      <c r="J179" s="9">
        <v>4</v>
      </c>
      <c r="K179" s="9" t="str">
        <f t="shared" si="9"/>
        <v>&lt;₹200</v>
      </c>
      <c r="L179" s="9" t="str">
        <f t="shared" si="10"/>
        <v>Low</v>
      </c>
      <c r="M179" s="11">
        <v>1614117</v>
      </c>
      <c r="N179" s="14" t="str">
        <f t="shared" si="11"/>
        <v>&lt;20%</v>
      </c>
    </row>
    <row r="180" spans="1:14">
      <c r="A180" s="8" t="s">
        <v>1104</v>
      </c>
      <c r="B180" s="8" t="s">
        <v>1105</v>
      </c>
      <c r="C180" s="8" t="s">
        <v>2771</v>
      </c>
      <c r="D180" s="8" t="s">
        <v>2742</v>
      </c>
      <c r="E180" s="19">
        <v>289</v>
      </c>
      <c r="F180" s="19">
        <v>650</v>
      </c>
      <c r="G180" s="8">
        <v>0.56000000000000005</v>
      </c>
      <c r="H180" s="8">
        <v>4.3</v>
      </c>
      <c r="I180" s="8">
        <v>253105</v>
      </c>
      <c r="J180" s="8">
        <v>8</v>
      </c>
      <c r="K180" s="8" t="str">
        <f t="shared" si="9"/>
        <v>&gt;₹500</v>
      </c>
      <c r="L180" s="8" t="str">
        <f t="shared" si="10"/>
        <v>High</v>
      </c>
      <c r="M180" s="10">
        <v>164518250</v>
      </c>
      <c r="N180" s="14" t="str">
        <f t="shared" si="11"/>
        <v>40-59%</v>
      </c>
    </row>
    <row r="181" spans="1:14">
      <c r="A181" s="9" t="s">
        <v>1106</v>
      </c>
      <c r="B181" s="9" t="s">
        <v>1107</v>
      </c>
      <c r="C181" s="9" t="s">
        <v>2771</v>
      </c>
      <c r="D181" s="9" t="s">
        <v>2743</v>
      </c>
      <c r="E181" s="20">
        <v>599</v>
      </c>
      <c r="F181" s="20">
        <v>895</v>
      </c>
      <c r="G181" s="9">
        <v>0.33</v>
      </c>
      <c r="H181" s="9">
        <v>4.4000000000000004</v>
      </c>
      <c r="I181" s="9">
        <v>61314</v>
      </c>
      <c r="J181" s="9">
        <v>8</v>
      </c>
      <c r="K181" s="9" t="str">
        <f t="shared" si="9"/>
        <v>&gt;₹500</v>
      </c>
      <c r="L181" s="9" t="str">
        <f t="shared" si="10"/>
        <v>Medium</v>
      </c>
      <c r="M181" s="11">
        <v>54876030</v>
      </c>
      <c r="N181" s="14" t="str">
        <f t="shared" si="11"/>
        <v>20-39%</v>
      </c>
    </row>
    <row r="182" spans="1:14">
      <c r="A182" s="8" t="s">
        <v>1108</v>
      </c>
      <c r="B182" s="8" t="s">
        <v>1109</v>
      </c>
      <c r="C182" s="8" t="s">
        <v>2771</v>
      </c>
      <c r="D182" s="8" t="s">
        <v>2744</v>
      </c>
      <c r="E182" s="19">
        <v>217</v>
      </c>
      <c r="F182" s="19">
        <v>237</v>
      </c>
      <c r="G182" s="8">
        <v>0.08</v>
      </c>
      <c r="H182" s="8">
        <v>3.8</v>
      </c>
      <c r="I182" s="8">
        <v>7354</v>
      </c>
      <c r="J182" s="8">
        <v>8</v>
      </c>
      <c r="K182" s="8" t="str">
        <f t="shared" si="9"/>
        <v>₹200-500</v>
      </c>
      <c r="L182" s="8" t="str">
        <f t="shared" si="10"/>
        <v>Low</v>
      </c>
      <c r="M182" s="10">
        <v>1742898</v>
      </c>
      <c r="N182" s="14" t="str">
        <f t="shared" si="11"/>
        <v>&lt;20%</v>
      </c>
    </row>
    <row r="183" spans="1:14">
      <c r="A183" s="9" t="s">
        <v>1112</v>
      </c>
      <c r="B183" s="9" t="s">
        <v>1113</v>
      </c>
      <c r="C183" s="9" t="s">
        <v>2771</v>
      </c>
      <c r="D183" s="9" t="s">
        <v>2745</v>
      </c>
      <c r="E183" s="20">
        <v>263</v>
      </c>
      <c r="F183" s="20">
        <v>699</v>
      </c>
      <c r="G183" s="9">
        <v>0.62</v>
      </c>
      <c r="H183" s="9">
        <v>3.5</v>
      </c>
      <c r="I183" s="9">
        <v>690</v>
      </c>
      <c r="J183" s="9">
        <v>8</v>
      </c>
      <c r="K183" s="9" t="str">
        <f t="shared" si="9"/>
        <v>&gt;₹500</v>
      </c>
      <c r="L183" s="9" t="str">
        <f t="shared" si="10"/>
        <v>High</v>
      </c>
      <c r="M183" s="11">
        <v>482310</v>
      </c>
      <c r="N183" s="14" t="str">
        <f t="shared" si="11"/>
        <v>60-100%</v>
      </c>
    </row>
    <row r="184" spans="1:14">
      <c r="A184" s="8" t="s">
        <v>1116</v>
      </c>
      <c r="B184" s="8" t="s">
        <v>1117</v>
      </c>
      <c r="C184" s="8" t="s">
        <v>2771</v>
      </c>
      <c r="D184" s="8" t="s">
        <v>2746</v>
      </c>
      <c r="E184" s="19">
        <v>349</v>
      </c>
      <c r="F184" s="19">
        <v>1499</v>
      </c>
      <c r="G184" s="8">
        <v>0.77</v>
      </c>
      <c r="H184" s="8">
        <v>4.3</v>
      </c>
      <c r="I184" s="8">
        <v>24791</v>
      </c>
      <c r="J184" s="8">
        <v>8</v>
      </c>
      <c r="K184" s="8" t="str">
        <f t="shared" si="9"/>
        <v>&gt;₹500</v>
      </c>
      <c r="L184" s="8" t="str">
        <f t="shared" si="10"/>
        <v>High</v>
      </c>
      <c r="M184" s="10">
        <v>37161709</v>
      </c>
      <c r="N184" s="14" t="str">
        <f t="shared" si="11"/>
        <v>60-100%</v>
      </c>
    </row>
    <row r="185" spans="1:14">
      <c r="A185" s="9" t="s">
        <v>1124</v>
      </c>
      <c r="B185" s="9" t="s">
        <v>1125</v>
      </c>
      <c r="C185" s="9" t="s">
        <v>2771</v>
      </c>
      <c r="D185" s="9" t="s">
        <v>2731</v>
      </c>
      <c r="E185" s="20">
        <v>99</v>
      </c>
      <c r="F185" s="20">
        <v>999</v>
      </c>
      <c r="G185" s="9">
        <v>0.9</v>
      </c>
      <c r="H185" s="9">
        <v>4.0999999999999996</v>
      </c>
      <c r="I185" s="9">
        <v>8751</v>
      </c>
      <c r="J185" s="9">
        <v>8</v>
      </c>
      <c r="K185" s="9" t="str">
        <f t="shared" si="9"/>
        <v>&gt;₹500</v>
      </c>
      <c r="L185" s="9" t="str">
        <f t="shared" si="10"/>
        <v>High</v>
      </c>
      <c r="M185" s="11">
        <v>8742249</v>
      </c>
      <c r="N185" s="14" t="str">
        <f t="shared" si="11"/>
        <v>60-100%</v>
      </c>
    </row>
    <row r="186" spans="1:14">
      <c r="A186" s="8" t="s">
        <v>1126</v>
      </c>
      <c r="B186" s="8" t="s">
        <v>1127</v>
      </c>
      <c r="C186" s="8" t="s">
        <v>2771</v>
      </c>
      <c r="D186" s="8" t="s">
        <v>2742</v>
      </c>
      <c r="E186" s="19">
        <v>475</v>
      </c>
      <c r="F186" s="19">
        <v>1500</v>
      </c>
      <c r="G186" s="8">
        <v>0.68</v>
      </c>
      <c r="H186" s="8">
        <v>4.2</v>
      </c>
      <c r="I186" s="8">
        <v>64273</v>
      </c>
      <c r="J186" s="8">
        <v>8</v>
      </c>
      <c r="K186" s="8" t="str">
        <f t="shared" si="9"/>
        <v>&gt;₹500</v>
      </c>
      <c r="L186" s="8" t="str">
        <f t="shared" si="10"/>
        <v>High</v>
      </c>
      <c r="M186" s="10">
        <v>96409500</v>
      </c>
      <c r="N186" s="14" t="str">
        <f t="shared" si="11"/>
        <v>60-100%</v>
      </c>
    </row>
    <row r="187" spans="1:14">
      <c r="A187" s="9" t="s">
        <v>1128</v>
      </c>
      <c r="B187" s="9" t="s">
        <v>1129</v>
      </c>
      <c r="C187" s="9" t="s">
        <v>2771</v>
      </c>
      <c r="D187" s="9" t="s">
        <v>2743</v>
      </c>
      <c r="E187" s="20">
        <v>269</v>
      </c>
      <c r="F187" s="20">
        <v>649</v>
      </c>
      <c r="G187" s="9">
        <v>0.59</v>
      </c>
      <c r="H187" s="9">
        <v>4.3</v>
      </c>
      <c r="I187" s="9">
        <v>54315</v>
      </c>
      <c r="J187" s="9">
        <v>8</v>
      </c>
      <c r="K187" s="9" t="str">
        <f t="shared" si="9"/>
        <v>&gt;₹500</v>
      </c>
      <c r="L187" s="9" t="str">
        <f t="shared" si="10"/>
        <v>High</v>
      </c>
      <c r="M187" s="11">
        <v>35250435</v>
      </c>
      <c r="N187" s="14" t="str">
        <f t="shared" si="11"/>
        <v>40-59%</v>
      </c>
    </row>
    <row r="188" spans="1:14">
      <c r="A188" s="8" t="s">
        <v>1130</v>
      </c>
      <c r="B188" s="8" t="s">
        <v>1131</v>
      </c>
      <c r="C188" s="8" t="s">
        <v>2771</v>
      </c>
      <c r="D188" s="8" t="s">
        <v>2743</v>
      </c>
      <c r="E188" s="19">
        <v>299</v>
      </c>
      <c r="F188" s="19">
        <v>599</v>
      </c>
      <c r="G188" s="8">
        <v>0.5</v>
      </c>
      <c r="H188" s="8">
        <v>4.0999999999999996</v>
      </c>
      <c r="I188" s="8">
        <v>1597</v>
      </c>
      <c r="J188" s="8">
        <v>8</v>
      </c>
      <c r="K188" s="8" t="str">
        <f t="shared" si="9"/>
        <v>&gt;₹500</v>
      </c>
      <c r="L188" s="8" t="str">
        <f t="shared" si="10"/>
        <v>High</v>
      </c>
      <c r="M188" s="10">
        <v>956603</v>
      </c>
      <c r="N188" s="14" t="str">
        <f t="shared" si="11"/>
        <v>40-59%</v>
      </c>
    </row>
    <row r="189" spans="1:14">
      <c r="A189" s="9" t="s">
        <v>1134</v>
      </c>
      <c r="B189" s="9" t="s">
        <v>1135</v>
      </c>
      <c r="C189" s="9" t="s">
        <v>2771</v>
      </c>
      <c r="D189" s="9" t="s">
        <v>2747</v>
      </c>
      <c r="E189" s="20">
        <v>549</v>
      </c>
      <c r="F189" s="20">
        <v>1799</v>
      </c>
      <c r="G189" s="9">
        <v>0.69</v>
      </c>
      <c r="H189" s="9">
        <v>4.3</v>
      </c>
      <c r="I189" s="9">
        <v>28829</v>
      </c>
      <c r="J189" s="9">
        <v>8</v>
      </c>
      <c r="K189" s="9" t="str">
        <f t="shared" si="9"/>
        <v>&gt;₹500</v>
      </c>
      <c r="L189" s="9" t="str">
        <f t="shared" si="10"/>
        <v>High</v>
      </c>
      <c r="M189" s="11">
        <v>51863371</v>
      </c>
      <c r="N189" s="14" t="str">
        <f t="shared" si="11"/>
        <v>60-100%</v>
      </c>
    </row>
    <row r="190" spans="1:14">
      <c r="A190" s="8" t="s">
        <v>1136</v>
      </c>
      <c r="B190" s="8" t="s">
        <v>1137</v>
      </c>
      <c r="C190" s="8" t="s">
        <v>2771</v>
      </c>
      <c r="D190" s="8" t="s">
        <v>2743</v>
      </c>
      <c r="E190" s="19">
        <v>299</v>
      </c>
      <c r="F190" s="19">
        <v>650</v>
      </c>
      <c r="G190" s="8">
        <v>0.54</v>
      </c>
      <c r="H190" s="8">
        <v>4.5</v>
      </c>
      <c r="I190" s="8">
        <v>33176</v>
      </c>
      <c r="J190" s="8">
        <v>8</v>
      </c>
      <c r="K190" s="8" t="str">
        <f t="shared" si="9"/>
        <v>&gt;₹500</v>
      </c>
      <c r="L190" s="8" t="str">
        <f t="shared" si="10"/>
        <v>High</v>
      </c>
      <c r="M190" s="10">
        <v>21564400</v>
      </c>
      <c r="N190" s="14" t="str">
        <f t="shared" si="11"/>
        <v>40-59%</v>
      </c>
    </row>
    <row r="191" spans="1:14">
      <c r="A191" s="9" t="s">
        <v>1150</v>
      </c>
      <c r="B191" s="9" t="s">
        <v>1151</v>
      </c>
      <c r="C191" s="9" t="s">
        <v>2771</v>
      </c>
      <c r="D191" s="9"/>
      <c r="E191" s="20">
        <v>1399</v>
      </c>
      <c r="F191" s="20">
        <v>2498</v>
      </c>
      <c r="G191" s="9">
        <v>0.44</v>
      </c>
      <c r="H191" s="9">
        <v>4.2</v>
      </c>
      <c r="I191" s="9">
        <v>33717</v>
      </c>
      <c r="J191" s="9">
        <v>8</v>
      </c>
      <c r="K191" s="9" t="str">
        <f t="shared" si="9"/>
        <v>&gt;₹500</v>
      </c>
      <c r="L191" s="9" t="str">
        <f t="shared" si="10"/>
        <v>Medium</v>
      </c>
      <c r="M191" s="11">
        <v>84225066</v>
      </c>
      <c r="N191" s="14" t="str">
        <f t="shared" si="11"/>
        <v>40-59%</v>
      </c>
    </row>
    <row r="192" spans="1:14">
      <c r="A192" s="8" t="s">
        <v>1152</v>
      </c>
      <c r="B192" s="8" t="s">
        <v>1153</v>
      </c>
      <c r="C192" s="8" t="s">
        <v>2771</v>
      </c>
      <c r="D192" s="8"/>
      <c r="E192" s="19">
        <v>4098</v>
      </c>
      <c r="F192" s="19">
        <v>4999</v>
      </c>
      <c r="G192" s="8">
        <v>0.18</v>
      </c>
      <c r="H192" s="8">
        <v>4.5</v>
      </c>
      <c r="I192" s="8">
        <v>50810</v>
      </c>
      <c r="J192" s="8">
        <v>8</v>
      </c>
      <c r="K192" s="8" t="str">
        <f t="shared" si="9"/>
        <v>&gt;₹500</v>
      </c>
      <c r="L192" s="8" t="str">
        <f t="shared" si="10"/>
        <v>Low</v>
      </c>
      <c r="M192" s="10">
        <v>253999190</v>
      </c>
      <c r="N192" s="14" t="str">
        <f t="shared" si="11"/>
        <v>&lt;20%</v>
      </c>
    </row>
    <row r="193" spans="1:14">
      <c r="A193" s="9" t="s">
        <v>1156</v>
      </c>
      <c r="B193" s="9" t="s">
        <v>1157</v>
      </c>
      <c r="C193" s="9" t="s">
        <v>2771</v>
      </c>
      <c r="D193" s="9"/>
      <c r="E193" s="20">
        <v>299</v>
      </c>
      <c r="F193" s="20">
        <v>449</v>
      </c>
      <c r="G193" s="9">
        <v>0.33</v>
      </c>
      <c r="H193" s="9">
        <v>3.5</v>
      </c>
      <c r="I193" s="9">
        <v>11827</v>
      </c>
      <c r="J193" s="9">
        <v>8</v>
      </c>
      <c r="K193" s="9" t="str">
        <f t="shared" si="9"/>
        <v>₹200-500</v>
      </c>
      <c r="L193" s="9" t="str">
        <f t="shared" si="10"/>
        <v>Medium</v>
      </c>
      <c r="M193" s="11">
        <v>5310323</v>
      </c>
      <c r="N193" s="14" t="str">
        <f t="shared" si="11"/>
        <v>20-39%</v>
      </c>
    </row>
    <row r="194" spans="1:14">
      <c r="A194" s="8" t="s">
        <v>1158</v>
      </c>
      <c r="B194" s="8" t="s">
        <v>1159</v>
      </c>
      <c r="C194" s="8" t="s">
        <v>2771</v>
      </c>
      <c r="D194" s="8"/>
      <c r="E194" s="19">
        <v>699</v>
      </c>
      <c r="F194" s="19">
        <v>999</v>
      </c>
      <c r="G194" s="8">
        <v>0.3</v>
      </c>
      <c r="H194" s="8">
        <v>3.5</v>
      </c>
      <c r="I194" s="8">
        <v>15295</v>
      </c>
      <c r="J194" s="8">
        <v>8</v>
      </c>
      <c r="K194" s="8" t="str">
        <f t="shared" si="9"/>
        <v>&gt;₹500</v>
      </c>
      <c r="L194" s="8" t="str">
        <f t="shared" si="10"/>
        <v>Medium</v>
      </c>
      <c r="M194" s="10">
        <v>15279705</v>
      </c>
      <c r="N194" s="14" t="str">
        <f t="shared" si="11"/>
        <v>20-39%</v>
      </c>
    </row>
    <row r="195" spans="1:14">
      <c r="A195" s="9" t="s">
        <v>1164</v>
      </c>
      <c r="B195" s="9" t="s">
        <v>1165</v>
      </c>
      <c r="C195" s="9" t="s">
        <v>2771</v>
      </c>
      <c r="D195" s="9"/>
      <c r="E195" s="20">
        <v>519</v>
      </c>
      <c r="F195" s="20">
        <v>1350</v>
      </c>
      <c r="G195" s="9">
        <v>0.62</v>
      </c>
      <c r="H195" s="9">
        <v>4.3</v>
      </c>
      <c r="I195" s="9">
        <v>30058</v>
      </c>
      <c r="J195" s="9">
        <v>8</v>
      </c>
      <c r="K195" s="9" t="str">
        <f t="shared" ref="K195:K258" si="12">IF(F195&lt;200, "&lt;₹200", IF(F195&lt;=500, "₹200-500", "&gt;₹500" ))</f>
        <v>&gt;₹500</v>
      </c>
      <c r="L195" s="9" t="str">
        <f t="shared" ref="L195:L258" si="13">IF(G195&lt;0.3, "Low", IF(G195&lt;0.5, "Medium", "High"))</f>
        <v>High</v>
      </c>
      <c r="M195" s="11">
        <v>40578300</v>
      </c>
      <c r="N195" s="14" t="str">
        <f t="shared" ref="N195:N258" si="14">IF(G195&lt;0.2, "&lt;20%", IF(G195&lt;0.4, "20-39%", IF(G195&lt;0.6, "40-59%", "60-100%" ) ) )</f>
        <v>60-100%</v>
      </c>
    </row>
    <row r="196" spans="1:14">
      <c r="A196" s="8" t="s">
        <v>1170</v>
      </c>
      <c r="B196" s="8" t="s">
        <v>1171</v>
      </c>
      <c r="C196" s="8" t="s">
        <v>2771</v>
      </c>
      <c r="D196" s="8"/>
      <c r="E196" s="19">
        <v>1889</v>
      </c>
      <c r="F196" s="19">
        <v>5499</v>
      </c>
      <c r="G196" s="8">
        <v>0.66</v>
      </c>
      <c r="H196" s="8">
        <v>4.2</v>
      </c>
      <c r="I196" s="8">
        <v>49551</v>
      </c>
      <c r="J196" s="8">
        <v>8</v>
      </c>
      <c r="K196" s="8" t="str">
        <f t="shared" si="12"/>
        <v>&gt;₹500</v>
      </c>
      <c r="L196" s="8" t="str">
        <f t="shared" si="13"/>
        <v>High</v>
      </c>
      <c r="M196" s="10">
        <v>272480949</v>
      </c>
      <c r="N196" s="14" t="str">
        <f t="shared" si="14"/>
        <v>60-100%</v>
      </c>
    </row>
    <row r="197" spans="1:14">
      <c r="A197" s="9" t="s">
        <v>1176</v>
      </c>
      <c r="B197" s="9" t="s">
        <v>1177</v>
      </c>
      <c r="C197" s="9" t="s">
        <v>2771</v>
      </c>
      <c r="D197" s="9"/>
      <c r="E197" s="20">
        <v>717</v>
      </c>
      <c r="F197" s="20">
        <v>761</v>
      </c>
      <c r="G197" s="9">
        <v>0.06</v>
      </c>
      <c r="H197" s="9">
        <v>4</v>
      </c>
      <c r="I197" s="9">
        <v>7199</v>
      </c>
      <c r="J197" s="9">
        <v>8</v>
      </c>
      <c r="K197" s="9" t="str">
        <f t="shared" si="12"/>
        <v>&gt;₹500</v>
      </c>
      <c r="L197" s="9" t="str">
        <f t="shared" si="13"/>
        <v>Low</v>
      </c>
      <c r="M197" s="11">
        <v>5478439</v>
      </c>
      <c r="N197" s="14" t="str">
        <f t="shared" si="14"/>
        <v>&lt;20%</v>
      </c>
    </row>
    <row r="198" spans="1:14">
      <c r="A198" s="8" t="s">
        <v>1178</v>
      </c>
      <c r="B198" s="8" t="s">
        <v>1179</v>
      </c>
      <c r="C198" s="8" t="s">
        <v>2771</v>
      </c>
      <c r="D198" s="8"/>
      <c r="E198" s="19">
        <v>39</v>
      </c>
      <c r="F198" s="19">
        <v>299</v>
      </c>
      <c r="G198" s="8">
        <v>0.87</v>
      </c>
      <c r="H198" s="8">
        <v>3.5</v>
      </c>
      <c r="I198" s="8">
        <v>15233</v>
      </c>
      <c r="J198" s="8">
        <v>8</v>
      </c>
      <c r="K198" s="8" t="str">
        <f t="shared" si="12"/>
        <v>₹200-500</v>
      </c>
      <c r="L198" s="8" t="str">
        <f t="shared" si="13"/>
        <v>High</v>
      </c>
      <c r="M198" s="10">
        <v>4554667</v>
      </c>
      <c r="N198" s="14" t="str">
        <f t="shared" si="14"/>
        <v>60-100%</v>
      </c>
    </row>
    <row r="199" spans="1:14">
      <c r="A199" s="9" t="s">
        <v>1180</v>
      </c>
      <c r="B199" s="9" t="s">
        <v>1181</v>
      </c>
      <c r="C199" s="9" t="s">
        <v>2771</v>
      </c>
      <c r="D199" s="9"/>
      <c r="E199" s="20">
        <v>889</v>
      </c>
      <c r="F199" s="20">
        <v>2500</v>
      </c>
      <c r="G199" s="9">
        <v>0.64</v>
      </c>
      <c r="H199" s="9">
        <v>4.3</v>
      </c>
      <c r="I199" s="9">
        <v>55747</v>
      </c>
      <c r="J199" s="9">
        <v>8</v>
      </c>
      <c r="K199" s="9" t="str">
        <f t="shared" si="12"/>
        <v>&gt;₹500</v>
      </c>
      <c r="L199" s="9" t="str">
        <f t="shared" si="13"/>
        <v>High</v>
      </c>
      <c r="M199" s="11">
        <v>139367500</v>
      </c>
      <c r="N199" s="14" t="str">
        <f t="shared" si="14"/>
        <v>60-100%</v>
      </c>
    </row>
    <row r="200" spans="1:14">
      <c r="A200" s="8" t="s">
        <v>1184</v>
      </c>
      <c r="B200" s="8" t="s">
        <v>1185</v>
      </c>
      <c r="C200" s="8" t="s">
        <v>2771</v>
      </c>
      <c r="D200" s="8"/>
      <c r="E200" s="19">
        <v>569</v>
      </c>
      <c r="F200" s="19">
        <v>1299</v>
      </c>
      <c r="G200" s="8">
        <v>0.56000000000000005</v>
      </c>
      <c r="H200" s="8">
        <v>4.4000000000000004</v>
      </c>
      <c r="I200" s="8">
        <v>9275</v>
      </c>
      <c r="J200" s="8">
        <v>8</v>
      </c>
      <c r="K200" s="8" t="str">
        <f t="shared" si="12"/>
        <v>&gt;₹500</v>
      </c>
      <c r="L200" s="8" t="str">
        <f t="shared" si="13"/>
        <v>High</v>
      </c>
      <c r="M200" s="10">
        <v>12048225</v>
      </c>
      <c r="N200" s="14" t="str">
        <f t="shared" si="14"/>
        <v>40-59%</v>
      </c>
    </row>
    <row r="201" spans="1:14">
      <c r="A201" s="9" t="s">
        <v>1190</v>
      </c>
      <c r="B201" s="9" t="s">
        <v>1191</v>
      </c>
      <c r="C201" s="9" t="s">
        <v>2771</v>
      </c>
      <c r="D201" s="9"/>
      <c r="E201" s="20">
        <v>399</v>
      </c>
      <c r="F201" s="20">
        <v>549</v>
      </c>
      <c r="G201" s="9">
        <v>0.27</v>
      </c>
      <c r="H201" s="9">
        <v>4.4000000000000004</v>
      </c>
      <c r="I201" s="9">
        <v>18139</v>
      </c>
      <c r="J201" s="9">
        <v>8</v>
      </c>
      <c r="K201" s="9" t="str">
        <f t="shared" si="12"/>
        <v>&gt;₹500</v>
      </c>
      <c r="L201" s="9" t="str">
        <f t="shared" si="13"/>
        <v>Low</v>
      </c>
      <c r="M201" s="11">
        <v>9958311</v>
      </c>
      <c r="N201" s="14" t="str">
        <f t="shared" si="14"/>
        <v>20-39%</v>
      </c>
    </row>
    <row r="202" spans="1:14">
      <c r="A202" s="8" t="s">
        <v>1194</v>
      </c>
      <c r="B202" s="8" t="s">
        <v>1195</v>
      </c>
      <c r="C202" s="8" t="s">
        <v>2771</v>
      </c>
      <c r="D202" s="8"/>
      <c r="E202" s="19">
        <v>129</v>
      </c>
      <c r="F202" s="19">
        <v>999</v>
      </c>
      <c r="G202" s="8">
        <v>0.87</v>
      </c>
      <c r="H202" s="8">
        <v>4.2</v>
      </c>
      <c r="I202" s="8">
        <v>491</v>
      </c>
      <c r="J202" s="8">
        <v>8</v>
      </c>
      <c r="K202" s="8" t="str">
        <f t="shared" si="12"/>
        <v>&gt;₹500</v>
      </c>
      <c r="L202" s="8" t="str">
        <f t="shared" si="13"/>
        <v>High</v>
      </c>
      <c r="M202" s="10">
        <v>490509</v>
      </c>
      <c r="N202" s="14" t="str">
        <f t="shared" si="14"/>
        <v>60-100%</v>
      </c>
    </row>
    <row r="203" spans="1:14">
      <c r="A203" s="9" t="s">
        <v>1196</v>
      </c>
      <c r="B203" s="9" t="s">
        <v>1197</v>
      </c>
      <c r="C203" s="9" t="s">
        <v>2771</v>
      </c>
      <c r="D203" s="9"/>
      <c r="E203" s="20">
        <v>199</v>
      </c>
      <c r="F203" s="20">
        <v>599</v>
      </c>
      <c r="G203" s="9">
        <v>0.67</v>
      </c>
      <c r="H203" s="9">
        <v>4.5</v>
      </c>
      <c r="I203" s="9">
        <v>13568</v>
      </c>
      <c r="J203" s="9">
        <v>8</v>
      </c>
      <c r="K203" s="9" t="str">
        <f t="shared" si="12"/>
        <v>&gt;₹500</v>
      </c>
      <c r="L203" s="9" t="str">
        <f t="shared" si="13"/>
        <v>High</v>
      </c>
      <c r="M203" s="11">
        <v>8127232</v>
      </c>
      <c r="N203" s="14" t="str">
        <f t="shared" si="14"/>
        <v>60-100%</v>
      </c>
    </row>
    <row r="204" spans="1:14">
      <c r="A204" s="8" t="s">
        <v>1206</v>
      </c>
      <c r="B204" s="8" t="s">
        <v>1207</v>
      </c>
      <c r="C204" s="8" t="s">
        <v>2771</v>
      </c>
      <c r="D204" s="8"/>
      <c r="E204" s="19">
        <v>681</v>
      </c>
      <c r="F204" s="19">
        <v>1199</v>
      </c>
      <c r="G204" s="8">
        <v>0.43</v>
      </c>
      <c r="H204" s="8">
        <v>4.2</v>
      </c>
      <c r="I204" s="8">
        <v>8258</v>
      </c>
      <c r="J204" s="8">
        <v>8</v>
      </c>
      <c r="K204" s="8" t="str">
        <f t="shared" si="12"/>
        <v>&gt;₹500</v>
      </c>
      <c r="L204" s="8" t="str">
        <f t="shared" si="13"/>
        <v>Medium</v>
      </c>
      <c r="M204" s="10">
        <v>9901342</v>
      </c>
      <c r="N204" s="14" t="str">
        <f t="shared" si="14"/>
        <v>40-59%</v>
      </c>
    </row>
    <row r="205" spans="1:14">
      <c r="A205" s="9" t="s">
        <v>1208</v>
      </c>
      <c r="B205" s="9" t="s">
        <v>1209</v>
      </c>
      <c r="C205" s="9" t="s">
        <v>2771</v>
      </c>
      <c r="D205" s="9"/>
      <c r="E205" s="20">
        <v>1199</v>
      </c>
      <c r="F205" s="20">
        <v>3490</v>
      </c>
      <c r="G205" s="9">
        <v>0.66</v>
      </c>
      <c r="H205" s="9">
        <v>4.0999999999999996</v>
      </c>
      <c r="I205" s="9">
        <v>11716</v>
      </c>
      <c r="J205" s="9">
        <v>8</v>
      </c>
      <c r="K205" s="9" t="str">
        <f t="shared" si="12"/>
        <v>&gt;₹500</v>
      </c>
      <c r="L205" s="9" t="str">
        <f t="shared" si="13"/>
        <v>High</v>
      </c>
      <c r="M205" s="11">
        <v>40888840</v>
      </c>
      <c r="N205" s="14" t="str">
        <f t="shared" si="14"/>
        <v>60-100%</v>
      </c>
    </row>
    <row r="206" spans="1:14">
      <c r="A206" s="8" t="s">
        <v>1210</v>
      </c>
      <c r="B206" s="8" t="s">
        <v>1211</v>
      </c>
      <c r="C206" s="8" t="s">
        <v>2771</v>
      </c>
      <c r="D206" s="8"/>
      <c r="E206" s="19">
        <v>2499</v>
      </c>
      <c r="F206" s="19">
        <v>4999</v>
      </c>
      <c r="G206" s="8">
        <v>0.5</v>
      </c>
      <c r="H206" s="8">
        <v>4.4000000000000004</v>
      </c>
      <c r="I206" s="8">
        <v>35024</v>
      </c>
      <c r="J206" s="8">
        <v>8</v>
      </c>
      <c r="K206" s="8" t="str">
        <f t="shared" si="12"/>
        <v>&gt;₹500</v>
      </c>
      <c r="L206" s="8" t="str">
        <f t="shared" si="13"/>
        <v>High</v>
      </c>
      <c r="M206" s="10">
        <v>175084976</v>
      </c>
      <c r="N206" s="14" t="str">
        <f t="shared" si="14"/>
        <v>40-59%</v>
      </c>
    </row>
    <row r="207" spans="1:14">
      <c r="A207" s="9" t="s">
        <v>1216</v>
      </c>
      <c r="B207" s="9" t="s">
        <v>1217</v>
      </c>
      <c r="C207" s="9" t="s">
        <v>2771</v>
      </c>
      <c r="D207" s="9"/>
      <c r="E207" s="20">
        <v>100</v>
      </c>
      <c r="F207" s="20">
        <v>499</v>
      </c>
      <c r="G207" s="9">
        <v>0.8</v>
      </c>
      <c r="H207" s="9">
        <v>3.5</v>
      </c>
      <c r="I207" s="9">
        <v>9638</v>
      </c>
      <c r="J207" s="9">
        <v>8</v>
      </c>
      <c r="K207" s="9" t="str">
        <f t="shared" si="12"/>
        <v>₹200-500</v>
      </c>
      <c r="L207" s="9" t="str">
        <f t="shared" si="13"/>
        <v>High</v>
      </c>
      <c r="M207" s="11">
        <v>4809362</v>
      </c>
      <c r="N207" s="14" t="str">
        <f t="shared" si="14"/>
        <v>60-100%</v>
      </c>
    </row>
    <row r="208" spans="1:14">
      <c r="A208" s="8" t="s">
        <v>1218</v>
      </c>
      <c r="B208" s="8" t="s">
        <v>1219</v>
      </c>
      <c r="C208" s="8" t="s">
        <v>2771</v>
      </c>
      <c r="D208" s="8"/>
      <c r="E208" s="19">
        <v>329</v>
      </c>
      <c r="F208" s="19">
        <v>399</v>
      </c>
      <c r="G208" s="8">
        <v>0.18</v>
      </c>
      <c r="H208" s="8">
        <v>3.6</v>
      </c>
      <c r="I208" s="8">
        <v>33735</v>
      </c>
      <c r="J208" s="8">
        <v>8</v>
      </c>
      <c r="K208" s="8" t="str">
        <f t="shared" si="12"/>
        <v>₹200-500</v>
      </c>
      <c r="L208" s="8" t="str">
        <f t="shared" si="13"/>
        <v>Low</v>
      </c>
      <c r="M208" s="10">
        <v>13460265</v>
      </c>
      <c r="N208" s="14" t="str">
        <f t="shared" si="14"/>
        <v>&lt;20%</v>
      </c>
    </row>
    <row r="209" spans="1:14">
      <c r="A209" s="9" t="s">
        <v>1220</v>
      </c>
      <c r="B209" s="9" t="s">
        <v>1221</v>
      </c>
      <c r="C209" s="9" t="s">
        <v>2771</v>
      </c>
      <c r="D209" s="9"/>
      <c r="E209" s="20">
        <v>139</v>
      </c>
      <c r="F209" s="20">
        <v>299</v>
      </c>
      <c r="G209" s="9">
        <v>0.54</v>
      </c>
      <c r="H209" s="9">
        <v>3.8</v>
      </c>
      <c r="I209" s="9">
        <v>3044</v>
      </c>
      <c r="J209" s="9">
        <v>8</v>
      </c>
      <c r="K209" s="9" t="str">
        <f t="shared" si="12"/>
        <v>₹200-500</v>
      </c>
      <c r="L209" s="9" t="str">
        <f t="shared" si="13"/>
        <v>High</v>
      </c>
      <c r="M209" s="11">
        <v>910156</v>
      </c>
      <c r="N209" s="14" t="str">
        <f t="shared" si="14"/>
        <v>40-59%</v>
      </c>
    </row>
    <row r="210" spans="1:14">
      <c r="A210" s="8" t="s">
        <v>1228</v>
      </c>
      <c r="B210" s="8" t="s">
        <v>1229</v>
      </c>
      <c r="C210" s="8" t="s">
        <v>2771</v>
      </c>
      <c r="D210" s="8"/>
      <c r="E210" s="19">
        <v>656</v>
      </c>
      <c r="F210" s="19">
        <v>1499</v>
      </c>
      <c r="G210" s="8">
        <v>0.56000000000000005</v>
      </c>
      <c r="H210" s="8">
        <v>4.3</v>
      </c>
      <c r="I210" s="8">
        <v>25903</v>
      </c>
      <c r="J210" s="8">
        <v>8</v>
      </c>
      <c r="K210" s="8" t="str">
        <f t="shared" si="12"/>
        <v>&gt;₹500</v>
      </c>
      <c r="L210" s="8" t="str">
        <f t="shared" si="13"/>
        <v>High</v>
      </c>
      <c r="M210" s="10">
        <v>38828597</v>
      </c>
      <c r="N210" s="14" t="str">
        <f t="shared" si="14"/>
        <v>40-59%</v>
      </c>
    </row>
    <row r="211" spans="1:14">
      <c r="A211" s="9" t="s">
        <v>1230</v>
      </c>
      <c r="B211" s="9" t="s">
        <v>1231</v>
      </c>
      <c r="C211" s="9" t="s">
        <v>2771</v>
      </c>
      <c r="D211" s="9"/>
      <c r="E211" s="20">
        <v>1109</v>
      </c>
      <c r="F211" s="20">
        <v>2800</v>
      </c>
      <c r="G211" s="9">
        <v>0.6</v>
      </c>
      <c r="H211" s="9">
        <v>4.3</v>
      </c>
      <c r="I211" s="9">
        <v>53464</v>
      </c>
      <c r="J211" s="9">
        <v>8</v>
      </c>
      <c r="K211" s="9" t="str">
        <f t="shared" si="12"/>
        <v>&gt;₹500</v>
      </c>
      <c r="L211" s="9" t="str">
        <f t="shared" si="13"/>
        <v>High</v>
      </c>
      <c r="M211" s="11">
        <v>149699200</v>
      </c>
      <c r="N211" s="14" t="str">
        <f t="shared" si="14"/>
        <v>60-100%</v>
      </c>
    </row>
    <row r="212" spans="1:14">
      <c r="A212" s="8" t="s">
        <v>1232</v>
      </c>
      <c r="B212" s="8" t="s">
        <v>1233</v>
      </c>
      <c r="C212" s="8" t="s">
        <v>2771</v>
      </c>
      <c r="D212" s="8"/>
      <c r="E212" s="19">
        <v>169</v>
      </c>
      <c r="F212" s="19">
        <v>299</v>
      </c>
      <c r="G212" s="8">
        <v>0.43</v>
      </c>
      <c r="H212" s="8">
        <v>4.4000000000000004</v>
      </c>
      <c r="I212" s="8">
        <v>5176</v>
      </c>
      <c r="J212" s="8">
        <v>8</v>
      </c>
      <c r="K212" s="8" t="str">
        <f t="shared" si="12"/>
        <v>₹200-500</v>
      </c>
      <c r="L212" s="8" t="str">
        <f t="shared" si="13"/>
        <v>Medium</v>
      </c>
      <c r="M212" s="10">
        <v>1547624</v>
      </c>
      <c r="N212" s="14" t="str">
        <f t="shared" si="14"/>
        <v>40-59%</v>
      </c>
    </row>
    <row r="213" spans="1:14">
      <c r="A213" s="9" t="s">
        <v>1234</v>
      </c>
      <c r="B213" s="9" t="s">
        <v>1235</v>
      </c>
      <c r="C213" s="9" t="s">
        <v>2771</v>
      </c>
      <c r="D213" s="9"/>
      <c r="E213" s="20">
        <v>309</v>
      </c>
      <c r="F213" s="20">
        <v>404</v>
      </c>
      <c r="G213" s="9">
        <v>0.24</v>
      </c>
      <c r="H213" s="9">
        <v>4.4000000000000004</v>
      </c>
      <c r="I213" s="9">
        <v>8614</v>
      </c>
      <c r="J213" s="9">
        <v>8</v>
      </c>
      <c r="K213" s="9" t="str">
        <f t="shared" si="12"/>
        <v>₹200-500</v>
      </c>
      <c r="L213" s="9" t="str">
        <f t="shared" si="13"/>
        <v>Low</v>
      </c>
      <c r="M213" s="11">
        <v>3480056</v>
      </c>
      <c r="N213" s="14" t="str">
        <f t="shared" si="14"/>
        <v>20-39%</v>
      </c>
    </row>
    <row r="214" spans="1:14">
      <c r="A214" s="8" t="s">
        <v>1238</v>
      </c>
      <c r="B214" s="8" t="s">
        <v>2689</v>
      </c>
      <c r="C214" s="8" t="s">
        <v>2771</v>
      </c>
      <c r="D214" s="8"/>
      <c r="E214" s="19">
        <v>299</v>
      </c>
      <c r="F214" s="19">
        <v>599</v>
      </c>
      <c r="G214" s="8">
        <v>0.5</v>
      </c>
      <c r="H214" s="8">
        <v>3.8</v>
      </c>
      <c r="I214" s="8">
        <v>3066</v>
      </c>
      <c r="J214" s="8">
        <v>8</v>
      </c>
      <c r="K214" s="8" t="str">
        <f t="shared" si="12"/>
        <v>&gt;₹500</v>
      </c>
      <c r="L214" s="8" t="str">
        <f t="shared" si="13"/>
        <v>High</v>
      </c>
      <c r="M214" s="10">
        <v>1836534</v>
      </c>
      <c r="N214" s="14" t="str">
        <f t="shared" si="14"/>
        <v>40-59%</v>
      </c>
    </row>
    <row r="215" spans="1:14">
      <c r="A215" s="9" t="s">
        <v>1239</v>
      </c>
      <c r="B215" s="9" t="s">
        <v>1240</v>
      </c>
      <c r="C215" s="9" t="s">
        <v>2771</v>
      </c>
      <c r="D215" s="9"/>
      <c r="E215" s="20">
        <v>449</v>
      </c>
      <c r="F215" s="20">
        <v>999</v>
      </c>
      <c r="G215" s="9">
        <v>0.55000000000000004</v>
      </c>
      <c r="H215" s="9">
        <v>4</v>
      </c>
      <c r="I215" s="9">
        <v>2102</v>
      </c>
      <c r="J215" s="9">
        <v>8</v>
      </c>
      <c r="K215" s="9" t="str">
        <f t="shared" si="12"/>
        <v>&gt;₹500</v>
      </c>
      <c r="L215" s="9" t="str">
        <f t="shared" si="13"/>
        <v>High</v>
      </c>
      <c r="M215" s="11">
        <v>2099898</v>
      </c>
      <c r="N215" s="14" t="str">
        <f t="shared" si="14"/>
        <v>40-59%</v>
      </c>
    </row>
    <row r="216" spans="1:14">
      <c r="A216" s="8" t="s">
        <v>1241</v>
      </c>
      <c r="B216" s="8" t="s">
        <v>1242</v>
      </c>
      <c r="C216" s="8" t="s">
        <v>2771</v>
      </c>
      <c r="D216" s="8"/>
      <c r="E216" s="19">
        <v>799</v>
      </c>
      <c r="F216" s="19">
        <v>1295</v>
      </c>
      <c r="G216" s="8">
        <v>0.38</v>
      </c>
      <c r="H216" s="8">
        <v>4.4000000000000004</v>
      </c>
      <c r="I216" s="8">
        <v>34852</v>
      </c>
      <c r="J216" s="8">
        <v>8</v>
      </c>
      <c r="K216" s="8" t="str">
        <f t="shared" si="12"/>
        <v>&gt;₹500</v>
      </c>
      <c r="L216" s="8" t="str">
        <f t="shared" si="13"/>
        <v>Medium</v>
      </c>
      <c r="M216" s="10">
        <v>45133340</v>
      </c>
      <c r="N216" s="14" t="str">
        <f t="shared" si="14"/>
        <v>20-39%</v>
      </c>
    </row>
    <row r="217" spans="1:14">
      <c r="A217" s="9" t="s">
        <v>1245</v>
      </c>
      <c r="B217" s="9" t="s">
        <v>1246</v>
      </c>
      <c r="C217" s="9" t="s">
        <v>2771</v>
      </c>
      <c r="D217" s="9"/>
      <c r="E217" s="20">
        <v>599</v>
      </c>
      <c r="F217" s="20">
        <v>899</v>
      </c>
      <c r="G217" s="9">
        <v>0.33</v>
      </c>
      <c r="H217" s="9">
        <v>4</v>
      </c>
      <c r="I217" s="9">
        <v>4018</v>
      </c>
      <c r="J217" s="9">
        <v>8</v>
      </c>
      <c r="K217" s="9" t="str">
        <f t="shared" si="12"/>
        <v>&gt;₹500</v>
      </c>
      <c r="L217" s="9" t="str">
        <f t="shared" si="13"/>
        <v>Medium</v>
      </c>
      <c r="M217" s="11">
        <v>3612182</v>
      </c>
      <c r="N217" s="14" t="str">
        <f t="shared" si="14"/>
        <v>20-39%</v>
      </c>
    </row>
    <row r="218" spans="1:14">
      <c r="A218" s="8" t="s">
        <v>1251</v>
      </c>
      <c r="B218" s="8" t="s">
        <v>1252</v>
      </c>
      <c r="C218" s="8" t="s">
        <v>2771</v>
      </c>
      <c r="D218" s="8"/>
      <c r="E218" s="19">
        <v>599</v>
      </c>
      <c r="F218" s="19">
        <v>899</v>
      </c>
      <c r="G218" s="8">
        <v>0.33</v>
      </c>
      <c r="H218" s="8">
        <v>4.3</v>
      </c>
      <c r="I218" s="8">
        <v>95116</v>
      </c>
      <c r="J218" s="8">
        <v>8</v>
      </c>
      <c r="K218" s="8" t="str">
        <f t="shared" si="12"/>
        <v>&gt;₹500</v>
      </c>
      <c r="L218" s="8" t="str">
        <f t="shared" si="13"/>
        <v>Medium</v>
      </c>
      <c r="M218" s="10">
        <v>85509284</v>
      </c>
      <c r="N218" s="14" t="str">
        <f t="shared" si="14"/>
        <v>20-39%</v>
      </c>
    </row>
    <row r="219" spans="1:14">
      <c r="A219" s="9" t="s">
        <v>1253</v>
      </c>
      <c r="B219" s="9" t="s">
        <v>1254</v>
      </c>
      <c r="C219" s="9" t="s">
        <v>2771</v>
      </c>
      <c r="D219" s="9"/>
      <c r="E219" s="20">
        <v>1299</v>
      </c>
      <c r="F219" s="20">
        <v>3000</v>
      </c>
      <c r="G219" s="9">
        <v>0.56999999999999995</v>
      </c>
      <c r="H219" s="9">
        <v>4.3</v>
      </c>
      <c r="I219" s="9">
        <v>23022</v>
      </c>
      <c r="J219" s="9">
        <v>8</v>
      </c>
      <c r="K219" s="9" t="str">
        <f t="shared" si="12"/>
        <v>&gt;₹500</v>
      </c>
      <c r="L219" s="9" t="str">
        <f t="shared" si="13"/>
        <v>High</v>
      </c>
      <c r="M219" s="11">
        <v>69066000</v>
      </c>
      <c r="N219" s="14" t="str">
        <f t="shared" si="14"/>
        <v>40-59%</v>
      </c>
    </row>
    <row r="220" spans="1:14">
      <c r="A220" s="8" t="s">
        <v>1255</v>
      </c>
      <c r="B220" s="8" t="s">
        <v>1256</v>
      </c>
      <c r="C220" s="8" t="s">
        <v>2771</v>
      </c>
      <c r="D220" s="8"/>
      <c r="E220" s="19">
        <v>294</v>
      </c>
      <c r="F220" s="19">
        <v>4999</v>
      </c>
      <c r="G220" s="8">
        <v>0.94</v>
      </c>
      <c r="H220" s="8">
        <v>4.3</v>
      </c>
      <c r="I220" s="8">
        <v>4426</v>
      </c>
      <c r="J220" s="8">
        <v>8</v>
      </c>
      <c r="K220" s="8" t="str">
        <f t="shared" si="12"/>
        <v>&gt;₹500</v>
      </c>
      <c r="L220" s="8" t="str">
        <f t="shared" si="13"/>
        <v>High</v>
      </c>
      <c r="M220" s="10">
        <v>22125574</v>
      </c>
      <c r="N220" s="14" t="str">
        <f t="shared" si="14"/>
        <v>60-100%</v>
      </c>
    </row>
    <row r="221" spans="1:14">
      <c r="A221" s="9" t="s">
        <v>1257</v>
      </c>
      <c r="B221" s="9" t="s">
        <v>1258</v>
      </c>
      <c r="C221" s="9" t="s">
        <v>2771</v>
      </c>
      <c r="D221" s="9"/>
      <c r="E221" s="20">
        <v>828</v>
      </c>
      <c r="F221" s="20">
        <v>861</v>
      </c>
      <c r="G221" s="9">
        <v>0.04</v>
      </c>
      <c r="H221" s="9">
        <v>4.2</v>
      </c>
      <c r="I221" s="9">
        <v>4567</v>
      </c>
      <c r="J221" s="9">
        <v>8</v>
      </c>
      <c r="K221" s="9" t="str">
        <f t="shared" si="12"/>
        <v>&gt;₹500</v>
      </c>
      <c r="L221" s="9" t="str">
        <f t="shared" si="13"/>
        <v>Low</v>
      </c>
      <c r="M221" s="11">
        <v>3932187</v>
      </c>
      <c r="N221" s="14" t="str">
        <f t="shared" si="14"/>
        <v>&lt;20%</v>
      </c>
    </row>
    <row r="222" spans="1:14">
      <c r="A222" s="8" t="s">
        <v>1263</v>
      </c>
      <c r="B222" s="8" t="s">
        <v>1264</v>
      </c>
      <c r="C222" s="8" t="s">
        <v>2771</v>
      </c>
      <c r="D222" s="8"/>
      <c r="E222" s="19">
        <v>1469</v>
      </c>
      <c r="F222" s="19">
        <v>2499</v>
      </c>
      <c r="G222" s="8">
        <v>0.41</v>
      </c>
      <c r="H222" s="8">
        <v>4.2</v>
      </c>
      <c r="I222" s="8">
        <v>156638</v>
      </c>
      <c r="J222" s="8">
        <v>8</v>
      </c>
      <c r="K222" s="8" t="str">
        <f t="shared" si="12"/>
        <v>&gt;₹500</v>
      </c>
      <c r="L222" s="8" t="str">
        <f t="shared" si="13"/>
        <v>Medium</v>
      </c>
      <c r="M222" s="10">
        <v>391438362</v>
      </c>
      <c r="N222" s="14" t="str">
        <f t="shared" si="14"/>
        <v>40-59%</v>
      </c>
    </row>
    <row r="223" spans="1:14">
      <c r="A223" s="9" t="s">
        <v>1277</v>
      </c>
      <c r="B223" s="9" t="s">
        <v>1278</v>
      </c>
      <c r="C223" s="9" t="s">
        <v>2771</v>
      </c>
      <c r="D223" s="9"/>
      <c r="E223" s="20">
        <v>6299</v>
      </c>
      <c r="F223" s="20">
        <v>13750</v>
      </c>
      <c r="G223" s="9">
        <v>0.54</v>
      </c>
      <c r="H223" s="9">
        <v>4.2</v>
      </c>
      <c r="I223" s="9">
        <v>2014</v>
      </c>
      <c r="J223" s="9">
        <v>8</v>
      </c>
      <c r="K223" s="9" t="str">
        <f t="shared" si="12"/>
        <v>&gt;₹500</v>
      </c>
      <c r="L223" s="9" t="str">
        <f t="shared" si="13"/>
        <v>High</v>
      </c>
      <c r="M223" s="11">
        <v>27692500</v>
      </c>
      <c r="N223" s="14" t="str">
        <f t="shared" si="14"/>
        <v>40-59%</v>
      </c>
    </row>
    <row r="224" spans="1:14">
      <c r="A224" s="8" t="s">
        <v>1279</v>
      </c>
      <c r="B224" s="8" t="s">
        <v>1280</v>
      </c>
      <c r="C224" s="8" t="s">
        <v>2771</v>
      </c>
      <c r="D224" s="8"/>
      <c r="E224" s="19">
        <v>59</v>
      </c>
      <c r="F224" s="19">
        <v>59</v>
      </c>
      <c r="G224" s="8">
        <v>0</v>
      </c>
      <c r="H224" s="8">
        <v>3.8</v>
      </c>
      <c r="I224" s="8">
        <v>5958</v>
      </c>
      <c r="J224" s="8">
        <v>8</v>
      </c>
      <c r="K224" s="8" t="str">
        <f t="shared" si="12"/>
        <v>&lt;₹200</v>
      </c>
      <c r="L224" s="8" t="str">
        <f t="shared" si="13"/>
        <v>Low</v>
      </c>
      <c r="M224" s="10">
        <v>351522</v>
      </c>
      <c r="N224" s="14" t="str">
        <f t="shared" si="14"/>
        <v>&lt;20%</v>
      </c>
    </row>
    <row r="225" spans="1:14">
      <c r="A225" s="9" t="s">
        <v>1285</v>
      </c>
      <c r="B225" s="9" t="s">
        <v>1286</v>
      </c>
      <c r="C225" s="9" t="s">
        <v>2771</v>
      </c>
      <c r="D225" s="9"/>
      <c r="E225" s="20">
        <v>448</v>
      </c>
      <c r="F225" s="20">
        <v>699</v>
      </c>
      <c r="G225" s="9">
        <v>0.36</v>
      </c>
      <c r="H225" s="9">
        <v>3.9</v>
      </c>
      <c r="I225" s="9">
        <v>17348</v>
      </c>
      <c r="J225" s="9">
        <v>8</v>
      </c>
      <c r="K225" s="9" t="str">
        <f t="shared" si="12"/>
        <v>&gt;₹500</v>
      </c>
      <c r="L225" s="9" t="str">
        <f t="shared" si="13"/>
        <v>Medium</v>
      </c>
      <c r="M225" s="11">
        <v>12126252</v>
      </c>
      <c r="N225" s="14" t="str">
        <f t="shared" si="14"/>
        <v>20-39%</v>
      </c>
    </row>
    <row r="226" spans="1:14">
      <c r="A226" s="8" t="s">
        <v>1291</v>
      </c>
      <c r="B226" s="8" t="s">
        <v>1292</v>
      </c>
      <c r="C226" s="8" t="s">
        <v>2771</v>
      </c>
      <c r="D226" s="8"/>
      <c r="E226" s="19">
        <v>579</v>
      </c>
      <c r="F226" s="19">
        <v>1400</v>
      </c>
      <c r="G226" s="8">
        <v>0.59</v>
      </c>
      <c r="H226" s="8">
        <v>4.3</v>
      </c>
      <c r="I226" s="8">
        <v>189104</v>
      </c>
      <c r="J226" s="8">
        <v>8</v>
      </c>
      <c r="K226" s="8" t="str">
        <f t="shared" si="12"/>
        <v>&gt;₹500</v>
      </c>
      <c r="L226" s="8" t="str">
        <f t="shared" si="13"/>
        <v>High</v>
      </c>
      <c r="M226" s="10">
        <v>264745600</v>
      </c>
      <c r="N226" s="14" t="str">
        <f t="shared" si="14"/>
        <v>40-59%</v>
      </c>
    </row>
    <row r="227" spans="1:14">
      <c r="A227" s="9" t="s">
        <v>1299</v>
      </c>
      <c r="B227" s="9" t="s">
        <v>1300</v>
      </c>
      <c r="C227" s="9" t="s">
        <v>2771</v>
      </c>
      <c r="D227" s="9"/>
      <c r="E227" s="20">
        <v>279</v>
      </c>
      <c r="F227" s="20">
        <v>375</v>
      </c>
      <c r="G227" s="9">
        <v>0.26</v>
      </c>
      <c r="H227" s="9">
        <v>4.3</v>
      </c>
      <c r="I227" s="9">
        <v>31534</v>
      </c>
      <c r="J227" s="9">
        <v>8</v>
      </c>
      <c r="K227" s="9" t="str">
        <f t="shared" si="12"/>
        <v>₹200-500</v>
      </c>
      <c r="L227" s="9" t="str">
        <f t="shared" si="13"/>
        <v>Low</v>
      </c>
      <c r="M227" s="11">
        <v>11825250</v>
      </c>
      <c r="N227" s="14" t="str">
        <f t="shared" si="14"/>
        <v>20-39%</v>
      </c>
    </row>
    <row r="228" spans="1:14">
      <c r="A228" s="8" t="s">
        <v>1305</v>
      </c>
      <c r="B228" s="8" t="s">
        <v>1306</v>
      </c>
      <c r="C228" s="8" t="s">
        <v>2771</v>
      </c>
      <c r="D228" s="8"/>
      <c r="E228" s="19">
        <v>299</v>
      </c>
      <c r="F228" s="19">
        <v>499</v>
      </c>
      <c r="G228" s="8">
        <v>0.4</v>
      </c>
      <c r="H228" s="8">
        <v>4.5</v>
      </c>
      <c r="I228" s="8">
        <v>21010</v>
      </c>
      <c r="J228" s="8">
        <v>8</v>
      </c>
      <c r="K228" s="8" t="str">
        <f t="shared" si="12"/>
        <v>₹200-500</v>
      </c>
      <c r="L228" s="8" t="str">
        <f t="shared" si="13"/>
        <v>Medium</v>
      </c>
      <c r="M228" s="10">
        <v>10483990</v>
      </c>
      <c r="N228" s="14" t="str">
        <f t="shared" si="14"/>
        <v>40-59%</v>
      </c>
    </row>
    <row r="229" spans="1:14">
      <c r="A229" s="9" t="s">
        <v>1311</v>
      </c>
      <c r="B229" s="9" t="s">
        <v>1312</v>
      </c>
      <c r="C229" s="9" t="s">
        <v>2771</v>
      </c>
      <c r="D229" s="9"/>
      <c r="E229" s="20">
        <v>399</v>
      </c>
      <c r="F229" s="20">
        <v>1499</v>
      </c>
      <c r="G229" s="9">
        <v>0.73</v>
      </c>
      <c r="H229" s="9">
        <v>4.0999999999999996</v>
      </c>
      <c r="I229" s="9">
        <v>5730</v>
      </c>
      <c r="J229" s="9">
        <v>8</v>
      </c>
      <c r="K229" s="9" t="str">
        <f t="shared" si="12"/>
        <v>&gt;₹500</v>
      </c>
      <c r="L229" s="9" t="str">
        <f t="shared" si="13"/>
        <v>High</v>
      </c>
      <c r="M229" s="11">
        <v>8589270</v>
      </c>
      <c r="N229" s="14" t="str">
        <f t="shared" si="14"/>
        <v>60-100%</v>
      </c>
    </row>
    <row r="230" spans="1:14">
      <c r="A230" s="8" t="s">
        <v>1313</v>
      </c>
      <c r="B230" s="8" t="s">
        <v>1314</v>
      </c>
      <c r="C230" s="8" t="s">
        <v>2771</v>
      </c>
      <c r="D230" s="8"/>
      <c r="E230" s="19">
        <v>1699</v>
      </c>
      <c r="F230" s="19">
        <v>3999</v>
      </c>
      <c r="G230" s="8">
        <v>0.57999999999999996</v>
      </c>
      <c r="H230" s="8">
        <v>4.2</v>
      </c>
      <c r="I230" s="8">
        <v>25488</v>
      </c>
      <c r="J230" s="8">
        <v>8</v>
      </c>
      <c r="K230" s="8" t="str">
        <f t="shared" si="12"/>
        <v>&gt;₹500</v>
      </c>
      <c r="L230" s="8" t="str">
        <f t="shared" si="13"/>
        <v>High</v>
      </c>
      <c r="M230" s="10">
        <v>101926512</v>
      </c>
      <c r="N230" s="14" t="str">
        <f t="shared" si="14"/>
        <v>40-59%</v>
      </c>
    </row>
    <row r="231" spans="1:14">
      <c r="A231" s="9" t="s">
        <v>1315</v>
      </c>
      <c r="B231" s="9" t="s">
        <v>1316</v>
      </c>
      <c r="C231" s="9" t="s">
        <v>2771</v>
      </c>
      <c r="D231" s="9"/>
      <c r="E231" s="20">
        <v>699</v>
      </c>
      <c r="F231" s="20">
        <v>995</v>
      </c>
      <c r="G231" s="9">
        <v>0.3</v>
      </c>
      <c r="H231" s="9">
        <v>4.5</v>
      </c>
      <c r="I231" s="9">
        <v>54405</v>
      </c>
      <c r="J231" s="9">
        <v>8</v>
      </c>
      <c r="K231" s="9" t="str">
        <f t="shared" si="12"/>
        <v>&gt;₹500</v>
      </c>
      <c r="L231" s="9" t="str">
        <f t="shared" si="13"/>
        <v>Medium</v>
      </c>
      <c r="M231" s="11">
        <v>54132975</v>
      </c>
      <c r="N231" s="14" t="str">
        <f t="shared" si="14"/>
        <v>20-39%</v>
      </c>
    </row>
    <row r="232" spans="1:14">
      <c r="A232" s="8" t="s">
        <v>1317</v>
      </c>
      <c r="B232" s="8" t="s">
        <v>1318</v>
      </c>
      <c r="C232" s="8" t="s">
        <v>2771</v>
      </c>
      <c r="D232" s="8"/>
      <c r="E232" s="19">
        <v>1149</v>
      </c>
      <c r="F232" s="19">
        <v>1699</v>
      </c>
      <c r="G232" s="8">
        <v>0.32</v>
      </c>
      <c r="H232" s="8">
        <v>4.2</v>
      </c>
      <c r="I232" s="8">
        <v>122478</v>
      </c>
      <c r="J232" s="8">
        <v>8</v>
      </c>
      <c r="K232" s="8" t="str">
        <f t="shared" si="12"/>
        <v>&gt;₹500</v>
      </c>
      <c r="L232" s="8" t="str">
        <f t="shared" si="13"/>
        <v>Medium</v>
      </c>
      <c r="M232" s="10">
        <v>208090122</v>
      </c>
      <c r="N232" s="14" t="str">
        <f t="shared" si="14"/>
        <v>20-39%</v>
      </c>
    </row>
    <row r="233" spans="1:14">
      <c r="A233" s="9" t="s">
        <v>1319</v>
      </c>
      <c r="B233" s="9" t="s">
        <v>1320</v>
      </c>
      <c r="C233" s="9" t="s">
        <v>2771</v>
      </c>
      <c r="D233" s="9"/>
      <c r="E233" s="20">
        <v>1495</v>
      </c>
      <c r="F233" s="20">
        <v>1995</v>
      </c>
      <c r="G233" s="9">
        <v>0.25</v>
      </c>
      <c r="H233" s="9">
        <v>4.3</v>
      </c>
      <c r="I233" s="9">
        <v>7241</v>
      </c>
      <c r="J233" s="9">
        <v>8</v>
      </c>
      <c r="K233" s="9" t="str">
        <f t="shared" si="12"/>
        <v>&gt;₹500</v>
      </c>
      <c r="L233" s="9" t="str">
        <f t="shared" si="13"/>
        <v>Low</v>
      </c>
      <c r="M233" s="11">
        <v>14445795</v>
      </c>
      <c r="N233" s="14" t="str">
        <f t="shared" si="14"/>
        <v>20-39%</v>
      </c>
    </row>
    <row r="234" spans="1:14">
      <c r="A234" s="8" t="s">
        <v>1321</v>
      </c>
      <c r="B234" s="8" t="s">
        <v>1322</v>
      </c>
      <c r="C234" s="8" t="s">
        <v>2771</v>
      </c>
      <c r="D234" s="8"/>
      <c r="E234" s="19">
        <v>849</v>
      </c>
      <c r="F234" s="19">
        <v>4999</v>
      </c>
      <c r="G234" s="8">
        <v>0.83</v>
      </c>
      <c r="H234" s="8">
        <v>4</v>
      </c>
      <c r="I234" s="8">
        <v>20457</v>
      </c>
      <c r="J234" s="8">
        <v>8</v>
      </c>
      <c r="K234" s="8" t="str">
        <f t="shared" si="12"/>
        <v>&gt;₹500</v>
      </c>
      <c r="L234" s="8" t="str">
        <f t="shared" si="13"/>
        <v>High</v>
      </c>
      <c r="M234" s="10">
        <v>102264543</v>
      </c>
      <c r="N234" s="14" t="str">
        <f t="shared" si="14"/>
        <v>60-100%</v>
      </c>
    </row>
    <row r="235" spans="1:14">
      <c r="A235" s="9" t="s">
        <v>1325</v>
      </c>
      <c r="B235" s="9" t="s">
        <v>1326</v>
      </c>
      <c r="C235" s="9" t="s">
        <v>2771</v>
      </c>
      <c r="D235" s="9"/>
      <c r="E235" s="20">
        <v>599</v>
      </c>
      <c r="F235" s="20">
        <v>3999</v>
      </c>
      <c r="G235" s="9">
        <v>0.85</v>
      </c>
      <c r="H235" s="9">
        <v>3.9</v>
      </c>
      <c r="I235" s="9">
        <v>1087</v>
      </c>
      <c r="J235" s="9">
        <v>8</v>
      </c>
      <c r="K235" s="9" t="str">
        <f t="shared" si="12"/>
        <v>&gt;₹500</v>
      </c>
      <c r="L235" s="9" t="str">
        <f t="shared" si="13"/>
        <v>High</v>
      </c>
      <c r="M235" s="11">
        <v>4346913</v>
      </c>
      <c r="N235" s="14" t="str">
        <f t="shared" si="14"/>
        <v>60-100%</v>
      </c>
    </row>
    <row r="236" spans="1:14">
      <c r="A236" s="8" t="s">
        <v>1327</v>
      </c>
      <c r="B236" s="8" t="s">
        <v>1328</v>
      </c>
      <c r="C236" s="8" t="s">
        <v>2771</v>
      </c>
      <c r="D236" s="8"/>
      <c r="E236" s="19">
        <v>149</v>
      </c>
      <c r="F236" s="19">
        <v>399</v>
      </c>
      <c r="G236" s="8">
        <v>0.63</v>
      </c>
      <c r="H236" s="8">
        <v>4</v>
      </c>
      <c r="I236" s="8">
        <v>1540</v>
      </c>
      <c r="J236" s="8">
        <v>8</v>
      </c>
      <c r="K236" s="8" t="str">
        <f t="shared" si="12"/>
        <v>₹200-500</v>
      </c>
      <c r="L236" s="8" t="str">
        <f t="shared" si="13"/>
        <v>High</v>
      </c>
      <c r="M236" s="10">
        <v>614460</v>
      </c>
      <c r="N236" s="14" t="str">
        <f t="shared" si="14"/>
        <v>60-100%</v>
      </c>
    </row>
    <row r="237" spans="1:14">
      <c r="A237" s="9" t="s">
        <v>1329</v>
      </c>
      <c r="B237" s="9" t="s">
        <v>1330</v>
      </c>
      <c r="C237" s="9" t="s">
        <v>2771</v>
      </c>
      <c r="D237" s="9"/>
      <c r="E237" s="20">
        <v>289</v>
      </c>
      <c r="F237" s="20">
        <v>999</v>
      </c>
      <c r="G237" s="9">
        <v>0.71</v>
      </c>
      <c r="H237" s="9">
        <v>4.0999999999999996</v>
      </c>
      <c r="I237" s="9">
        <v>401</v>
      </c>
      <c r="J237" s="9">
        <v>8</v>
      </c>
      <c r="K237" s="9" t="str">
        <f t="shared" si="12"/>
        <v>&gt;₹500</v>
      </c>
      <c r="L237" s="9" t="str">
        <f t="shared" si="13"/>
        <v>High</v>
      </c>
      <c r="M237" s="11">
        <v>400599</v>
      </c>
      <c r="N237" s="14" t="str">
        <f t="shared" si="14"/>
        <v>60-100%</v>
      </c>
    </row>
    <row r="238" spans="1:14">
      <c r="A238" s="8" t="s">
        <v>1331</v>
      </c>
      <c r="B238" s="8" t="s">
        <v>1332</v>
      </c>
      <c r="C238" s="8" t="s">
        <v>2771</v>
      </c>
      <c r="D238" s="8"/>
      <c r="E238" s="19">
        <v>179</v>
      </c>
      <c r="F238" s="19">
        <v>499</v>
      </c>
      <c r="G238" s="8">
        <v>0.64</v>
      </c>
      <c r="H238" s="8">
        <v>3.4</v>
      </c>
      <c r="I238" s="8">
        <v>9385</v>
      </c>
      <c r="J238" s="8">
        <v>8</v>
      </c>
      <c r="K238" s="8" t="str">
        <f t="shared" si="12"/>
        <v>₹200-500</v>
      </c>
      <c r="L238" s="8" t="str">
        <f t="shared" si="13"/>
        <v>High</v>
      </c>
      <c r="M238" s="10">
        <v>4683115</v>
      </c>
      <c r="N238" s="14" t="str">
        <f t="shared" si="14"/>
        <v>60-100%</v>
      </c>
    </row>
    <row r="239" spans="1:14">
      <c r="A239" s="9" t="s">
        <v>1337</v>
      </c>
      <c r="B239" s="9" t="s">
        <v>1338</v>
      </c>
      <c r="C239" s="9" t="s">
        <v>2771</v>
      </c>
      <c r="D239" s="9"/>
      <c r="E239" s="20">
        <v>599</v>
      </c>
      <c r="F239" s="20">
        <v>799</v>
      </c>
      <c r="G239" s="9">
        <v>0.25</v>
      </c>
      <c r="H239" s="9">
        <v>4.3</v>
      </c>
      <c r="I239" s="9">
        <v>15790</v>
      </c>
      <c r="J239" s="9">
        <v>8</v>
      </c>
      <c r="K239" s="9" t="str">
        <f t="shared" si="12"/>
        <v>&gt;₹500</v>
      </c>
      <c r="L239" s="9" t="str">
        <f t="shared" si="13"/>
        <v>Low</v>
      </c>
      <c r="M239" s="11">
        <v>12616210</v>
      </c>
      <c r="N239" s="14" t="str">
        <f t="shared" si="14"/>
        <v>20-39%</v>
      </c>
    </row>
    <row r="240" spans="1:14">
      <c r="A240" s="8" t="s">
        <v>1339</v>
      </c>
      <c r="B240" s="8" t="s">
        <v>1340</v>
      </c>
      <c r="C240" s="8" t="s">
        <v>2771</v>
      </c>
      <c r="D240" s="8"/>
      <c r="E240" s="19">
        <v>949</v>
      </c>
      <c r="F240" s="19">
        <v>2000</v>
      </c>
      <c r="G240" s="8">
        <v>0.53</v>
      </c>
      <c r="H240" s="8">
        <v>3.9</v>
      </c>
      <c r="I240" s="8">
        <v>14969</v>
      </c>
      <c r="J240" s="8">
        <v>8</v>
      </c>
      <c r="K240" s="8" t="str">
        <f t="shared" si="12"/>
        <v>&gt;₹500</v>
      </c>
      <c r="L240" s="8" t="str">
        <f t="shared" si="13"/>
        <v>High</v>
      </c>
      <c r="M240" s="10">
        <v>29938000</v>
      </c>
      <c r="N240" s="14" t="str">
        <f t="shared" si="14"/>
        <v>40-59%</v>
      </c>
    </row>
    <row r="241" spans="1:14">
      <c r="A241" s="9" t="s">
        <v>1347</v>
      </c>
      <c r="B241" s="9" t="s">
        <v>1348</v>
      </c>
      <c r="C241" s="9" t="s">
        <v>2771</v>
      </c>
      <c r="D241" s="9"/>
      <c r="E241" s="20">
        <v>570</v>
      </c>
      <c r="F241" s="20">
        <v>999</v>
      </c>
      <c r="G241" s="9">
        <v>0.43</v>
      </c>
      <c r="H241" s="9">
        <v>4.2</v>
      </c>
      <c r="I241" s="9">
        <v>3201</v>
      </c>
      <c r="J241" s="9">
        <v>8</v>
      </c>
      <c r="K241" s="9" t="str">
        <f t="shared" si="12"/>
        <v>&gt;₹500</v>
      </c>
      <c r="L241" s="9" t="str">
        <f t="shared" si="13"/>
        <v>Medium</v>
      </c>
      <c r="M241" s="11">
        <v>3197799</v>
      </c>
      <c r="N241" s="14" t="str">
        <f t="shared" si="14"/>
        <v>40-59%</v>
      </c>
    </row>
    <row r="242" spans="1:14">
      <c r="A242" s="8" t="s">
        <v>1351</v>
      </c>
      <c r="B242" s="8" t="s">
        <v>1352</v>
      </c>
      <c r="C242" s="8" t="s">
        <v>2771</v>
      </c>
      <c r="D242" s="8"/>
      <c r="E242" s="19">
        <v>449</v>
      </c>
      <c r="F242" s="19">
        <v>999</v>
      </c>
      <c r="G242" s="8">
        <v>0.55000000000000004</v>
      </c>
      <c r="H242" s="8">
        <v>4.4000000000000004</v>
      </c>
      <c r="I242" s="8">
        <v>9940</v>
      </c>
      <c r="J242" s="8">
        <v>8</v>
      </c>
      <c r="K242" s="8" t="str">
        <f t="shared" si="12"/>
        <v>&gt;₹500</v>
      </c>
      <c r="L242" s="8" t="str">
        <f t="shared" si="13"/>
        <v>High</v>
      </c>
      <c r="M242" s="10">
        <v>9930060</v>
      </c>
      <c r="N242" s="14" t="str">
        <f t="shared" si="14"/>
        <v>40-59%</v>
      </c>
    </row>
    <row r="243" spans="1:14">
      <c r="A243" s="9" t="s">
        <v>1353</v>
      </c>
      <c r="B243" s="9" t="s">
        <v>1354</v>
      </c>
      <c r="C243" s="9" t="s">
        <v>2771</v>
      </c>
      <c r="D243" s="9"/>
      <c r="E243" s="20">
        <v>549</v>
      </c>
      <c r="F243" s="20">
        <v>999</v>
      </c>
      <c r="G243" s="9">
        <v>0.45</v>
      </c>
      <c r="H243" s="9">
        <v>4.3</v>
      </c>
      <c r="I243" s="9">
        <v>7758</v>
      </c>
      <c r="J243" s="9">
        <v>8</v>
      </c>
      <c r="K243" s="9" t="str">
        <f t="shared" si="12"/>
        <v>&gt;₹500</v>
      </c>
      <c r="L243" s="9" t="str">
        <f t="shared" si="13"/>
        <v>Medium</v>
      </c>
      <c r="M243" s="11">
        <v>7750242</v>
      </c>
      <c r="N243" s="14" t="str">
        <f t="shared" si="14"/>
        <v>40-59%</v>
      </c>
    </row>
    <row r="244" spans="1:14">
      <c r="A244" s="8" t="s">
        <v>1355</v>
      </c>
      <c r="B244" s="8" t="s">
        <v>1356</v>
      </c>
      <c r="C244" s="8" t="s">
        <v>2771</v>
      </c>
      <c r="D244" s="8"/>
      <c r="E244" s="19">
        <v>1529</v>
      </c>
      <c r="F244" s="19">
        <v>2399</v>
      </c>
      <c r="G244" s="8">
        <v>0.36</v>
      </c>
      <c r="H244" s="8">
        <v>4.3</v>
      </c>
      <c r="I244" s="8">
        <v>68409</v>
      </c>
      <c r="J244" s="8">
        <v>8</v>
      </c>
      <c r="K244" s="8" t="str">
        <f t="shared" si="12"/>
        <v>&gt;₹500</v>
      </c>
      <c r="L244" s="8" t="str">
        <f t="shared" si="13"/>
        <v>Medium</v>
      </c>
      <c r="M244" s="10">
        <v>164113191</v>
      </c>
      <c r="N244" s="14" t="str">
        <f t="shared" si="14"/>
        <v>20-39%</v>
      </c>
    </row>
    <row r="245" spans="1:14">
      <c r="A245" s="9" t="s">
        <v>1359</v>
      </c>
      <c r="B245" s="9" t="s">
        <v>1360</v>
      </c>
      <c r="C245" s="9" t="s">
        <v>2771</v>
      </c>
      <c r="D245" s="9"/>
      <c r="E245" s="20">
        <v>299</v>
      </c>
      <c r="F245" s="20">
        <v>1499</v>
      </c>
      <c r="G245" s="9">
        <v>0.8</v>
      </c>
      <c r="H245" s="9">
        <v>4.2</v>
      </c>
      <c r="I245" s="9">
        <v>903</v>
      </c>
      <c r="J245" s="9">
        <v>8</v>
      </c>
      <c r="K245" s="9" t="str">
        <f t="shared" si="12"/>
        <v>&gt;₹500</v>
      </c>
      <c r="L245" s="9" t="str">
        <f t="shared" si="13"/>
        <v>High</v>
      </c>
      <c r="M245" s="11">
        <v>1353597</v>
      </c>
      <c r="N245" s="14" t="str">
        <f t="shared" si="14"/>
        <v>60-100%</v>
      </c>
    </row>
    <row r="246" spans="1:14">
      <c r="A246" s="8" t="s">
        <v>1361</v>
      </c>
      <c r="B246" s="8" t="s">
        <v>1362</v>
      </c>
      <c r="C246" s="8" t="s">
        <v>2771</v>
      </c>
      <c r="D246" s="8"/>
      <c r="E246" s="19">
        <v>1295</v>
      </c>
      <c r="F246" s="19">
        <v>1795</v>
      </c>
      <c r="G246" s="8">
        <v>0.28000000000000003</v>
      </c>
      <c r="H246" s="8">
        <v>4.0999999999999996</v>
      </c>
      <c r="I246" s="8">
        <v>25771</v>
      </c>
      <c r="J246" s="8">
        <v>8</v>
      </c>
      <c r="K246" s="8" t="str">
        <f t="shared" si="12"/>
        <v>&gt;₹500</v>
      </c>
      <c r="L246" s="8" t="str">
        <f t="shared" si="13"/>
        <v>Low</v>
      </c>
      <c r="M246" s="10">
        <v>46258945</v>
      </c>
      <c r="N246" s="14" t="str">
        <f t="shared" si="14"/>
        <v>20-39%</v>
      </c>
    </row>
    <row r="247" spans="1:14">
      <c r="A247" s="9" t="s">
        <v>1369</v>
      </c>
      <c r="B247" s="9" t="s">
        <v>1370</v>
      </c>
      <c r="C247" s="9" t="s">
        <v>2771</v>
      </c>
      <c r="D247" s="9"/>
      <c r="E247" s="20">
        <v>1299</v>
      </c>
      <c r="F247" s="20">
        <v>1599</v>
      </c>
      <c r="G247" s="9">
        <v>0.19</v>
      </c>
      <c r="H247" s="9">
        <v>4.3</v>
      </c>
      <c r="I247" s="9">
        <v>27223</v>
      </c>
      <c r="J247" s="9">
        <v>8</v>
      </c>
      <c r="K247" s="9" t="str">
        <f t="shared" si="12"/>
        <v>&gt;₹500</v>
      </c>
      <c r="L247" s="9" t="str">
        <f t="shared" si="13"/>
        <v>Low</v>
      </c>
      <c r="M247" s="11">
        <v>43529577</v>
      </c>
      <c r="N247" s="14" t="str">
        <f t="shared" si="14"/>
        <v>&lt;20%</v>
      </c>
    </row>
    <row r="248" spans="1:14">
      <c r="A248" s="8" t="s">
        <v>1371</v>
      </c>
      <c r="B248" s="8" t="s">
        <v>1372</v>
      </c>
      <c r="C248" s="8" t="s">
        <v>2771</v>
      </c>
      <c r="D248" s="8"/>
      <c r="E248" s="19">
        <v>729</v>
      </c>
      <c r="F248" s="19">
        <v>1650</v>
      </c>
      <c r="G248" s="8">
        <v>0.56000000000000005</v>
      </c>
      <c r="H248" s="8">
        <v>4.3</v>
      </c>
      <c r="I248" s="8">
        <v>82356</v>
      </c>
      <c r="J248" s="8">
        <v>8</v>
      </c>
      <c r="K248" s="8" t="str">
        <f t="shared" si="12"/>
        <v>&gt;₹500</v>
      </c>
      <c r="L248" s="8" t="str">
        <f t="shared" si="13"/>
        <v>High</v>
      </c>
      <c r="M248" s="10">
        <v>135887400</v>
      </c>
      <c r="N248" s="14" t="str">
        <f t="shared" si="14"/>
        <v>40-59%</v>
      </c>
    </row>
    <row r="249" spans="1:14">
      <c r="A249" s="9" t="s">
        <v>1375</v>
      </c>
      <c r="B249" s="9" t="s">
        <v>1376</v>
      </c>
      <c r="C249" s="9" t="s">
        <v>2771</v>
      </c>
      <c r="D249" s="9"/>
      <c r="E249" s="20">
        <v>999</v>
      </c>
      <c r="F249" s="20">
        <v>2499</v>
      </c>
      <c r="G249" s="9">
        <v>0.6</v>
      </c>
      <c r="H249" s="9">
        <v>4.3</v>
      </c>
      <c r="I249" s="9">
        <v>1690</v>
      </c>
      <c r="J249" s="9">
        <v>8</v>
      </c>
      <c r="K249" s="9" t="str">
        <f t="shared" si="12"/>
        <v>&gt;₹500</v>
      </c>
      <c r="L249" s="9" t="str">
        <f t="shared" si="13"/>
        <v>High</v>
      </c>
      <c r="M249" s="11">
        <v>4223310</v>
      </c>
      <c r="N249" s="14" t="str">
        <f t="shared" si="14"/>
        <v>60-100%</v>
      </c>
    </row>
    <row r="250" spans="1:14">
      <c r="A250" s="8" t="s">
        <v>1377</v>
      </c>
      <c r="B250" s="8" t="s">
        <v>1378</v>
      </c>
      <c r="C250" s="8" t="s">
        <v>2771</v>
      </c>
      <c r="D250" s="8"/>
      <c r="E250" s="19">
        <v>238</v>
      </c>
      <c r="F250" s="19">
        <v>699</v>
      </c>
      <c r="G250" s="8">
        <v>0.66</v>
      </c>
      <c r="H250" s="8">
        <v>4.4000000000000004</v>
      </c>
      <c r="I250" s="8">
        <v>8372</v>
      </c>
      <c r="J250" s="8">
        <v>8</v>
      </c>
      <c r="K250" s="8" t="str">
        <f t="shared" si="12"/>
        <v>&gt;₹500</v>
      </c>
      <c r="L250" s="8" t="str">
        <f t="shared" si="13"/>
        <v>High</v>
      </c>
      <c r="M250" s="10">
        <v>5852028</v>
      </c>
      <c r="N250" s="14" t="str">
        <f t="shared" si="14"/>
        <v>60-100%</v>
      </c>
    </row>
    <row r="251" spans="1:14">
      <c r="A251" s="9" t="s">
        <v>1379</v>
      </c>
      <c r="B251" s="9" t="s">
        <v>1380</v>
      </c>
      <c r="C251" s="9" t="s">
        <v>2771</v>
      </c>
      <c r="D251" s="9"/>
      <c r="E251" s="20">
        <v>1349</v>
      </c>
      <c r="F251" s="20">
        <v>2198</v>
      </c>
      <c r="G251" s="9">
        <v>0.39</v>
      </c>
      <c r="H251" s="9">
        <v>4</v>
      </c>
      <c r="I251" s="9">
        <v>7113</v>
      </c>
      <c r="J251" s="9">
        <v>8</v>
      </c>
      <c r="K251" s="9" t="str">
        <f t="shared" si="12"/>
        <v>&gt;₹500</v>
      </c>
      <c r="L251" s="9" t="str">
        <f t="shared" si="13"/>
        <v>Medium</v>
      </c>
      <c r="M251" s="11">
        <v>15634374</v>
      </c>
      <c r="N251" s="14" t="str">
        <f t="shared" si="14"/>
        <v>20-39%</v>
      </c>
    </row>
    <row r="252" spans="1:14">
      <c r="A252" s="8" t="s">
        <v>1381</v>
      </c>
      <c r="B252" s="8" t="s">
        <v>1382</v>
      </c>
      <c r="C252" s="8" t="s">
        <v>2771</v>
      </c>
      <c r="D252" s="8"/>
      <c r="E252" s="19">
        <v>199</v>
      </c>
      <c r="F252" s="19">
        <v>499</v>
      </c>
      <c r="G252" s="8">
        <v>0.6</v>
      </c>
      <c r="H252" s="8">
        <v>3.3</v>
      </c>
      <c r="I252" s="8">
        <v>2804</v>
      </c>
      <c r="J252" s="8">
        <v>8</v>
      </c>
      <c r="K252" s="8" t="str">
        <f t="shared" si="12"/>
        <v>₹200-500</v>
      </c>
      <c r="L252" s="8" t="str">
        <f t="shared" si="13"/>
        <v>High</v>
      </c>
      <c r="M252" s="10">
        <v>1399196</v>
      </c>
      <c r="N252" s="14" t="str">
        <f t="shared" si="14"/>
        <v>60-100%</v>
      </c>
    </row>
    <row r="253" spans="1:14">
      <c r="A253" s="9" t="s">
        <v>1387</v>
      </c>
      <c r="B253" s="9" t="s">
        <v>1388</v>
      </c>
      <c r="C253" s="9" t="s">
        <v>2771</v>
      </c>
      <c r="D253" s="9"/>
      <c r="E253" s="20">
        <v>499</v>
      </c>
      <c r="F253" s="20">
        <v>1000</v>
      </c>
      <c r="G253" s="9">
        <v>0.5</v>
      </c>
      <c r="H253" s="9">
        <v>5</v>
      </c>
      <c r="I253" s="9">
        <v>23</v>
      </c>
      <c r="J253" s="9">
        <v>8</v>
      </c>
      <c r="K253" s="9" t="str">
        <f t="shared" si="12"/>
        <v>&gt;₹500</v>
      </c>
      <c r="L253" s="9" t="str">
        <f t="shared" si="13"/>
        <v>High</v>
      </c>
      <c r="M253" s="11">
        <v>23000</v>
      </c>
      <c r="N253" s="14" t="str">
        <f t="shared" si="14"/>
        <v>40-59%</v>
      </c>
    </row>
    <row r="254" spans="1:14">
      <c r="A254" s="8" t="s">
        <v>1389</v>
      </c>
      <c r="B254" s="8" t="s">
        <v>1390</v>
      </c>
      <c r="C254" s="8" t="s">
        <v>2771</v>
      </c>
      <c r="D254" s="8"/>
      <c r="E254" s="19">
        <v>1792</v>
      </c>
      <c r="F254" s="19">
        <v>3500</v>
      </c>
      <c r="G254" s="8">
        <v>0.49</v>
      </c>
      <c r="H254" s="8">
        <v>4.5</v>
      </c>
      <c r="I254" s="8">
        <v>26194</v>
      </c>
      <c r="J254" s="8">
        <v>8</v>
      </c>
      <c r="K254" s="8" t="str">
        <f t="shared" si="12"/>
        <v>&gt;₹500</v>
      </c>
      <c r="L254" s="8" t="str">
        <f t="shared" si="13"/>
        <v>Medium</v>
      </c>
      <c r="M254" s="10">
        <v>91679000</v>
      </c>
      <c r="N254" s="14" t="str">
        <f t="shared" si="14"/>
        <v>40-59%</v>
      </c>
    </row>
    <row r="255" spans="1:14">
      <c r="A255" s="9" t="s">
        <v>1391</v>
      </c>
      <c r="B255" s="9" t="s">
        <v>1392</v>
      </c>
      <c r="C255" s="9" t="s">
        <v>2771</v>
      </c>
      <c r="D255" s="9"/>
      <c r="E255" s="20">
        <v>3299</v>
      </c>
      <c r="F255" s="20">
        <v>4100</v>
      </c>
      <c r="G255" s="9">
        <v>0.2</v>
      </c>
      <c r="H255" s="9">
        <v>3.9</v>
      </c>
      <c r="I255" s="9">
        <v>15783</v>
      </c>
      <c r="J255" s="9">
        <v>8</v>
      </c>
      <c r="K255" s="9" t="str">
        <f t="shared" si="12"/>
        <v>&gt;₹500</v>
      </c>
      <c r="L255" s="9" t="str">
        <f t="shared" si="13"/>
        <v>Low</v>
      </c>
      <c r="M255" s="11">
        <v>64710300</v>
      </c>
      <c r="N255" s="14" t="str">
        <f t="shared" si="14"/>
        <v>20-39%</v>
      </c>
    </row>
    <row r="256" spans="1:14">
      <c r="A256" s="8" t="s">
        <v>1395</v>
      </c>
      <c r="B256" s="8" t="s">
        <v>1396</v>
      </c>
      <c r="C256" s="8" t="s">
        <v>2771</v>
      </c>
      <c r="D256" s="8"/>
      <c r="E256" s="19">
        <v>399</v>
      </c>
      <c r="F256" s="19">
        <v>1190</v>
      </c>
      <c r="G256" s="8">
        <v>0.66</v>
      </c>
      <c r="H256" s="8">
        <v>4.0999999999999996</v>
      </c>
      <c r="I256" s="8">
        <v>2809</v>
      </c>
      <c r="J256" s="8">
        <v>8</v>
      </c>
      <c r="K256" s="8" t="str">
        <f t="shared" si="12"/>
        <v>&gt;₹500</v>
      </c>
      <c r="L256" s="8" t="str">
        <f t="shared" si="13"/>
        <v>High</v>
      </c>
      <c r="M256" s="10">
        <v>3342710</v>
      </c>
      <c r="N256" s="14" t="str">
        <f t="shared" si="14"/>
        <v>60-100%</v>
      </c>
    </row>
    <row r="257" spans="1:14">
      <c r="A257" s="9" t="s">
        <v>1399</v>
      </c>
      <c r="B257" s="9" t="s">
        <v>1400</v>
      </c>
      <c r="C257" s="9" t="s">
        <v>2771</v>
      </c>
      <c r="D257" s="9"/>
      <c r="E257" s="20">
        <v>235</v>
      </c>
      <c r="F257" s="20">
        <v>1599</v>
      </c>
      <c r="G257" s="9">
        <v>0.85</v>
      </c>
      <c r="H257" s="9">
        <v>3.8</v>
      </c>
      <c r="I257" s="9">
        <v>1173</v>
      </c>
      <c r="J257" s="9">
        <v>8</v>
      </c>
      <c r="K257" s="9" t="str">
        <f t="shared" si="12"/>
        <v>&gt;₹500</v>
      </c>
      <c r="L257" s="9" t="str">
        <f t="shared" si="13"/>
        <v>High</v>
      </c>
      <c r="M257" s="11">
        <v>1875627</v>
      </c>
      <c r="N257" s="14" t="str">
        <f t="shared" si="14"/>
        <v>60-100%</v>
      </c>
    </row>
    <row r="258" spans="1:14">
      <c r="A258" s="8" t="s">
        <v>1401</v>
      </c>
      <c r="B258" s="8" t="s">
        <v>1402</v>
      </c>
      <c r="C258" s="8" t="s">
        <v>2771</v>
      </c>
      <c r="D258" s="8"/>
      <c r="E258" s="19">
        <v>549</v>
      </c>
      <c r="F258" s="19">
        <v>1999</v>
      </c>
      <c r="G258" s="8">
        <v>0.73</v>
      </c>
      <c r="H258" s="8">
        <v>3.6</v>
      </c>
      <c r="I258" s="8">
        <v>6422</v>
      </c>
      <c r="J258" s="8">
        <v>8</v>
      </c>
      <c r="K258" s="8" t="str">
        <f t="shared" si="12"/>
        <v>&gt;₹500</v>
      </c>
      <c r="L258" s="8" t="str">
        <f t="shared" si="13"/>
        <v>High</v>
      </c>
      <c r="M258" s="10">
        <v>12837578</v>
      </c>
      <c r="N258" s="14" t="str">
        <f t="shared" si="14"/>
        <v>60-100%</v>
      </c>
    </row>
    <row r="259" spans="1:14">
      <c r="A259" s="9" t="s">
        <v>1403</v>
      </c>
      <c r="B259" s="9" t="s">
        <v>1404</v>
      </c>
      <c r="C259" s="9" t="s">
        <v>2771</v>
      </c>
      <c r="D259" s="9"/>
      <c r="E259" s="20">
        <v>89</v>
      </c>
      <c r="F259" s="20">
        <v>99</v>
      </c>
      <c r="G259" s="9">
        <v>0.1</v>
      </c>
      <c r="H259" s="9">
        <v>4.2</v>
      </c>
      <c r="I259" s="9">
        <v>241</v>
      </c>
      <c r="J259" s="9">
        <v>8</v>
      </c>
      <c r="K259" s="9" t="str">
        <f t="shared" ref="K259:K322" si="15">IF(F259&lt;200, "&lt;₹200", IF(F259&lt;=500, "₹200-500", "&gt;₹500" ))</f>
        <v>&lt;₹200</v>
      </c>
      <c r="L259" s="9" t="str">
        <f t="shared" ref="L259:L322" si="16">IF(G259&lt;0.3, "Low", IF(G259&lt;0.5, "Medium", "High"))</f>
        <v>Low</v>
      </c>
      <c r="M259" s="11">
        <v>23859</v>
      </c>
      <c r="N259" s="14" t="str">
        <f t="shared" ref="N259:N322" si="17">IF(G259&lt;0.2, "&lt;20%", IF(G259&lt;0.4, "20-39%", IF(G259&lt;0.6, "40-59%", "60-100%" ) ) )</f>
        <v>&lt;20%</v>
      </c>
    </row>
    <row r="260" spans="1:14">
      <c r="A260" s="8" t="s">
        <v>1407</v>
      </c>
      <c r="B260" s="8" t="s">
        <v>1408</v>
      </c>
      <c r="C260" s="8" t="s">
        <v>2771</v>
      </c>
      <c r="D260" s="8"/>
      <c r="E260" s="19">
        <v>230</v>
      </c>
      <c r="F260" s="19">
        <v>999</v>
      </c>
      <c r="G260" s="8">
        <v>0.77</v>
      </c>
      <c r="H260" s="8">
        <v>4.2</v>
      </c>
      <c r="I260" s="8">
        <v>1528</v>
      </c>
      <c r="J260" s="8">
        <v>8</v>
      </c>
      <c r="K260" s="8" t="str">
        <f t="shared" si="15"/>
        <v>&gt;₹500</v>
      </c>
      <c r="L260" s="8" t="str">
        <f t="shared" si="16"/>
        <v>High</v>
      </c>
      <c r="M260" s="10">
        <v>1526472</v>
      </c>
      <c r="N260" s="14" t="str">
        <f t="shared" si="17"/>
        <v>60-100%</v>
      </c>
    </row>
    <row r="261" spans="1:14">
      <c r="A261" s="9" t="s">
        <v>1417</v>
      </c>
      <c r="B261" s="9" t="s">
        <v>1418</v>
      </c>
      <c r="C261" s="9" t="s">
        <v>2771</v>
      </c>
      <c r="D261" s="9"/>
      <c r="E261" s="20">
        <v>289</v>
      </c>
      <c r="F261" s="20">
        <v>590</v>
      </c>
      <c r="G261" s="9">
        <v>0.51</v>
      </c>
      <c r="H261" s="9">
        <v>4.4000000000000004</v>
      </c>
      <c r="I261" s="9">
        <v>25886</v>
      </c>
      <c r="J261" s="9">
        <v>8</v>
      </c>
      <c r="K261" s="9" t="str">
        <f t="shared" si="15"/>
        <v>&gt;₹500</v>
      </c>
      <c r="L261" s="9" t="str">
        <f t="shared" si="16"/>
        <v>High</v>
      </c>
      <c r="M261" s="11">
        <v>15272740</v>
      </c>
      <c r="N261" s="14" t="str">
        <f t="shared" si="17"/>
        <v>40-59%</v>
      </c>
    </row>
    <row r="262" spans="1:14">
      <c r="A262" s="8" t="s">
        <v>1419</v>
      </c>
      <c r="B262" s="8" t="s">
        <v>1420</v>
      </c>
      <c r="C262" s="8" t="s">
        <v>2771</v>
      </c>
      <c r="D262" s="8"/>
      <c r="E262" s="19">
        <v>599</v>
      </c>
      <c r="F262" s="19">
        <v>1999</v>
      </c>
      <c r="G262" s="8">
        <v>0.7</v>
      </c>
      <c r="H262" s="8">
        <v>4.4000000000000004</v>
      </c>
      <c r="I262" s="8">
        <v>4736</v>
      </c>
      <c r="J262" s="8">
        <v>8</v>
      </c>
      <c r="K262" s="8" t="str">
        <f t="shared" si="15"/>
        <v>&gt;₹500</v>
      </c>
      <c r="L262" s="8" t="str">
        <f t="shared" si="16"/>
        <v>High</v>
      </c>
      <c r="M262" s="10">
        <v>9467264</v>
      </c>
      <c r="N262" s="14" t="str">
        <f t="shared" si="17"/>
        <v>60-100%</v>
      </c>
    </row>
    <row r="263" spans="1:14">
      <c r="A263" s="9" t="s">
        <v>1421</v>
      </c>
      <c r="B263" s="9" t="s">
        <v>1422</v>
      </c>
      <c r="C263" s="9" t="s">
        <v>2771</v>
      </c>
      <c r="D263" s="9"/>
      <c r="E263" s="20">
        <v>5599</v>
      </c>
      <c r="F263" s="20">
        <v>7350</v>
      </c>
      <c r="G263" s="9">
        <v>0.24</v>
      </c>
      <c r="H263" s="9">
        <v>4.4000000000000004</v>
      </c>
      <c r="I263" s="9">
        <v>73005</v>
      </c>
      <c r="J263" s="9">
        <v>8</v>
      </c>
      <c r="K263" s="9" t="str">
        <f t="shared" si="15"/>
        <v>&gt;₹500</v>
      </c>
      <c r="L263" s="9" t="str">
        <f t="shared" si="16"/>
        <v>Low</v>
      </c>
      <c r="M263" s="11">
        <v>536586750</v>
      </c>
      <c r="N263" s="14" t="str">
        <f t="shared" si="17"/>
        <v>20-39%</v>
      </c>
    </row>
    <row r="264" spans="1:14">
      <c r="A264" s="8" t="s">
        <v>1423</v>
      </c>
      <c r="B264" s="8" t="s">
        <v>1424</v>
      </c>
      <c r="C264" s="8" t="s">
        <v>2771</v>
      </c>
      <c r="D264" s="8"/>
      <c r="E264" s="19">
        <v>1990</v>
      </c>
      <c r="F264" s="19">
        <v>2595</v>
      </c>
      <c r="G264" s="8">
        <v>0.23</v>
      </c>
      <c r="H264" s="8">
        <v>4.3</v>
      </c>
      <c r="I264" s="8">
        <v>20398</v>
      </c>
      <c r="J264" s="8">
        <v>8</v>
      </c>
      <c r="K264" s="8" t="str">
        <f t="shared" si="15"/>
        <v>&gt;₹500</v>
      </c>
      <c r="L264" s="8" t="str">
        <f t="shared" si="16"/>
        <v>Low</v>
      </c>
      <c r="M264" s="10">
        <v>52932810</v>
      </c>
      <c r="N264" s="14" t="str">
        <f t="shared" si="17"/>
        <v>20-39%</v>
      </c>
    </row>
    <row r="265" spans="1:14">
      <c r="A265" s="9" t="s">
        <v>1425</v>
      </c>
      <c r="B265" s="9" t="s">
        <v>1426</v>
      </c>
      <c r="C265" s="9" t="s">
        <v>2771</v>
      </c>
      <c r="D265" s="9"/>
      <c r="E265" s="20">
        <v>499</v>
      </c>
      <c r="F265" s="20">
        <v>799</v>
      </c>
      <c r="G265" s="9">
        <v>0.38</v>
      </c>
      <c r="H265" s="9">
        <v>4.3</v>
      </c>
      <c r="I265" s="9">
        <v>2125</v>
      </c>
      <c r="J265" s="9">
        <v>8</v>
      </c>
      <c r="K265" s="9" t="str">
        <f t="shared" si="15"/>
        <v>&gt;₹500</v>
      </c>
      <c r="L265" s="9" t="str">
        <f t="shared" si="16"/>
        <v>Medium</v>
      </c>
      <c r="M265" s="11">
        <v>1697875</v>
      </c>
      <c r="N265" s="14" t="str">
        <f t="shared" si="17"/>
        <v>20-39%</v>
      </c>
    </row>
    <row r="266" spans="1:14">
      <c r="A266" s="8" t="s">
        <v>1427</v>
      </c>
      <c r="B266" s="8" t="s">
        <v>1428</v>
      </c>
      <c r="C266" s="8" t="s">
        <v>2771</v>
      </c>
      <c r="D266" s="8"/>
      <c r="E266" s="19">
        <v>449</v>
      </c>
      <c r="F266" s="19">
        <v>999</v>
      </c>
      <c r="G266" s="8">
        <v>0.55000000000000004</v>
      </c>
      <c r="H266" s="8">
        <v>4.3</v>
      </c>
      <c r="I266" s="8">
        <v>11330</v>
      </c>
      <c r="J266" s="8">
        <v>8</v>
      </c>
      <c r="K266" s="8" t="str">
        <f t="shared" si="15"/>
        <v>&gt;₹500</v>
      </c>
      <c r="L266" s="8" t="str">
        <f t="shared" si="16"/>
        <v>High</v>
      </c>
      <c r="M266" s="10">
        <v>11318670</v>
      </c>
      <c r="N266" s="14" t="str">
        <f t="shared" si="17"/>
        <v>40-59%</v>
      </c>
    </row>
    <row r="267" spans="1:14">
      <c r="A267" s="9" t="s">
        <v>1429</v>
      </c>
      <c r="B267" s="9" t="s">
        <v>1430</v>
      </c>
      <c r="C267" s="9" t="s">
        <v>2771</v>
      </c>
      <c r="D267" s="9"/>
      <c r="E267" s="20">
        <v>999</v>
      </c>
      <c r="F267" s="20">
        <v>1999</v>
      </c>
      <c r="G267" s="9">
        <v>0.5</v>
      </c>
      <c r="H267" s="9">
        <v>4.2</v>
      </c>
      <c r="I267" s="9">
        <v>27441</v>
      </c>
      <c r="J267" s="9">
        <v>8</v>
      </c>
      <c r="K267" s="9" t="str">
        <f t="shared" si="15"/>
        <v>&gt;₹500</v>
      </c>
      <c r="L267" s="9" t="str">
        <f t="shared" si="16"/>
        <v>High</v>
      </c>
      <c r="M267" s="11">
        <v>54854559</v>
      </c>
      <c r="N267" s="14" t="str">
        <f t="shared" si="17"/>
        <v>40-59%</v>
      </c>
    </row>
    <row r="268" spans="1:14">
      <c r="A268" s="8" t="s">
        <v>1431</v>
      </c>
      <c r="B268" s="8" t="s">
        <v>1432</v>
      </c>
      <c r="C268" s="8" t="s">
        <v>2771</v>
      </c>
      <c r="D268" s="8"/>
      <c r="E268" s="19">
        <v>69</v>
      </c>
      <c r="F268" s="19">
        <v>299</v>
      </c>
      <c r="G268" s="8">
        <v>0.77</v>
      </c>
      <c r="H268" s="8">
        <v>4.3</v>
      </c>
      <c r="I268" s="8">
        <v>255</v>
      </c>
      <c r="J268" s="8">
        <v>8</v>
      </c>
      <c r="K268" s="8" t="str">
        <f t="shared" si="15"/>
        <v>₹200-500</v>
      </c>
      <c r="L268" s="8" t="str">
        <f t="shared" si="16"/>
        <v>High</v>
      </c>
      <c r="M268" s="10">
        <v>76245</v>
      </c>
      <c r="N268" s="14" t="str">
        <f t="shared" si="17"/>
        <v>60-100%</v>
      </c>
    </row>
    <row r="269" spans="1:14">
      <c r="A269" s="9" t="s">
        <v>1433</v>
      </c>
      <c r="B269" s="9" t="s">
        <v>1434</v>
      </c>
      <c r="C269" s="9" t="s">
        <v>2771</v>
      </c>
      <c r="D269" s="9"/>
      <c r="E269" s="20">
        <v>899</v>
      </c>
      <c r="F269" s="20">
        <v>1499</v>
      </c>
      <c r="G269" s="9">
        <v>0.4</v>
      </c>
      <c r="H269" s="9">
        <v>4.2</v>
      </c>
      <c r="I269" s="9">
        <v>23174</v>
      </c>
      <c r="J269" s="9">
        <v>8</v>
      </c>
      <c r="K269" s="9" t="str">
        <f t="shared" si="15"/>
        <v>&gt;₹500</v>
      </c>
      <c r="L269" s="9" t="str">
        <f t="shared" si="16"/>
        <v>Medium</v>
      </c>
      <c r="M269" s="11">
        <v>34737826</v>
      </c>
      <c r="N269" s="14" t="str">
        <f t="shared" si="17"/>
        <v>40-59%</v>
      </c>
    </row>
    <row r="270" spans="1:14">
      <c r="A270" s="8" t="s">
        <v>1437</v>
      </c>
      <c r="B270" s="8" t="s">
        <v>1438</v>
      </c>
      <c r="C270" s="8" t="s">
        <v>2771</v>
      </c>
      <c r="D270" s="8"/>
      <c r="E270" s="19">
        <v>1399</v>
      </c>
      <c r="F270" s="19">
        <v>2490</v>
      </c>
      <c r="G270" s="8">
        <v>0.44</v>
      </c>
      <c r="H270" s="8">
        <v>4.3</v>
      </c>
      <c r="I270" s="8">
        <v>11074</v>
      </c>
      <c r="J270" s="8">
        <v>8</v>
      </c>
      <c r="K270" s="8" t="str">
        <f t="shared" si="15"/>
        <v>&gt;₹500</v>
      </c>
      <c r="L270" s="8" t="str">
        <f t="shared" si="16"/>
        <v>Medium</v>
      </c>
      <c r="M270" s="10">
        <v>27574260</v>
      </c>
      <c r="N270" s="14" t="str">
        <f t="shared" si="17"/>
        <v>40-59%</v>
      </c>
    </row>
    <row r="271" spans="1:14">
      <c r="A271" s="9" t="s">
        <v>1439</v>
      </c>
      <c r="B271" s="9" t="s">
        <v>1440</v>
      </c>
      <c r="C271" s="9" t="s">
        <v>2771</v>
      </c>
      <c r="D271" s="9"/>
      <c r="E271" s="20">
        <v>149</v>
      </c>
      <c r="F271" s="20">
        <v>499</v>
      </c>
      <c r="G271" s="9">
        <v>0.7</v>
      </c>
      <c r="H271" s="9">
        <v>4.0999999999999996</v>
      </c>
      <c r="I271" s="9">
        <v>25607</v>
      </c>
      <c r="J271" s="9">
        <v>8</v>
      </c>
      <c r="K271" s="9" t="str">
        <f t="shared" si="15"/>
        <v>₹200-500</v>
      </c>
      <c r="L271" s="9" t="str">
        <f t="shared" si="16"/>
        <v>High</v>
      </c>
      <c r="M271" s="11">
        <v>12777893</v>
      </c>
      <c r="N271" s="14" t="str">
        <f t="shared" si="17"/>
        <v>60-100%</v>
      </c>
    </row>
    <row r="272" spans="1:14">
      <c r="A272" s="8" t="s">
        <v>1447</v>
      </c>
      <c r="B272" s="8" t="s">
        <v>1448</v>
      </c>
      <c r="C272" s="8" t="s">
        <v>2771</v>
      </c>
      <c r="D272" s="8"/>
      <c r="E272" s="19">
        <v>378</v>
      </c>
      <c r="F272" s="19">
        <v>999</v>
      </c>
      <c r="G272" s="8">
        <v>0.62</v>
      </c>
      <c r="H272" s="8">
        <v>4.0999999999999996</v>
      </c>
      <c r="I272" s="8">
        <v>1779</v>
      </c>
      <c r="J272" s="8">
        <v>8</v>
      </c>
      <c r="K272" s="8" t="str">
        <f t="shared" si="15"/>
        <v>&gt;₹500</v>
      </c>
      <c r="L272" s="8" t="str">
        <f t="shared" si="16"/>
        <v>High</v>
      </c>
      <c r="M272" s="10">
        <v>1777221</v>
      </c>
      <c r="N272" s="14" t="str">
        <f t="shared" si="17"/>
        <v>60-100%</v>
      </c>
    </row>
    <row r="273" spans="1:14">
      <c r="A273" s="9" t="s">
        <v>1451</v>
      </c>
      <c r="B273" s="9" t="s">
        <v>1452</v>
      </c>
      <c r="C273" s="9" t="s">
        <v>2771</v>
      </c>
      <c r="D273" s="9"/>
      <c r="E273" s="20">
        <v>1499</v>
      </c>
      <c r="F273" s="20">
        <v>2999</v>
      </c>
      <c r="G273" s="9">
        <v>0.5</v>
      </c>
      <c r="H273" s="9">
        <v>4.5</v>
      </c>
      <c r="I273" s="9">
        <v>8656</v>
      </c>
      <c r="J273" s="9">
        <v>8</v>
      </c>
      <c r="K273" s="9" t="str">
        <f t="shared" si="15"/>
        <v>&gt;₹500</v>
      </c>
      <c r="L273" s="9" t="str">
        <f t="shared" si="16"/>
        <v>High</v>
      </c>
      <c r="M273" s="11">
        <v>25959344</v>
      </c>
      <c r="N273" s="14" t="str">
        <f t="shared" si="17"/>
        <v>40-59%</v>
      </c>
    </row>
    <row r="274" spans="1:14">
      <c r="A274" s="8" t="s">
        <v>1453</v>
      </c>
      <c r="B274" s="8" t="s">
        <v>1454</v>
      </c>
      <c r="C274" s="8" t="s">
        <v>2771</v>
      </c>
      <c r="D274" s="8"/>
      <c r="E274" s="19">
        <v>1815</v>
      </c>
      <c r="F274" s="19">
        <v>3100</v>
      </c>
      <c r="G274" s="8">
        <v>0.41</v>
      </c>
      <c r="H274" s="8">
        <v>4.5</v>
      </c>
      <c r="I274" s="8">
        <v>92925</v>
      </c>
      <c r="J274" s="8">
        <v>8</v>
      </c>
      <c r="K274" s="8" t="str">
        <f t="shared" si="15"/>
        <v>&gt;₹500</v>
      </c>
      <c r="L274" s="8" t="str">
        <f t="shared" si="16"/>
        <v>Medium</v>
      </c>
      <c r="M274" s="10">
        <v>288067500</v>
      </c>
      <c r="N274" s="14" t="str">
        <f t="shared" si="17"/>
        <v>40-59%</v>
      </c>
    </row>
    <row r="275" spans="1:14">
      <c r="A275" s="9" t="s">
        <v>1457</v>
      </c>
      <c r="B275" s="9" t="s">
        <v>1458</v>
      </c>
      <c r="C275" s="9" t="s">
        <v>2771</v>
      </c>
      <c r="D275" s="9"/>
      <c r="E275" s="20">
        <v>1889</v>
      </c>
      <c r="F275" s="20">
        <v>2699</v>
      </c>
      <c r="G275" s="9">
        <v>0.3</v>
      </c>
      <c r="H275" s="9">
        <v>4.3</v>
      </c>
      <c r="I275" s="9">
        <v>17394</v>
      </c>
      <c r="J275" s="9">
        <v>8</v>
      </c>
      <c r="K275" s="9" t="str">
        <f t="shared" si="15"/>
        <v>&gt;₹500</v>
      </c>
      <c r="L275" s="9" t="str">
        <f t="shared" si="16"/>
        <v>Medium</v>
      </c>
      <c r="M275" s="11">
        <v>46946406</v>
      </c>
      <c r="N275" s="14" t="str">
        <f t="shared" si="17"/>
        <v>20-39%</v>
      </c>
    </row>
    <row r="276" spans="1:14">
      <c r="A276" s="8" t="s">
        <v>1461</v>
      </c>
      <c r="B276" s="8" t="s">
        <v>1462</v>
      </c>
      <c r="C276" s="8" t="s">
        <v>2771</v>
      </c>
      <c r="D276" s="8"/>
      <c r="E276" s="19">
        <v>499</v>
      </c>
      <c r="F276" s="19">
        <v>999</v>
      </c>
      <c r="G276" s="8">
        <v>0.5</v>
      </c>
      <c r="H276" s="8">
        <v>4.4000000000000004</v>
      </c>
      <c r="I276" s="8">
        <v>1030</v>
      </c>
      <c r="J276" s="8">
        <v>8</v>
      </c>
      <c r="K276" s="8" t="str">
        <f t="shared" si="15"/>
        <v>&gt;₹500</v>
      </c>
      <c r="L276" s="8" t="str">
        <f t="shared" si="16"/>
        <v>High</v>
      </c>
      <c r="M276" s="10">
        <v>1028970</v>
      </c>
      <c r="N276" s="14" t="str">
        <f t="shared" si="17"/>
        <v>40-59%</v>
      </c>
    </row>
    <row r="277" spans="1:14">
      <c r="A277" s="9" t="s">
        <v>1463</v>
      </c>
      <c r="B277" s="9" t="s">
        <v>1464</v>
      </c>
      <c r="C277" s="9" t="s">
        <v>2771</v>
      </c>
      <c r="D277" s="9"/>
      <c r="E277" s="20">
        <v>5799</v>
      </c>
      <c r="F277" s="20">
        <v>7999</v>
      </c>
      <c r="G277" s="9">
        <v>0.28000000000000003</v>
      </c>
      <c r="H277" s="9">
        <v>4.5</v>
      </c>
      <c r="I277" s="9">
        <v>50273</v>
      </c>
      <c r="J277" s="9">
        <v>8</v>
      </c>
      <c r="K277" s="9" t="str">
        <f t="shared" si="15"/>
        <v>&gt;₹500</v>
      </c>
      <c r="L277" s="9" t="str">
        <f t="shared" si="16"/>
        <v>Low</v>
      </c>
      <c r="M277" s="11">
        <v>402133727</v>
      </c>
      <c r="N277" s="14" t="str">
        <f t="shared" si="17"/>
        <v>20-39%</v>
      </c>
    </row>
    <row r="278" spans="1:14">
      <c r="A278" s="8" t="s">
        <v>1467</v>
      </c>
      <c r="B278" s="8" t="s">
        <v>1468</v>
      </c>
      <c r="C278" s="8" t="s">
        <v>2771</v>
      </c>
      <c r="D278" s="8"/>
      <c r="E278" s="19">
        <v>249</v>
      </c>
      <c r="F278" s="19">
        <v>600</v>
      </c>
      <c r="G278" s="8">
        <v>0.59</v>
      </c>
      <c r="H278" s="8">
        <v>4</v>
      </c>
      <c r="I278" s="8">
        <v>1208</v>
      </c>
      <c r="J278" s="8">
        <v>8</v>
      </c>
      <c r="K278" s="8" t="str">
        <f t="shared" si="15"/>
        <v>&gt;₹500</v>
      </c>
      <c r="L278" s="8" t="str">
        <f t="shared" si="16"/>
        <v>High</v>
      </c>
      <c r="M278" s="10">
        <v>724800</v>
      </c>
      <c r="N278" s="14" t="str">
        <f t="shared" si="17"/>
        <v>40-59%</v>
      </c>
    </row>
    <row r="279" spans="1:14">
      <c r="A279" s="9" t="s">
        <v>1469</v>
      </c>
      <c r="B279" s="9" t="s">
        <v>1470</v>
      </c>
      <c r="C279" s="9" t="s">
        <v>2771</v>
      </c>
      <c r="D279" s="9"/>
      <c r="E279" s="20">
        <v>4449</v>
      </c>
      <c r="F279" s="20">
        <v>5734</v>
      </c>
      <c r="G279" s="9">
        <v>0.22</v>
      </c>
      <c r="H279" s="9">
        <v>4.4000000000000004</v>
      </c>
      <c r="I279" s="9">
        <v>25006</v>
      </c>
      <c r="J279" s="9">
        <v>8</v>
      </c>
      <c r="K279" s="9" t="str">
        <f t="shared" si="15"/>
        <v>&gt;₹500</v>
      </c>
      <c r="L279" s="9" t="str">
        <f t="shared" si="16"/>
        <v>Low</v>
      </c>
      <c r="M279" s="11">
        <v>143384404</v>
      </c>
      <c r="N279" s="14" t="str">
        <f t="shared" si="17"/>
        <v>20-39%</v>
      </c>
    </row>
    <row r="280" spans="1:14">
      <c r="A280" s="8" t="s">
        <v>1471</v>
      </c>
      <c r="B280" s="8" t="s">
        <v>1472</v>
      </c>
      <c r="C280" s="8" t="s">
        <v>2771</v>
      </c>
      <c r="D280" s="8"/>
      <c r="E280" s="19">
        <v>299</v>
      </c>
      <c r="F280" s="19">
        <v>550</v>
      </c>
      <c r="G280" s="8">
        <v>0.46</v>
      </c>
      <c r="H280" s="8">
        <v>4.5999999999999996</v>
      </c>
      <c r="I280" s="8">
        <v>33434</v>
      </c>
      <c r="J280" s="8">
        <v>8</v>
      </c>
      <c r="K280" s="8" t="str">
        <f t="shared" si="15"/>
        <v>&gt;₹500</v>
      </c>
      <c r="L280" s="8" t="str">
        <f t="shared" si="16"/>
        <v>Medium</v>
      </c>
      <c r="M280" s="10">
        <v>18388700</v>
      </c>
      <c r="N280" s="14" t="str">
        <f t="shared" si="17"/>
        <v>40-59%</v>
      </c>
    </row>
    <row r="281" spans="1:14">
      <c r="A281" s="9" t="s">
        <v>1473</v>
      </c>
      <c r="B281" s="9" t="s">
        <v>1474</v>
      </c>
      <c r="C281" s="9" t="s">
        <v>2771</v>
      </c>
      <c r="D281" s="9"/>
      <c r="E281" s="20">
        <v>629</v>
      </c>
      <c r="F281" s="20">
        <v>1390</v>
      </c>
      <c r="G281" s="9">
        <v>0.55000000000000004</v>
      </c>
      <c r="H281" s="9">
        <v>4.4000000000000004</v>
      </c>
      <c r="I281" s="9">
        <v>6301</v>
      </c>
      <c r="J281" s="9">
        <v>8</v>
      </c>
      <c r="K281" s="9" t="str">
        <f t="shared" si="15"/>
        <v>&gt;₹500</v>
      </c>
      <c r="L281" s="9" t="str">
        <f t="shared" si="16"/>
        <v>High</v>
      </c>
      <c r="M281" s="11">
        <v>8758390</v>
      </c>
      <c r="N281" s="14" t="str">
        <f t="shared" si="17"/>
        <v>40-59%</v>
      </c>
    </row>
    <row r="282" spans="1:14">
      <c r="A282" s="8" t="s">
        <v>1475</v>
      </c>
      <c r="B282" s="8" t="s">
        <v>1476</v>
      </c>
      <c r="C282" s="8" t="s">
        <v>2771</v>
      </c>
      <c r="D282" s="8"/>
      <c r="E282" s="19">
        <v>2595</v>
      </c>
      <c r="F282" s="19">
        <v>3295</v>
      </c>
      <c r="G282" s="8">
        <v>0.21</v>
      </c>
      <c r="H282" s="8">
        <v>4.4000000000000004</v>
      </c>
      <c r="I282" s="8">
        <v>22618</v>
      </c>
      <c r="J282" s="8">
        <v>8</v>
      </c>
      <c r="K282" s="8" t="str">
        <f t="shared" si="15"/>
        <v>&gt;₹500</v>
      </c>
      <c r="L282" s="8" t="str">
        <f t="shared" si="16"/>
        <v>Low</v>
      </c>
      <c r="M282" s="10">
        <v>74526310</v>
      </c>
      <c r="N282" s="14" t="str">
        <f t="shared" si="17"/>
        <v>20-39%</v>
      </c>
    </row>
    <row r="283" spans="1:14">
      <c r="A283" s="9" t="s">
        <v>1477</v>
      </c>
      <c r="B283" s="9" t="s">
        <v>1478</v>
      </c>
      <c r="C283" s="9" t="s">
        <v>2771</v>
      </c>
      <c r="D283" s="9"/>
      <c r="E283" s="20">
        <v>1799</v>
      </c>
      <c r="F283" s="20">
        <v>2911</v>
      </c>
      <c r="G283" s="9">
        <v>0.38</v>
      </c>
      <c r="H283" s="9">
        <v>4.3</v>
      </c>
      <c r="I283" s="9">
        <v>20342</v>
      </c>
      <c r="J283" s="9">
        <v>8</v>
      </c>
      <c r="K283" s="9" t="str">
        <f t="shared" si="15"/>
        <v>&gt;₹500</v>
      </c>
      <c r="L283" s="9" t="str">
        <f t="shared" si="16"/>
        <v>Medium</v>
      </c>
      <c r="M283" s="11">
        <v>59215562</v>
      </c>
      <c r="N283" s="14" t="str">
        <f t="shared" si="17"/>
        <v>20-39%</v>
      </c>
    </row>
    <row r="284" spans="1:14">
      <c r="A284" s="8" t="s">
        <v>1481</v>
      </c>
      <c r="B284" s="8" t="s">
        <v>1482</v>
      </c>
      <c r="C284" s="8" t="s">
        <v>2771</v>
      </c>
      <c r="D284" s="8"/>
      <c r="E284" s="19">
        <v>599</v>
      </c>
      <c r="F284" s="19">
        <v>599</v>
      </c>
      <c r="G284" s="8">
        <v>0</v>
      </c>
      <c r="H284" s="8">
        <v>4</v>
      </c>
      <c r="I284" s="8">
        <v>26423</v>
      </c>
      <c r="J284" s="8">
        <v>8</v>
      </c>
      <c r="K284" s="8" t="str">
        <f t="shared" si="15"/>
        <v>&gt;₹500</v>
      </c>
      <c r="L284" s="8" t="str">
        <f t="shared" si="16"/>
        <v>Low</v>
      </c>
      <c r="M284" s="10">
        <v>15827377</v>
      </c>
      <c r="N284" s="14" t="str">
        <f t="shared" si="17"/>
        <v>&lt;20%</v>
      </c>
    </row>
    <row r="285" spans="1:14">
      <c r="A285" s="9" t="s">
        <v>1485</v>
      </c>
      <c r="B285" s="9" t="s">
        <v>1486</v>
      </c>
      <c r="C285" s="9" t="s">
        <v>2771</v>
      </c>
      <c r="D285" s="9"/>
      <c r="E285" s="20">
        <v>2099</v>
      </c>
      <c r="F285" s="20">
        <v>3250</v>
      </c>
      <c r="G285" s="9">
        <v>0.35</v>
      </c>
      <c r="H285" s="9">
        <v>3.8</v>
      </c>
      <c r="I285" s="9">
        <v>11213</v>
      </c>
      <c r="J285" s="9">
        <v>8</v>
      </c>
      <c r="K285" s="9" t="str">
        <f t="shared" si="15"/>
        <v>&gt;₹500</v>
      </c>
      <c r="L285" s="9" t="str">
        <f t="shared" si="16"/>
        <v>Medium</v>
      </c>
      <c r="M285" s="11">
        <v>36442250</v>
      </c>
      <c r="N285" s="14" t="str">
        <f t="shared" si="17"/>
        <v>20-39%</v>
      </c>
    </row>
    <row r="286" spans="1:14">
      <c r="A286" s="8" t="s">
        <v>1487</v>
      </c>
      <c r="B286" s="8" t="s">
        <v>1488</v>
      </c>
      <c r="C286" s="8" t="s">
        <v>2771</v>
      </c>
      <c r="D286" s="8"/>
      <c r="E286" s="19">
        <v>179</v>
      </c>
      <c r="F286" s="19">
        <v>499</v>
      </c>
      <c r="G286" s="8">
        <v>0.64</v>
      </c>
      <c r="H286" s="8">
        <v>4.0999999999999996</v>
      </c>
      <c r="I286" s="8">
        <v>10174</v>
      </c>
      <c r="J286" s="8">
        <v>8</v>
      </c>
      <c r="K286" s="8" t="str">
        <f t="shared" si="15"/>
        <v>₹200-500</v>
      </c>
      <c r="L286" s="8" t="str">
        <f t="shared" si="16"/>
        <v>High</v>
      </c>
      <c r="M286" s="10">
        <v>5076826</v>
      </c>
      <c r="N286" s="14" t="str">
        <f t="shared" si="17"/>
        <v>60-100%</v>
      </c>
    </row>
    <row r="287" spans="1:14">
      <c r="A287" s="9" t="s">
        <v>1489</v>
      </c>
      <c r="B287" s="9" t="s">
        <v>1490</v>
      </c>
      <c r="C287" s="9" t="s">
        <v>2771</v>
      </c>
      <c r="D287" s="9"/>
      <c r="E287" s="20">
        <v>1345</v>
      </c>
      <c r="F287" s="20">
        <v>2295</v>
      </c>
      <c r="G287" s="9">
        <v>0.41</v>
      </c>
      <c r="H287" s="9">
        <v>4.2</v>
      </c>
      <c r="I287" s="9">
        <v>17413</v>
      </c>
      <c r="J287" s="9">
        <v>8</v>
      </c>
      <c r="K287" s="9" t="str">
        <f t="shared" si="15"/>
        <v>&gt;₹500</v>
      </c>
      <c r="L287" s="9" t="str">
        <f t="shared" si="16"/>
        <v>Medium</v>
      </c>
      <c r="M287" s="11">
        <v>39962835</v>
      </c>
      <c r="N287" s="14" t="str">
        <f t="shared" si="17"/>
        <v>40-59%</v>
      </c>
    </row>
    <row r="288" spans="1:14">
      <c r="A288" s="8" t="s">
        <v>1493</v>
      </c>
      <c r="B288" s="8" t="s">
        <v>1494</v>
      </c>
      <c r="C288" s="8" t="s">
        <v>2771</v>
      </c>
      <c r="D288" s="8"/>
      <c r="E288" s="19">
        <v>287</v>
      </c>
      <c r="F288" s="19">
        <v>499</v>
      </c>
      <c r="G288" s="8">
        <v>0.42</v>
      </c>
      <c r="H288" s="8">
        <v>4.4000000000000004</v>
      </c>
      <c r="I288" s="8">
        <v>8076</v>
      </c>
      <c r="J288" s="8">
        <v>8</v>
      </c>
      <c r="K288" s="8" t="str">
        <f t="shared" si="15"/>
        <v>₹200-500</v>
      </c>
      <c r="L288" s="8" t="str">
        <f t="shared" si="16"/>
        <v>Medium</v>
      </c>
      <c r="M288" s="10">
        <v>4029924</v>
      </c>
      <c r="N288" s="14" t="str">
        <f t="shared" si="17"/>
        <v>40-59%</v>
      </c>
    </row>
    <row r="289" spans="1:14">
      <c r="A289" s="9" t="s">
        <v>1495</v>
      </c>
      <c r="B289" s="9" t="s">
        <v>1496</v>
      </c>
      <c r="C289" s="9" t="s">
        <v>2771</v>
      </c>
      <c r="D289" s="9"/>
      <c r="E289" s="20">
        <v>349</v>
      </c>
      <c r="F289" s="20">
        <v>450</v>
      </c>
      <c r="G289" s="9">
        <v>0.22</v>
      </c>
      <c r="H289" s="9">
        <v>4.0999999999999996</v>
      </c>
      <c r="I289" s="9">
        <v>18656</v>
      </c>
      <c r="J289" s="9">
        <v>8</v>
      </c>
      <c r="K289" s="9" t="str">
        <f t="shared" si="15"/>
        <v>₹200-500</v>
      </c>
      <c r="L289" s="9" t="str">
        <f t="shared" si="16"/>
        <v>Low</v>
      </c>
      <c r="M289" s="11">
        <v>8395200</v>
      </c>
      <c r="N289" s="14" t="str">
        <f t="shared" si="17"/>
        <v>20-39%</v>
      </c>
    </row>
    <row r="290" spans="1:14">
      <c r="A290" s="8" t="s">
        <v>1503</v>
      </c>
      <c r="B290" s="8" t="s">
        <v>1504</v>
      </c>
      <c r="C290" s="8" t="s">
        <v>2771</v>
      </c>
      <c r="D290" s="8"/>
      <c r="E290" s="19">
        <v>149</v>
      </c>
      <c r="F290" s="19">
        <v>999</v>
      </c>
      <c r="G290" s="8">
        <v>0.85</v>
      </c>
      <c r="H290" s="8">
        <v>3.5</v>
      </c>
      <c r="I290" s="8">
        <v>2523</v>
      </c>
      <c r="J290" s="8">
        <v>8</v>
      </c>
      <c r="K290" s="8" t="str">
        <f t="shared" si="15"/>
        <v>&gt;₹500</v>
      </c>
      <c r="L290" s="8" t="str">
        <f t="shared" si="16"/>
        <v>High</v>
      </c>
      <c r="M290" s="10">
        <v>2520477</v>
      </c>
      <c r="N290" s="14" t="str">
        <f t="shared" si="17"/>
        <v>60-100%</v>
      </c>
    </row>
    <row r="291" spans="1:14">
      <c r="A291" s="9" t="s">
        <v>1505</v>
      </c>
      <c r="B291" s="9" t="s">
        <v>1506</v>
      </c>
      <c r="C291" s="9" t="s">
        <v>2771</v>
      </c>
      <c r="D291" s="9"/>
      <c r="E291" s="20">
        <v>469</v>
      </c>
      <c r="F291" s="20">
        <v>1499</v>
      </c>
      <c r="G291" s="9">
        <v>0.69</v>
      </c>
      <c r="H291" s="9">
        <v>4.0999999999999996</v>
      </c>
      <c r="I291" s="9">
        <v>352</v>
      </c>
      <c r="J291" s="9">
        <v>8</v>
      </c>
      <c r="K291" s="9" t="str">
        <f t="shared" si="15"/>
        <v>&gt;₹500</v>
      </c>
      <c r="L291" s="9" t="str">
        <f t="shared" si="16"/>
        <v>High</v>
      </c>
      <c r="M291" s="11">
        <v>527648</v>
      </c>
      <c r="N291" s="14" t="str">
        <f t="shared" si="17"/>
        <v>60-100%</v>
      </c>
    </row>
    <row r="292" spans="1:14">
      <c r="A292" s="8" t="s">
        <v>1507</v>
      </c>
      <c r="B292" s="8" t="s">
        <v>1508</v>
      </c>
      <c r="C292" s="8" t="s">
        <v>2771</v>
      </c>
      <c r="D292" s="8"/>
      <c r="E292" s="19">
        <v>1187</v>
      </c>
      <c r="F292" s="19">
        <v>1929</v>
      </c>
      <c r="G292" s="8">
        <v>0.38</v>
      </c>
      <c r="H292" s="8">
        <v>4.0999999999999996</v>
      </c>
      <c r="I292" s="8">
        <v>1662</v>
      </c>
      <c r="J292" s="8">
        <v>8</v>
      </c>
      <c r="K292" s="8" t="str">
        <f t="shared" si="15"/>
        <v>&gt;₹500</v>
      </c>
      <c r="L292" s="8" t="str">
        <f t="shared" si="16"/>
        <v>Medium</v>
      </c>
      <c r="M292" s="10">
        <v>3205998</v>
      </c>
      <c r="N292" s="14" t="str">
        <f t="shared" si="17"/>
        <v>20-39%</v>
      </c>
    </row>
    <row r="293" spans="1:14">
      <c r="A293" s="9" t="s">
        <v>1509</v>
      </c>
      <c r="B293" s="9" t="s">
        <v>1510</v>
      </c>
      <c r="C293" s="9" t="s">
        <v>2771</v>
      </c>
      <c r="D293" s="9"/>
      <c r="E293" s="20">
        <v>849</v>
      </c>
      <c r="F293" s="20">
        <v>1499</v>
      </c>
      <c r="G293" s="9">
        <v>0.43</v>
      </c>
      <c r="H293" s="9">
        <v>4</v>
      </c>
      <c r="I293" s="9">
        <v>7352</v>
      </c>
      <c r="J293" s="9">
        <v>8</v>
      </c>
      <c r="K293" s="9" t="str">
        <f t="shared" si="15"/>
        <v>&gt;₹500</v>
      </c>
      <c r="L293" s="9" t="str">
        <f t="shared" si="16"/>
        <v>Medium</v>
      </c>
      <c r="M293" s="11">
        <v>11020648</v>
      </c>
      <c r="N293" s="14" t="str">
        <f t="shared" si="17"/>
        <v>40-59%</v>
      </c>
    </row>
    <row r="294" spans="1:14">
      <c r="A294" s="8" t="s">
        <v>1511</v>
      </c>
      <c r="B294" s="8" t="s">
        <v>1512</v>
      </c>
      <c r="C294" s="8" t="s">
        <v>2771</v>
      </c>
      <c r="D294" s="8"/>
      <c r="E294" s="19">
        <v>328</v>
      </c>
      <c r="F294" s="19">
        <v>399</v>
      </c>
      <c r="G294" s="8">
        <v>0.18</v>
      </c>
      <c r="H294" s="8">
        <v>4.0999999999999996</v>
      </c>
      <c r="I294" s="8">
        <v>3441</v>
      </c>
      <c r="J294" s="8">
        <v>8</v>
      </c>
      <c r="K294" s="8" t="str">
        <f t="shared" si="15"/>
        <v>₹200-500</v>
      </c>
      <c r="L294" s="8" t="str">
        <f t="shared" si="16"/>
        <v>Low</v>
      </c>
      <c r="M294" s="10">
        <v>1372959</v>
      </c>
      <c r="N294" s="14" t="str">
        <f t="shared" si="17"/>
        <v>&lt;20%</v>
      </c>
    </row>
    <row r="295" spans="1:14">
      <c r="A295" s="9" t="s">
        <v>1513</v>
      </c>
      <c r="B295" s="9" t="s">
        <v>1514</v>
      </c>
      <c r="C295" s="9" t="s">
        <v>2771</v>
      </c>
      <c r="D295" s="9"/>
      <c r="E295" s="20">
        <v>269</v>
      </c>
      <c r="F295" s="20">
        <v>699</v>
      </c>
      <c r="G295" s="9">
        <v>0.62</v>
      </c>
      <c r="H295" s="9">
        <v>4</v>
      </c>
      <c r="I295" s="9">
        <v>93</v>
      </c>
      <c r="J295" s="9">
        <v>8</v>
      </c>
      <c r="K295" s="9" t="str">
        <f t="shared" si="15"/>
        <v>&gt;₹500</v>
      </c>
      <c r="L295" s="9" t="str">
        <f t="shared" si="16"/>
        <v>High</v>
      </c>
      <c r="M295" s="11">
        <v>65007</v>
      </c>
      <c r="N295" s="14" t="str">
        <f t="shared" si="17"/>
        <v>60-100%</v>
      </c>
    </row>
    <row r="296" spans="1:14">
      <c r="A296" s="8" t="s">
        <v>1517</v>
      </c>
      <c r="B296" s="8" t="s">
        <v>1518</v>
      </c>
      <c r="C296" s="8" t="s">
        <v>2771</v>
      </c>
      <c r="D296" s="8"/>
      <c r="E296" s="19">
        <v>549</v>
      </c>
      <c r="F296" s="19">
        <v>1499</v>
      </c>
      <c r="G296" s="8">
        <v>0.63</v>
      </c>
      <c r="H296" s="8">
        <v>4.3</v>
      </c>
      <c r="I296" s="8">
        <v>11006</v>
      </c>
      <c r="J296" s="8">
        <v>8</v>
      </c>
      <c r="K296" s="8" t="str">
        <f t="shared" si="15"/>
        <v>&gt;₹500</v>
      </c>
      <c r="L296" s="8" t="str">
        <f t="shared" si="16"/>
        <v>High</v>
      </c>
      <c r="M296" s="10">
        <v>16497994</v>
      </c>
      <c r="N296" s="14" t="str">
        <f t="shared" si="17"/>
        <v>60-100%</v>
      </c>
    </row>
    <row r="297" spans="1:14">
      <c r="A297" s="9" t="s">
        <v>1523</v>
      </c>
      <c r="B297" s="9" t="s">
        <v>1524</v>
      </c>
      <c r="C297" s="9" t="s">
        <v>2771</v>
      </c>
      <c r="D297" s="9"/>
      <c r="E297" s="20">
        <v>1490</v>
      </c>
      <c r="F297" s="20">
        <v>2295</v>
      </c>
      <c r="G297" s="9">
        <v>0.35</v>
      </c>
      <c r="H297" s="9">
        <v>4.5999999999999996</v>
      </c>
      <c r="I297" s="9">
        <v>10652</v>
      </c>
      <c r="J297" s="9">
        <v>8</v>
      </c>
      <c r="K297" s="9" t="str">
        <f t="shared" si="15"/>
        <v>&gt;₹500</v>
      </c>
      <c r="L297" s="9" t="str">
        <f t="shared" si="16"/>
        <v>Medium</v>
      </c>
      <c r="M297" s="11">
        <v>24446340</v>
      </c>
      <c r="N297" s="14" t="str">
        <f t="shared" si="17"/>
        <v>20-39%</v>
      </c>
    </row>
    <row r="298" spans="1:14">
      <c r="A298" s="8" t="s">
        <v>1527</v>
      </c>
      <c r="B298" s="8" t="s">
        <v>1528</v>
      </c>
      <c r="C298" s="8" t="s">
        <v>2771</v>
      </c>
      <c r="D298" s="8"/>
      <c r="E298" s="19">
        <v>149</v>
      </c>
      <c r="F298" s="19">
        <v>249</v>
      </c>
      <c r="G298" s="8">
        <v>0.4</v>
      </c>
      <c r="H298" s="8">
        <v>4</v>
      </c>
      <c r="I298" s="8">
        <v>5057</v>
      </c>
      <c r="J298" s="8">
        <v>8</v>
      </c>
      <c r="K298" s="8" t="str">
        <f t="shared" si="15"/>
        <v>₹200-500</v>
      </c>
      <c r="L298" s="8" t="str">
        <f t="shared" si="16"/>
        <v>Medium</v>
      </c>
      <c r="M298" s="10">
        <v>1259193</v>
      </c>
      <c r="N298" s="14" t="str">
        <f t="shared" si="17"/>
        <v>40-59%</v>
      </c>
    </row>
    <row r="299" spans="1:14">
      <c r="A299" s="9" t="s">
        <v>1529</v>
      </c>
      <c r="B299" s="9" t="s">
        <v>1530</v>
      </c>
      <c r="C299" s="9" t="s">
        <v>2771</v>
      </c>
      <c r="D299" s="9"/>
      <c r="E299" s="20">
        <v>575</v>
      </c>
      <c r="F299" s="20">
        <v>2799</v>
      </c>
      <c r="G299" s="9">
        <v>0.79</v>
      </c>
      <c r="H299" s="9">
        <v>4.2</v>
      </c>
      <c r="I299" s="9">
        <v>8537</v>
      </c>
      <c r="J299" s="9">
        <v>8</v>
      </c>
      <c r="K299" s="9" t="str">
        <f t="shared" si="15"/>
        <v>&gt;₹500</v>
      </c>
      <c r="L299" s="9" t="str">
        <f t="shared" si="16"/>
        <v>High</v>
      </c>
      <c r="M299" s="11">
        <v>23895063</v>
      </c>
      <c r="N299" s="14" t="str">
        <f t="shared" si="17"/>
        <v>60-100%</v>
      </c>
    </row>
    <row r="300" spans="1:14">
      <c r="A300" s="8" t="s">
        <v>1537</v>
      </c>
      <c r="B300" s="8" t="s">
        <v>1538</v>
      </c>
      <c r="C300" s="8" t="s">
        <v>2771</v>
      </c>
      <c r="D300" s="8"/>
      <c r="E300" s="19">
        <v>199</v>
      </c>
      <c r="F300" s="19">
        <v>499</v>
      </c>
      <c r="G300" s="8">
        <v>0.6</v>
      </c>
      <c r="H300" s="8">
        <v>4.3</v>
      </c>
      <c r="I300" s="8">
        <v>9998</v>
      </c>
      <c r="J300" s="8">
        <v>8</v>
      </c>
      <c r="K300" s="8" t="str">
        <f t="shared" si="15"/>
        <v>₹200-500</v>
      </c>
      <c r="L300" s="8" t="str">
        <f t="shared" si="16"/>
        <v>High</v>
      </c>
      <c r="M300" s="10">
        <v>4989002</v>
      </c>
      <c r="N300" s="14" t="str">
        <f t="shared" si="17"/>
        <v>60-100%</v>
      </c>
    </row>
    <row r="301" spans="1:14">
      <c r="A301" s="9" t="s">
        <v>1541</v>
      </c>
      <c r="B301" s="9" t="s">
        <v>1542</v>
      </c>
      <c r="C301" s="9" t="s">
        <v>2771</v>
      </c>
      <c r="D301" s="9"/>
      <c r="E301" s="20">
        <v>199</v>
      </c>
      <c r="F301" s="20">
        <v>999</v>
      </c>
      <c r="G301" s="9">
        <v>0.8</v>
      </c>
      <c r="H301" s="9">
        <v>4.2</v>
      </c>
      <c r="I301" s="9">
        <v>362</v>
      </c>
      <c r="J301" s="9">
        <v>8</v>
      </c>
      <c r="K301" s="9" t="str">
        <f t="shared" si="15"/>
        <v>&gt;₹500</v>
      </c>
      <c r="L301" s="9" t="str">
        <f t="shared" si="16"/>
        <v>High</v>
      </c>
      <c r="M301" s="11">
        <v>361638</v>
      </c>
      <c r="N301" s="14" t="str">
        <f t="shared" si="17"/>
        <v>60-100%</v>
      </c>
    </row>
    <row r="302" spans="1:14">
      <c r="A302" s="8" t="s">
        <v>1547</v>
      </c>
      <c r="B302" s="8" t="s">
        <v>1548</v>
      </c>
      <c r="C302" s="8" t="s">
        <v>2771</v>
      </c>
      <c r="D302" s="8"/>
      <c r="E302" s="19">
        <v>1439</v>
      </c>
      <c r="F302" s="19">
        <v>2890</v>
      </c>
      <c r="G302" s="8">
        <v>0.5</v>
      </c>
      <c r="H302" s="8">
        <v>4.5</v>
      </c>
      <c r="I302" s="8">
        <v>4099</v>
      </c>
      <c r="J302" s="8">
        <v>8</v>
      </c>
      <c r="K302" s="8" t="str">
        <f t="shared" si="15"/>
        <v>&gt;₹500</v>
      </c>
      <c r="L302" s="8" t="str">
        <f t="shared" si="16"/>
        <v>High</v>
      </c>
      <c r="M302" s="10">
        <v>11846110</v>
      </c>
      <c r="N302" s="14" t="str">
        <f t="shared" si="17"/>
        <v>40-59%</v>
      </c>
    </row>
    <row r="303" spans="1:14">
      <c r="A303" s="9" t="s">
        <v>1553</v>
      </c>
      <c r="B303" s="9" t="s">
        <v>1554</v>
      </c>
      <c r="C303" s="9" t="s">
        <v>2771</v>
      </c>
      <c r="D303" s="9"/>
      <c r="E303" s="20">
        <v>115</v>
      </c>
      <c r="F303" s="20">
        <v>999</v>
      </c>
      <c r="G303" s="9">
        <v>0.88</v>
      </c>
      <c r="H303" s="9">
        <v>3.3</v>
      </c>
      <c r="I303" s="9">
        <v>5692</v>
      </c>
      <c r="J303" s="9">
        <v>8</v>
      </c>
      <c r="K303" s="9" t="str">
        <f t="shared" si="15"/>
        <v>&gt;₹500</v>
      </c>
      <c r="L303" s="9" t="str">
        <f t="shared" si="16"/>
        <v>High</v>
      </c>
      <c r="M303" s="11">
        <v>5686308</v>
      </c>
      <c r="N303" s="14" t="str">
        <f t="shared" si="17"/>
        <v>60-100%</v>
      </c>
    </row>
    <row r="304" spans="1:14">
      <c r="A304" s="8" t="s">
        <v>1555</v>
      </c>
      <c r="B304" s="8" t="s">
        <v>1556</v>
      </c>
      <c r="C304" s="8" t="s">
        <v>2771</v>
      </c>
      <c r="D304" s="8"/>
      <c r="E304" s="19">
        <v>175</v>
      </c>
      <c r="F304" s="19">
        <v>499</v>
      </c>
      <c r="G304" s="8">
        <v>0.65</v>
      </c>
      <c r="H304" s="8">
        <v>4.0999999999999996</v>
      </c>
      <c r="I304" s="8">
        <v>21</v>
      </c>
      <c r="J304" s="8">
        <v>8</v>
      </c>
      <c r="K304" s="8" t="str">
        <f t="shared" si="15"/>
        <v>₹200-500</v>
      </c>
      <c r="L304" s="8" t="str">
        <f t="shared" si="16"/>
        <v>High</v>
      </c>
      <c r="M304" s="10">
        <v>10479</v>
      </c>
      <c r="N304" s="14" t="str">
        <f t="shared" si="17"/>
        <v>60-100%</v>
      </c>
    </row>
    <row r="305" spans="1:14">
      <c r="A305" s="9" t="s">
        <v>1559</v>
      </c>
      <c r="B305" s="9" t="s">
        <v>1560</v>
      </c>
      <c r="C305" s="9" t="s">
        <v>2771</v>
      </c>
      <c r="D305" s="9"/>
      <c r="E305" s="20">
        <v>3999</v>
      </c>
      <c r="F305" s="20">
        <v>4332.96</v>
      </c>
      <c r="G305" s="9">
        <v>0.08</v>
      </c>
      <c r="H305" s="9">
        <v>3.5</v>
      </c>
      <c r="I305" s="9">
        <v>21762</v>
      </c>
      <c r="J305" s="9">
        <v>8</v>
      </c>
      <c r="K305" s="9" t="str">
        <f t="shared" si="15"/>
        <v>&gt;₹500</v>
      </c>
      <c r="L305" s="9" t="str">
        <f t="shared" si="16"/>
        <v>Low</v>
      </c>
      <c r="M305" s="11">
        <v>94293875.519999996</v>
      </c>
      <c r="N305" s="14" t="str">
        <f t="shared" si="17"/>
        <v>&lt;20%</v>
      </c>
    </row>
    <row r="306" spans="1:14">
      <c r="A306" s="8" t="s">
        <v>1561</v>
      </c>
      <c r="B306" s="8" t="s">
        <v>1562</v>
      </c>
      <c r="C306" s="8" t="s">
        <v>2771</v>
      </c>
      <c r="D306" s="8"/>
      <c r="E306" s="19">
        <v>899</v>
      </c>
      <c r="F306" s="19">
        <v>1800</v>
      </c>
      <c r="G306" s="8">
        <v>0.5</v>
      </c>
      <c r="H306" s="8">
        <v>4.0999999999999996</v>
      </c>
      <c r="I306" s="8">
        <v>22375</v>
      </c>
      <c r="J306" s="8">
        <v>8</v>
      </c>
      <c r="K306" s="8" t="str">
        <f t="shared" si="15"/>
        <v>&gt;₹500</v>
      </c>
      <c r="L306" s="8" t="str">
        <f t="shared" si="16"/>
        <v>High</v>
      </c>
      <c r="M306" s="10">
        <v>40275000</v>
      </c>
      <c r="N306" s="14" t="str">
        <f t="shared" si="17"/>
        <v>40-59%</v>
      </c>
    </row>
    <row r="307" spans="1:14">
      <c r="A307" s="9" t="s">
        <v>1563</v>
      </c>
      <c r="B307" s="9" t="s">
        <v>1564</v>
      </c>
      <c r="C307" s="9" t="s">
        <v>2771</v>
      </c>
      <c r="D307" s="9"/>
      <c r="E307" s="20">
        <v>299</v>
      </c>
      <c r="F307" s="20">
        <v>990</v>
      </c>
      <c r="G307" s="9">
        <v>0.7</v>
      </c>
      <c r="H307" s="9">
        <v>4.5</v>
      </c>
      <c r="I307" s="9">
        <v>2453</v>
      </c>
      <c r="J307" s="9">
        <v>8</v>
      </c>
      <c r="K307" s="9" t="str">
        <f t="shared" si="15"/>
        <v>&gt;₹500</v>
      </c>
      <c r="L307" s="9" t="str">
        <f t="shared" si="16"/>
        <v>High</v>
      </c>
      <c r="M307" s="11">
        <v>2428470</v>
      </c>
      <c r="N307" s="14" t="str">
        <f t="shared" si="17"/>
        <v>60-100%</v>
      </c>
    </row>
    <row r="308" spans="1:14">
      <c r="A308" s="8" t="s">
        <v>1565</v>
      </c>
      <c r="B308" s="8" t="s">
        <v>1566</v>
      </c>
      <c r="C308" s="8" t="s">
        <v>2771</v>
      </c>
      <c r="D308" s="8"/>
      <c r="E308" s="19">
        <v>3303</v>
      </c>
      <c r="F308" s="19">
        <v>4699</v>
      </c>
      <c r="G308" s="8">
        <v>0.3</v>
      </c>
      <c r="H308" s="8">
        <v>4.4000000000000004</v>
      </c>
      <c r="I308" s="8">
        <v>13544</v>
      </c>
      <c r="J308" s="8">
        <v>8</v>
      </c>
      <c r="K308" s="8" t="str">
        <f t="shared" si="15"/>
        <v>&gt;₹500</v>
      </c>
      <c r="L308" s="8" t="str">
        <f t="shared" si="16"/>
        <v>Medium</v>
      </c>
      <c r="M308" s="10">
        <v>63643256</v>
      </c>
      <c r="N308" s="14" t="str">
        <f t="shared" si="17"/>
        <v>20-39%</v>
      </c>
    </row>
    <row r="309" spans="1:14">
      <c r="A309" s="9" t="s">
        <v>1567</v>
      </c>
      <c r="B309" s="9" t="s">
        <v>1568</v>
      </c>
      <c r="C309" s="9" t="s">
        <v>2771</v>
      </c>
      <c r="D309" s="9"/>
      <c r="E309" s="20">
        <v>1890</v>
      </c>
      <c r="F309" s="20">
        <v>5490</v>
      </c>
      <c r="G309" s="9">
        <v>0.66</v>
      </c>
      <c r="H309" s="9">
        <v>4.0999999999999996</v>
      </c>
      <c r="I309" s="9">
        <v>10976</v>
      </c>
      <c r="J309" s="9">
        <v>8</v>
      </c>
      <c r="K309" s="9" t="str">
        <f t="shared" si="15"/>
        <v>&gt;₹500</v>
      </c>
      <c r="L309" s="9" t="str">
        <f t="shared" si="16"/>
        <v>High</v>
      </c>
      <c r="M309" s="11">
        <v>60258240</v>
      </c>
      <c r="N309" s="14" t="str">
        <f t="shared" si="17"/>
        <v>60-100%</v>
      </c>
    </row>
    <row r="310" spans="1:14">
      <c r="A310" s="8" t="s">
        <v>1573</v>
      </c>
      <c r="B310" s="8" t="s">
        <v>1574</v>
      </c>
      <c r="C310" s="8" t="s">
        <v>2771</v>
      </c>
      <c r="D310" s="8"/>
      <c r="E310" s="19">
        <v>599</v>
      </c>
      <c r="F310" s="19">
        <v>999</v>
      </c>
      <c r="G310" s="8">
        <v>0.4</v>
      </c>
      <c r="H310" s="8">
        <v>4</v>
      </c>
      <c r="I310" s="8">
        <v>7601</v>
      </c>
      <c r="J310" s="8">
        <v>8</v>
      </c>
      <c r="K310" s="8" t="str">
        <f t="shared" si="15"/>
        <v>&gt;₹500</v>
      </c>
      <c r="L310" s="8" t="str">
        <f t="shared" si="16"/>
        <v>Medium</v>
      </c>
      <c r="M310" s="10">
        <v>7593399</v>
      </c>
      <c r="N310" s="14" t="str">
        <f t="shared" si="17"/>
        <v>40-59%</v>
      </c>
    </row>
    <row r="311" spans="1:14">
      <c r="A311" s="9" t="s">
        <v>1575</v>
      </c>
      <c r="B311" s="9" t="s">
        <v>1576</v>
      </c>
      <c r="C311" s="9" t="s">
        <v>2771</v>
      </c>
      <c r="D311" s="9"/>
      <c r="E311" s="20">
        <v>425</v>
      </c>
      <c r="F311" s="20">
        <v>899</v>
      </c>
      <c r="G311" s="9">
        <v>0.53</v>
      </c>
      <c r="H311" s="9">
        <v>4.5</v>
      </c>
      <c r="I311" s="9">
        <v>4219</v>
      </c>
      <c r="J311" s="9">
        <v>8</v>
      </c>
      <c r="K311" s="9" t="str">
        <f t="shared" si="15"/>
        <v>&gt;₹500</v>
      </c>
      <c r="L311" s="9" t="str">
        <f t="shared" si="16"/>
        <v>High</v>
      </c>
      <c r="M311" s="11">
        <v>3792881</v>
      </c>
      <c r="N311" s="14" t="str">
        <f t="shared" si="17"/>
        <v>40-59%</v>
      </c>
    </row>
    <row r="312" spans="1:14">
      <c r="A312" s="8" t="s">
        <v>1579</v>
      </c>
      <c r="B312" s="8" t="s">
        <v>1580</v>
      </c>
      <c r="C312" s="8" t="s">
        <v>2771</v>
      </c>
      <c r="D312" s="8"/>
      <c r="E312" s="19">
        <v>549</v>
      </c>
      <c r="F312" s="19">
        <v>2499</v>
      </c>
      <c r="G312" s="8">
        <v>0.78</v>
      </c>
      <c r="H312" s="8">
        <v>4.3</v>
      </c>
      <c r="I312" s="8">
        <v>5556</v>
      </c>
      <c r="J312" s="8">
        <v>8</v>
      </c>
      <c r="K312" s="8" t="str">
        <f t="shared" si="15"/>
        <v>&gt;₹500</v>
      </c>
      <c r="L312" s="8" t="str">
        <f t="shared" si="16"/>
        <v>High</v>
      </c>
      <c r="M312" s="10">
        <v>13884444</v>
      </c>
      <c r="N312" s="14" t="str">
        <f t="shared" si="17"/>
        <v>60-100%</v>
      </c>
    </row>
    <row r="313" spans="1:14">
      <c r="A313" s="9" t="s">
        <v>1581</v>
      </c>
      <c r="B313" s="9" t="s">
        <v>1582</v>
      </c>
      <c r="C313" s="9" t="s">
        <v>2771</v>
      </c>
      <c r="D313" s="9"/>
      <c r="E313" s="20">
        <v>1295</v>
      </c>
      <c r="F313" s="20">
        <v>1645</v>
      </c>
      <c r="G313" s="9">
        <v>0.21</v>
      </c>
      <c r="H313" s="9">
        <v>4.5999999999999996</v>
      </c>
      <c r="I313" s="9">
        <v>12375</v>
      </c>
      <c r="J313" s="9">
        <v>8</v>
      </c>
      <c r="K313" s="9" t="str">
        <f t="shared" si="15"/>
        <v>&gt;₹500</v>
      </c>
      <c r="L313" s="9" t="str">
        <f t="shared" si="16"/>
        <v>Low</v>
      </c>
      <c r="M313" s="11">
        <v>20356875</v>
      </c>
      <c r="N313" s="14" t="str">
        <f t="shared" si="17"/>
        <v>20-39%</v>
      </c>
    </row>
    <row r="314" spans="1:14">
      <c r="A314" s="8" t="s">
        <v>1585</v>
      </c>
      <c r="B314" s="8" t="s">
        <v>1586</v>
      </c>
      <c r="C314" s="8" t="s">
        <v>2771</v>
      </c>
      <c r="D314" s="8"/>
      <c r="E314" s="19">
        <v>1149</v>
      </c>
      <c r="F314" s="19">
        <v>1499</v>
      </c>
      <c r="G314" s="8">
        <v>0.23</v>
      </c>
      <c r="H314" s="8">
        <v>4.0999999999999996</v>
      </c>
      <c r="I314" s="8">
        <v>10443</v>
      </c>
      <c r="J314" s="8">
        <v>8</v>
      </c>
      <c r="K314" s="8" t="str">
        <f t="shared" si="15"/>
        <v>&gt;₹500</v>
      </c>
      <c r="L314" s="8" t="str">
        <f t="shared" si="16"/>
        <v>Low</v>
      </c>
      <c r="M314" s="10">
        <v>15654057</v>
      </c>
      <c r="N314" s="14" t="str">
        <f t="shared" si="17"/>
        <v>20-39%</v>
      </c>
    </row>
    <row r="315" spans="1:14">
      <c r="A315" s="9" t="s">
        <v>1587</v>
      </c>
      <c r="B315" s="9" t="s">
        <v>1588</v>
      </c>
      <c r="C315" s="9" t="s">
        <v>2771</v>
      </c>
      <c r="D315" s="9"/>
      <c r="E315" s="20">
        <v>499</v>
      </c>
      <c r="F315" s="20">
        <v>1299</v>
      </c>
      <c r="G315" s="9">
        <v>0.62</v>
      </c>
      <c r="H315" s="9">
        <v>4.5</v>
      </c>
      <c r="I315" s="9">
        <v>434</v>
      </c>
      <c r="J315" s="9">
        <v>8</v>
      </c>
      <c r="K315" s="9" t="str">
        <f t="shared" si="15"/>
        <v>&gt;₹500</v>
      </c>
      <c r="L315" s="9" t="str">
        <f t="shared" si="16"/>
        <v>High</v>
      </c>
      <c r="M315" s="11">
        <v>563766</v>
      </c>
      <c r="N315" s="14" t="str">
        <f t="shared" si="17"/>
        <v>60-100%</v>
      </c>
    </row>
    <row r="316" spans="1:14">
      <c r="A316" s="8" t="s">
        <v>1591</v>
      </c>
      <c r="B316" s="8" t="s">
        <v>1592</v>
      </c>
      <c r="C316" s="8" t="s">
        <v>2771</v>
      </c>
      <c r="D316" s="8"/>
      <c r="E316" s="19">
        <v>1709</v>
      </c>
      <c r="F316" s="19">
        <v>4000</v>
      </c>
      <c r="G316" s="8">
        <v>0.56999999999999995</v>
      </c>
      <c r="H316" s="8">
        <v>4.4000000000000004</v>
      </c>
      <c r="I316" s="8">
        <v>3029</v>
      </c>
      <c r="J316" s="8">
        <v>8</v>
      </c>
      <c r="K316" s="8" t="str">
        <f t="shared" si="15"/>
        <v>&gt;₹500</v>
      </c>
      <c r="L316" s="8" t="str">
        <f t="shared" si="16"/>
        <v>High</v>
      </c>
      <c r="M316" s="10">
        <v>12116000</v>
      </c>
      <c r="N316" s="14" t="str">
        <f t="shared" si="17"/>
        <v>40-59%</v>
      </c>
    </row>
    <row r="317" spans="1:14">
      <c r="A317" s="9" t="s">
        <v>1599</v>
      </c>
      <c r="B317" s="9" t="s">
        <v>1600</v>
      </c>
      <c r="C317" s="9" t="s">
        <v>2771</v>
      </c>
      <c r="D317" s="9"/>
      <c r="E317" s="20">
        <v>1495</v>
      </c>
      <c r="F317" s="20">
        <v>1995</v>
      </c>
      <c r="G317" s="9">
        <v>0.25</v>
      </c>
      <c r="H317" s="9">
        <v>4.5</v>
      </c>
      <c r="I317" s="9">
        <v>10541</v>
      </c>
      <c r="J317" s="9">
        <v>8</v>
      </c>
      <c r="K317" s="9" t="str">
        <f t="shared" si="15"/>
        <v>&gt;₹500</v>
      </c>
      <c r="L317" s="9" t="str">
        <f t="shared" si="16"/>
        <v>Low</v>
      </c>
      <c r="M317" s="11">
        <v>21029295</v>
      </c>
      <c r="N317" s="14" t="str">
        <f t="shared" si="17"/>
        <v>20-39%</v>
      </c>
    </row>
    <row r="318" spans="1:14">
      <c r="A318" s="8" t="s">
        <v>1603</v>
      </c>
      <c r="B318" s="8" t="s">
        <v>1604</v>
      </c>
      <c r="C318" s="8" t="s">
        <v>2771</v>
      </c>
      <c r="D318" s="8"/>
      <c r="E318" s="19">
        <v>349</v>
      </c>
      <c r="F318" s="19">
        <v>999</v>
      </c>
      <c r="G318" s="8">
        <v>0.65</v>
      </c>
      <c r="H318" s="8">
        <v>3.9</v>
      </c>
      <c r="I318" s="8">
        <v>817</v>
      </c>
      <c r="J318" s="8">
        <v>8</v>
      </c>
      <c r="K318" s="8" t="str">
        <f t="shared" si="15"/>
        <v>&gt;₹500</v>
      </c>
      <c r="L318" s="8" t="str">
        <f t="shared" si="16"/>
        <v>High</v>
      </c>
      <c r="M318" s="10">
        <v>816183</v>
      </c>
      <c r="N318" s="14" t="str">
        <f t="shared" si="17"/>
        <v>60-100%</v>
      </c>
    </row>
    <row r="319" spans="1:14">
      <c r="A319" s="9" t="s">
        <v>1613</v>
      </c>
      <c r="B319" s="9" t="s">
        <v>1614</v>
      </c>
      <c r="C319" s="9" t="s">
        <v>2771</v>
      </c>
      <c r="D319" s="9"/>
      <c r="E319" s="20">
        <v>1249</v>
      </c>
      <c r="F319" s="20">
        <v>2796</v>
      </c>
      <c r="G319" s="9">
        <v>0.55000000000000004</v>
      </c>
      <c r="H319" s="9">
        <v>4.4000000000000004</v>
      </c>
      <c r="I319" s="9">
        <v>4598</v>
      </c>
      <c r="J319" s="9">
        <v>8</v>
      </c>
      <c r="K319" s="9" t="str">
        <f t="shared" si="15"/>
        <v>&gt;₹500</v>
      </c>
      <c r="L319" s="9" t="str">
        <f t="shared" si="16"/>
        <v>High</v>
      </c>
      <c r="M319" s="11">
        <v>12856008</v>
      </c>
      <c r="N319" s="14" t="str">
        <f t="shared" si="17"/>
        <v>40-59%</v>
      </c>
    </row>
    <row r="320" spans="1:14">
      <c r="A320" s="8" t="s">
        <v>1615</v>
      </c>
      <c r="B320" s="8" t="s">
        <v>1616</v>
      </c>
      <c r="C320" s="8" t="s">
        <v>2771</v>
      </c>
      <c r="D320" s="8"/>
      <c r="E320" s="19">
        <v>649</v>
      </c>
      <c r="F320" s="19">
        <v>999</v>
      </c>
      <c r="G320" s="8">
        <v>0.35</v>
      </c>
      <c r="H320" s="8">
        <v>3.5</v>
      </c>
      <c r="I320" s="8">
        <v>7222</v>
      </c>
      <c r="J320" s="8">
        <v>8</v>
      </c>
      <c r="K320" s="8" t="str">
        <f t="shared" si="15"/>
        <v>&gt;₹500</v>
      </c>
      <c r="L320" s="8" t="str">
        <f t="shared" si="16"/>
        <v>Medium</v>
      </c>
      <c r="M320" s="10">
        <v>7214778</v>
      </c>
      <c r="N320" s="14" t="str">
        <f t="shared" si="17"/>
        <v>20-39%</v>
      </c>
    </row>
    <row r="321" spans="1:14">
      <c r="A321" s="9" t="s">
        <v>1617</v>
      </c>
      <c r="B321" s="9" t="s">
        <v>1618</v>
      </c>
      <c r="C321" s="9" t="s">
        <v>2771</v>
      </c>
      <c r="D321" s="9"/>
      <c r="E321" s="20">
        <v>2649</v>
      </c>
      <c r="F321" s="20">
        <v>3499</v>
      </c>
      <c r="G321" s="9">
        <v>0.24</v>
      </c>
      <c r="H321" s="9">
        <v>4.5</v>
      </c>
      <c r="I321" s="9">
        <v>1271</v>
      </c>
      <c r="J321" s="9">
        <v>8</v>
      </c>
      <c r="K321" s="9" t="str">
        <f t="shared" si="15"/>
        <v>&gt;₹500</v>
      </c>
      <c r="L321" s="9" t="str">
        <f t="shared" si="16"/>
        <v>Low</v>
      </c>
      <c r="M321" s="11">
        <v>4447229</v>
      </c>
      <c r="N321" s="14" t="str">
        <f t="shared" si="17"/>
        <v>20-39%</v>
      </c>
    </row>
    <row r="322" spans="1:14">
      <c r="A322" s="8" t="s">
        <v>1619</v>
      </c>
      <c r="B322" s="8" t="s">
        <v>1620</v>
      </c>
      <c r="C322" s="8" t="s">
        <v>2771</v>
      </c>
      <c r="D322" s="8"/>
      <c r="E322" s="19">
        <v>596</v>
      </c>
      <c r="F322" s="19">
        <v>723</v>
      </c>
      <c r="G322" s="8">
        <v>0.18</v>
      </c>
      <c r="H322" s="8">
        <v>4.4000000000000004</v>
      </c>
      <c r="I322" s="8">
        <v>3219</v>
      </c>
      <c r="J322" s="8">
        <v>8</v>
      </c>
      <c r="K322" s="8" t="str">
        <f t="shared" si="15"/>
        <v>&gt;₹500</v>
      </c>
      <c r="L322" s="8" t="str">
        <f t="shared" si="16"/>
        <v>Low</v>
      </c>
      <c r="M322" s="10">
        <v>2327337</v>
      </c>
      <c r="N322" s="14" t="str">
        <f t="shared" si="17"/>
        <v>&lt;20%</v>
      </c>
    </row>
    <row r="323" spans="1:14">
      <c r="A323" s="9" t="s">
        <v>1631</v>
      </c>
      <c r="B323" s="9" t="s">
        <v>1632</v>
      </c>
      <c r="C323" s="9" t="s">
        <v>2771</v>
      </c>
      <c r="D323" s="9"/>
      <c r="E323" s="20">
        <v>330</v>
      </c>
      <c r="F323" s="20">
        <v>499</v>
      </c>
      <c r="G323" s="9">
        <v>0.34</v>
      </c>
      <c r="H323" s="9">
        <v>3.7</v>
      </c>
      <c r="I323" s="9">
        <v>8566</v>
      </c>
      <c r="J323" s="9">
        <v>8</v>
      </c>
      <c r="K323" s="9" t="str">
        <f t="shared" ref="K323:K386" si="18">IF(F323&lt;200, "&lt;₹200", IF(F323&lt;=500, "₹200-500", "&gt;₹500" ))</f>
        <v>₹200-500</v>
      </c>
      <c r="L323" s="9" t="str">
        <f t="shared" ref="L323:L386" si="19">IF(G323&lt;0.3, "Low", IF(G323&lt;0.5, "Medium", "High"))</f>
        <v>Medium</v>
      </c>
      <c r="M323" s="11">
        <v>4274434</v>
      </c>
      <c r="N323" s="14" t="str">
        <f t="shared" ref="N323:N386" si="20">IF(G323&lt;0.2, "&lt;20%", IF(G323&lt;0.4, "20-39%", IF(G323&lt;0.6, "40-59%", "60-100%" ) ) )</f>
        <v>20-39%</v>
      </c>
    </row>
    <row r="324" spans="1:14">
      <c r="A324" s="8" t="s">
        <v>1635</v>
      </c>
      <c r="B324" s="8" t="s">
        <v>1636</v>
      </c>
      <c r="C324" s="8" t="s">
        <v>2771</v>
      </c>
      <c r="D324" s="8"/>
      <c r="E324" s="19">
        <v>1234</v>
      </c>
      <c r="F324" s="19">
        <v>1599</v>
      </c>
      <c r="G324" s="8">
        <v>0.23</v>
      </c>
      <c r="H324" s="8">
        <v>4.5</v>
      </c>
      <c r="I324" s="8">
        <v>16680</v>
      </c>
      <c r="J324" s="8">
        <v>8</v>
      </c>
      <c r="K324" s="8" t="str">
        <f t="shared" si="18"/>
        <v>&gt;₹500</v>
      </c>
      <c r="L324" s="8" t="str">
        <f t="shared" si="19"/>
        <v>Low</v>
      </c>
      <c r="M324" s="10">
        <v>26671320</v>
      </c>
      <c r="N324" s="14" t="str">
        <f t="shared" si="20"/>
        <v>20-39%</v>
      </c>
    </row>
    <row r="325" spans="1:14">
      <c r="A325" s="9" t="s">
        <v>1641</v>
      </c>
      <c r="B325" s="9" t="s">
        <v>1642</v>
      </c>
      <c r="C325" s="9" t="s">
        <v>2771</v>
      </c>
      <c r="D325" s="9"/>
      <c r="E325" s="20">
        <v>3498</v>
      </c>
      <c r="F325" s="20">
        <v>3875</v>
      </c>
      <c r="G325" s="9">
        <v>0.1</v>
      </c>
      <c r="H325" s="9">
        <v>3.4</v>
      </c>
      <c r="I325" s="9">
        <v>12185</v>
      </c>
      <c r="J325" s="9">
        <v>8</v>
      </c>
      <c r="K325" s="9" t="str">
        <f t="shared" si="18"/>
        <v>&gt;₹500</v>
      </c>
      <c r="L325" s="9" t="str">
        <f t="shared" si="19"/>
        <v>Low</v>
      </c>
      <c r="M325" s="11">
        <v>47216875</v>
      </c>
      <c r="N325" s="14" t="str">
        <f t="shared" si="20"/>
        <v>&lt;20%</v>
      </c>
    </row>
    <row r="326" spans="1:14">
      <c r="A326" s="8" t="s">
        <v>1643</v>
      </c>
      <c r="B326" s="8" t="s">
        <v>1644</v>
      </c>
      <c r="C326" s="8" t="s">
        <v>2771</v>
      </c>
      <c r="D326" s="8"/>
      <c r="E326" s="19">
        <v>10099</v>
      </c>
      <c r="F326" s="19">
        <v>19110</v>
      </c>
      <c r="G326" s="8">
        <v>0.47</v>
      </c>
      <c r="H326" s="8">
        <v>4.3</v>
      </c>
      <c r="I326" s="8">
        <v>2623</v>
      </c>
      <c r="J326" s="8">
        <v>8</v>
      </c>
      <c r="K326" s="8" t="str">
        <f t="shared" si="18"/>
        <v>&gt;₹500</v>
      </c>
      <c r="L326" s="8" t="str">
        <f t="shared" si="19"/>
        <v>Medium</v>
      </c>
      <c r="M326" s="10">
        <v>50125530</v>
      </c>
      <c r="N326" s="14" t="str">
        <f t="shared" si="20"/>
        <v>40-59%</v>
      </c>
    </row>
    <row r="327" spans="1:14">
      <c r="A327" s="9" t="s">
        <v>1645</v>
      </c>
      <c r="B327" s="9" t="s">
        <v>1646</v>
      </c>
      <c r="C327" s="9" t="s">
        <v>2771</v>
      </c>
      <c r="D327" s="9"/>
      <c r="E327" s="20">
        <v>449</v>
      </c>
      <c r="F327" s="20">
        <v>999</v>
      </c>
      <c r="G327" s="9">
        <v>0.55000000000000004</v>
      </c>
      <c r="H327" s="9">
        <v>4.3</v>
      </c>
      <c r="I327" s="9">
        <v>9701</v>
      </c>
      <c r="J327" s="9">
        <v>8</v>
      </c>
      <c r="K327" s="9" t="str">
        <f t="shared" si="18"/>
        <v>&gt;₹500</v>
      </c>
      <c r="L327" s="9" t="str">
        <f t="shared" si="19"/>
        <v>High</v>
      </c>
      <c r="M327" s="11">
        <v>9691299</v>
      </c>
      <c r="N327" s="14" t="str">
        <f t="shared" si="20"/>
        <v>40-59%</v>
      </c>
    </row>
    <row r="328" spans="1:14">
      <c r="A328" s="8" t="s">
        <v>1649</v>
      </c>
      <c r="B328" s="8" t="s">
        <v>1650</v>
      </c>
      <c r="C328" s="8" t="s">
        <v>2771</v>
      </c>
      <c r="D328" s="8"/>
      <c r="E328" s="19">
        <v>1199</v>
      </c>
      <c r="F328" s="19">
        <v>2999</v>
      </c>
      <c r="G328" s="8">
        <v>0.6</v>
      </c>
      <c r="H328" s="8">
        <v>4.0999999999999996</v>
      </c>
      <c r="I328" s="8">
        <v>10725</v>
      </c>
      <c r="J328" s="8">
        <v>8</v>
      </c>
      <c r="K328" s="8" t="str">
        <f t="shared" si="18"/>
        <v>&gt;₹500</v>
      </c>
      <c r="L328" s="8" t="str">
        <f t="shared" si="19"/>
        <v>High</v>
      </c>
      <c r="M328" s="10">
        <v>32164275</v>
      </c>
      <c r="N328" s="14" t="str">
        <f t="shared" si="20"/>
        <v>60-100%</v>
      </c>
    </row>
    <row r="329" spans="1:14">
      <c r="A329" s="9" t="s">
        <v>1651</v>
      </c>
      <c r="B329" s="9" t="s">
        <v>1652</v>
      </c>
      <c r="C329" s="9" t="s">
        <v>2771</v>
      </c>
      <c r="D329" s="9"/>
      <c r="E329" s="20">
        <v>397</v>
      </c>
      <c r="F329" s="20">
        <v>899</v>
      </c>
      <c r="G329" s="9">
        <v>0.56000000000000005</v>
      </c>
      <c r="H329" s="9">
        <v>4</v>
      </c>
      <c r="I329" s="9">
        <v>3025</v>
      </c>
      <c r="J329" s="9">
        <v>8</v>
      </c>
      <c r="K329" s="9" t="str">
        <f t="shared" si="18"/>
        <v>&gt;₹500</v>
      </c>
      <c r="L329" s="9" t="str">
        <f t="shared" si="19"/>
        <v>High</v>
      </c>
      <c r="M329" s="11">
        <v>2719475</v>
      </c>
      <c r="N329" s="14" t="str">
        <f t="shared" si="20"/>
        <v>40-59%</v>
      </c>
    </row>
    <row r="330" spans="1:14">
      <c r="A330" s="8" t="s">
        <v>1653</v>
      </c>
      <c r="B330" s="8" t="s">
        <v>1654</v>
      </c>
      <c r="C330" s="8" t="s">
        <v>2771</v>
      </c>
      <c r="D330" s="8"/>
      <c r="E330" s="19">
        <v>699</v>
      </c>
      <c r="F330" s="19">
        <v>1490</v>
      </c>
      <c r="G330" s="8">
        <v>0.53</v>
      </c>
      <c r="H330" s="8">
        <v>4</v>
      </c>
      <c r="I330" s="8">
        <v>5736</v>
      </c>
      <c r="J330" s="8">
        <v>8</v>
      </c>
      <c r="K330" s="8" t="str">
        <f t="shared" si="18"/>
        <v>&gt;₹500</v>
      </c>
      <c r="L330" s="8" t="str">
        <f t="shared" si="19"/>
        <v>High</v>
      </c>
      <c r="M330" s="10">
        <v>8546640</v>
      </c>
      <c r="N330" s="14" t="str">
        <f t="shared" si="20"/>
        <v>40-59%</v>
      </c>
    </row>
    <row r="331" spans="1:14">
      <c r="A331" s="9" t="s">
        <v>1657</v>
      </c>
      <c r="B331" s="9" t="s">
        <v>1658</v>
      </c>
      <c r="C331" s="9" t="s">
        <v>2771</v>
      </c>
      <c r="D331" s="9"/>
      <c r="E331" s="20">
        <v>354</v>
      </c>
      <c r="F331" s="20">
        <v>1500</v>
      </c>
      <c r="G331" s="9">
        <v>0.76</v>
      </c>
      <c r="H331" s="9">
        <v>4</v>
      </c>
      <c r="I331" s="9">
        <v>1026</v>
      </c>
      <c r="J331" s="9">
        <v>8</v>
      </c>
      <c r="K331" s="9" t="str">
        <f t="shared" si="18"/>
        <v>&gt;₹500</v>
      </c>
      <c r="L331" s="9" t="str">
        <f t="shared" si="19"/>
        <v>High</v>
      </c>
      <c r="M331" s="11">
        <v>1539000</v>
      </c>
      <c r="N331" s="14" t="str">
        <f t="shared" si="20"/>
        <v>60-100%</v>
      </c>
    </row>
    <row r="332" spans="1:14">
      <c r="A332" s="8" t="s">
        <v>1659</v>
      </c>
      <c r="B332" s="8" t="s">
        <v>1660</v>
      </c>
      <c r="C332" s="8" t="s">
        <v>2771</v>
      </c>
      <c r="D332" s="8"/>
      <c r="E332" s="19">
        <v>1199</v>
      </c>
      <c r="F332" s="19">
        <v>5499</v>
      </c>
      <c r="G332" s="8">
        <v>0.78</v>
      </c>
      <c r="H332" s="8">
        <v>3.8</v>
      </c>
      <c r="I332" s="8">
        <v>2043</v>
      </c>
      <c r="J332" s="8">
        <v>8</v>
      </c>
      <c r="K332" s="8" t="str">
        <f t="shared" si="18"/>
        <v>&gt;₹500</v>
      </c>
      <c r="L332" s="8" t="str">
        <f t="shared" si="19"/>
        <v>High</v>
      </c>
      <c r="M332" s="10">
        <v>11234457</v>
      </c>
      <c r="N332" s="14" t="str">
        <f t="shared" si="20"/>
        <v>60-100%</v>
      </c>
    </row>
    <row r="333" spans="1:14">
      <c r="A333" s="9" t="s">
        <v>1661</v>
      </c>
      <c r="B333" s="9" t="s">
        <v>1662</v>
      </c>
      <c r="C333" s="9" t="s">
        <v>2771</v>
      </c>
      <c r="D333" s="9"/>
      <c r="E333" s="20">
        <v>379</v>
      </c>
      <c r="F333" s="20">
        <v>1499</v>
      </c>
      <c r="G333" s="9">
        <v>0.75</v>
      </c>
      <c r="H333" s="9">
        <v>4.2</v>
      </c>
      <c r="I333" s="9">
        <v>4149</v>
      </c>
      <c r="J333" s="9">
        <v>8</v>
      </c>
      <c r="K333" s="9" t="str">
        <f t="shared" si="18"/>
        <v>&gt;₹500</v>
      </c>
      <c r="L333" s="9" t="str">
        <f t="shared" si="19"/>
        <v>High</v>
      </c>
      <c r="M333" s="11">
        <v>6219351</v>
      </c>
      <c r="N333" s="14" t="str">
        <f t="shared" si="20"/>
        <v>60-100%</v>
      </c>
    </row>
    <row r="334" spans="1:14">
      <c r="A334" s="8" t="s">
        <v>1663</v>
      </c>
      <c r="B334" s="8" t="s">
        <v>1664</v>
      </c>
      <c r="C334" s="8" t="s">
        <v>2771</v>
      </c>
      <c r="D334" s="8"/>
      <c r="E334" s="19">
        <v>499</v>
      </c>
      <c r="F334" s="19">
        <v>775</v>
      </c>
      <c r="G334" s="8">
        <v>0.36</v>
      </c>
      <c r="H334" s="8">
        <v>4.3</v>
      </c>
      <c r="I334" s="8">
        <v>74</v>
      </c>
      <c r="J334" s="8">
        <v>8</v>
      </c>
      <c r="K334" s="8" t="str">
        <f t="shared" si="18"/>
        <v>&gt;₹500</v>
      </c>
      <c r="L334" s="8" t="str">
        <f t="shared" si="19"/>
        <v>Medium</v>
      </c>
      <c r="M334" s="10">
        <v>57350</v>
      </c>
      <c r="N334" s="14" t="str">
        <f t="shared" si="20"/>
        <v>20-39%</v>
      </c>
    </row>
    <row r="335" spans="1:14">
      <c r="A335" s="9" t="s">
        <v>1665</v>
      </c>
      <c r="B335" s="9" t="s">
        <v>1666</v>
      </c>
      <c r="C335" s="9" t="s">
        <v>2771</v>
      </c>
      <c r="D335" s="9"/>
      <c r="E335" s="20">
        <v>10389</v>
      </c>
      <c r="F335" s="20">
        <v>32000</v>
      </c>
      <c r="G335" s="9">
        <v>0.68</v>
      </c>
      <c r="H335" s="9">
        <v>4.4000000000000004</v>
      </c>
      <c r="I335" s="9">
        <v>41398</v>
      </c>
      <c r="J335" s="9">
        <v>8</v>
      </c>
      <c r="K335" s="9" t="str">
        <f t="shared" si="18"/>
        <v>&gt;₹500</v>
      </c>
      <c r="L335" s="9" t="str">
        <f t="shared" si="19"/>
        <v>High</v>
      </c>
      <c r="M335" s="11">
        <v>1324736000</v>
      </c>
      <c r="N335" s="14" t="str">
        <f t="shared" si="20"/>
        <v>60-100%</v>
      </c>
    </row>
    <row r="336" spans="1:14">
      <c r="A336" s="8" t="s">
        <v>1667</v>
      </c>
      <c r="B336" s="8" t="s">
        <v>1668</v>
      </c>
      <c r="C336" s="8" t="s">
        <v>2771</v>
      </c>
      <c r="D336" s="8"/>
      <c r="E336" s="19">
        <v>649</v>
      </c>
      <c r="F336" s="19">
        <v>1300</v>
      </c>
      <c r="G336" s="8">
        <v>0.5</v>
      </c>
      <c r="H336" s="8">
        <v>4.0999999999999996</v>
      </c>
      <c r="I336" s="8">
        <v>5195</v>
      </c>
      <c r="J336" s="8">
        <v>8</v>
      </c>
      <c r="K336" s="8" t="str">
        <f t="shared" si="18"/>
        <v>&gt;₹500</v>
      </c>
      <c r="L336" s="8" t="str">
        <f t="shared" si="19"/>
        <v>High</v>
      </c>
      <c r="M336" s="10">
        <v>6753500</v>
      </c>
      <c r="N336" s="14" t="str">
        <f t="shared" si="20"/>
        <v>40-59%</v>
      </c>
    </row>
    <row r="337" spans="1:14">
      <c r="A337" s="9" t="s">
        <v>1669</v>
      </c>
      <c r="B337" s="9" t="s">
        <v>1670</v>
      </c>
      <c r="C337" s="9" t="s">
        <v>2771</v>
      </c>
      <c r="D337" s="9"/>
      <c r="E337" s="20">
        <v>1199</v>
      </c>
      <c r="F337" s="20">
        <v>1999</v>
      </c>
      <c r="G337" s="9">
        <v>0.4</v>
      </c>
      <c r="H337" s="9">
        <v>4.5</v>
      </c>
      <c r="I337" s="9">
        <v>22420</v>
      </c>
      <c r="J337" s="9">
        <v>8</v>
      </c>
      <c r="K337" s="9" t="str">
        <f t="shared" si="18"/>
        <v>&gt;₹500</v>
      </c>
      <c r="L337" s="9" t="str">
        <f t="shared" si="19"/>
        <v>Medium</v>
      </c>
      <c r="M337" s="11">
        <v>44817580</v>
      </c>
      <c r="N337" s="14" t="str">
        <f t="shared" si="20"/>
        <v>40-59%</v>
      </c>
    </row>
    <row r="338" spans="1:14">
      <c r="A338" s="8" t="s">
        <v>1673</v>
      </c>
      <c r="B338" s="8" t="s">
        <v>1674</v>
      </c>
      <c r="C338" s="8" t="s">
        <v>2771</v>
      </c>
      <c r="D338" s="8"/>
      <c r="E338" s="19">
        <v>1409</v>
      </c>
      <c r="F338" s="19">
        <v>2199</v>
      </c>
      <c r="G338" s="8">
        <v>0.36</v>
      </c>
      <c r="H338" s="8">
        <v>3.9</v>
      </c>
      <c r="I338" s="8">
        <v>427</v>
      </c>
      <c r="J338" s="8">
        <v>8</v>
      </c>
      <c r="K338" s="8" t="str">
        <f t="shared" si="18"/>
        <v>&gt;₹500</v>
      </c>
      <c r="L338" s="8" t="str">
        <f t="shared" si="19"/>
        <v>Medium</v>
      </c>
      <c r="M338" s="10">
        <v>938973</v>
      </c>
      <c r="N338" s="14" t="str">
        <f t="shared" si="20"/>
        <v>20-39%</v>
      </c>
    </row>
    <row r="339" spans="1:14">
      <c r="A339" s="9" t="s">
        <v>1675</v>
      </c>
      <c r="B339" s="9" t="s">
        <v>1676</v>
      </c>
      <c r="C339" s="9" t="s">
        <v>2771</v>
      </c>
      <c r="D339" s="9"/>
      <c r="E339" s="20">
        <v>549</v>
      </c>
      <c r="F339" s="20">
        <v>1999</v>
      </c>
      <c r="G339" s="9">
        <v>0.73</v>
      </c>
      <c r="H339" s="9">
        <v>4.3</v>
      </c>
      <c r="I339" s="9">
        <v>1367</v>
      </c>
      <c r="J339" s="9">
        <v>8</v>
      </c>
      <c r="K339" s="9" t="str">
        <f t="shared" si="18"/>
        <v>&gt;₹500</v>
      </c>
      <c r="L339" s="9" t="str">
        <f t="shared" si="19"/>
        <v>High</v>
      </c>
      <c r="M339" s="11">
        <v>2732633</v>
      </c>
      <c r="N339" s="14" t="str">
        <f t="shared" si="20"/>
        <v>60-100%</v>
      </c>
    </row>
    <row r="340" spans="1:14">
      <c r="A340" s="8" t="s">
        <v>1677</v>
      </c>
      <c r="B340" s="8" t="s">
        <v>1678</v>
      </c>
      <c r="C340" s="8" t="s">
        <v>2771</v>
      </c>
      <c r="D340" s="8"/>
      <c r="E340" s="19">
        <v>749</v>
      </c>
      <c r="F340" s="19">
        <v>1799</v>
      </c>
      <c r="G340" s="8">
        <v>0.57999999999999996</v>
      </c>
      <c r="H340" s="8">
        <v>4</v>
      </c>
      <c r="I340" s="8">
        <v>13199</v>
      </c>
      <c r="J340" s="8">
        <v>8</v>
      </c>
      <c r="K340" s="8" t="str">
        <f t="shared" si="18"/>
        <v>&gt;₹500</v>
      </c>
      <c r="L340" s="8" t="str">
        <f t="shared" si="19"/>
        <v>High</v>
      </c>
      <c r="M340" s="10">
        <v>23745001</v>
      </c>
      <c r="N340" s="14" t="str">
        <f t="shared" si="20"/>
        <v>40-59%</v>
      </c>
    </row>
    <row r="341" spans="1:14">
      <c r="A341" s="9" t="s">
        <v>1679</v>
      </c>
      <c r="B341" s="9" t="s">
        <v>1680</v>
      </c>
      <c r="C341" s="9" t="s">
        <v>2771</v>
      </c>
      <c r="D341" s="9"/>
      <c r="E341" s="20">
        <v>379</v>
      </c>
      <c r="F341" s="20">
        <v>1099</v>
      </c>
      <c r="G341" s="9">
        <v>0.66</v>
      </c>
      <c r="H341" s="9">
        <v>4.3</v>
      </c>
      <c r="I341" s="9">
        <v>2806</v>
      </c>
      <c r="J341" s="9">
        <v>8</v>
      </c>
      <c r="K341" s="9" t="str">
        <f t="shared" si="18"/>
        <v>&gt;₹500</v>
      </c>
      <c r="L341" s="9" t="str">
        <f t="shared" si="19"/>
        <v>High</v>
      </c>
      <c r="M341" s="11">
        <v>3083794</v>
      </c>
      <c r="N341" s="14" t="str">
        <f t="shared" si="20"/>
        <v>60-100%</v>
      </c>
    </row>
    <row r="342" spans="1:14">
      <c r="A342" s="8" t="s">
        <v>1683</v>
      </c>
      <c r="B342" s="8" t="s">
        <v>1684</v>
      </c>
      <c r="C342" s="8" t="s">
        <v>2771</v>
      </c>
      <c r="D342" s="8"/>
      <c r="E342" s="19">
        <v>299</v>
      </c>
      <c r="F342" s="19">
        <v>1499</v>
      </c>
      <c r="G342" s="8">
        <v>0.8</v>
      </c>
      <c r="H342" s="8">
        <v>4.2</v>
      </c>
      <c r="I342" s="8">
        <v>2868</v>
      </c>
      <c r="J342" s="8">
        <v>8</v>
      </c>
      <c r="K342" s="8" t="str">
        <f t="shared" si="18"/>
        <v>&gt;₹500</v>
      </c>
      <c r="L342" s="8" t="str">
        <f t="shared" si="19"/>
        <v>High</v>
      </c>
      <c r="M342" s="10">
        <v>4299132</v>
      </c>
      <c r="N342" s="14" t="str">
        <f t="shared" si="20"/>
        <v>60-100%</v>
      </c>
    </row>
    <row r="343" spans="1:14">
      <c r="A343" s="9" t="s">
        <v>1685</v>
      </c>
      <c r="B343" s="9" t="s">
        <v>1686</v>
      </c>
      <c r="C343" s="9" t="s">
        <v>2771</v>
      </c>
      <c r="D343" s="9"/>
      <c r="E343" s="20">
        <v>379</v>
      </c>
      <c r="F343" s="20">
        <v>1499</v>
      </c>
      <c r="G343" s="9">
        <v>0.75</v>
      </c>
      <c r="H343" s="9">
        <v>4.0999999999999996</v>
      </c>
      <c r="I343" s="9">
        <v>670</v>
      </c>
      <c r="J343" s="9">
        <v>8</v>
      </c>
      <c r="K343" s="9" t="str">
        <f t="shared" si="18"/>
        <v>&gt;₹500</v>
      </c>
      <c r="L343" s="9" t="str">
        <f t="shared" si="19"/>
        <v>High</v>
      </c>
      <c r="M343" s="11">
        <v>1004330</v>
      </c>
      <c r="N343" s="14" t="str">
        <f t="shared" si="20"/>
        <v>60-100%</v>
      </c>
    </row>
    <row r="344" spans="1:14">
      <c r="A344" s="8" t="s">
        <v>1693</v>
      </c>
      <c r="B344" s="8" t="s">
        <v>1694</v>
      </c>
      <c r="C344" s="8" t="s">
        <v>2771</v>
      </c>
      <c r="D344" s="8"/>
      <c r="E344" s="19">
        <v>999</v>
      </c>
      <c r="F344" s="19">
        <v>1995</v>
      </c>
      <c r="G344" s="8">
        <v>0.5</v>
      </c>
      <c r="H344" s="8">
        <v>4.5</v>
      </c>
      <c r="I344" s="8">
        <v>7317</v>
      </c>
      <c r="J344" s="8">
        <v>8</v>
      </c>
      <c r="K344" s="8" t="str">
        <f t="shared" si="18"/>
        <v>&gt;₹500</v>
      </c>
      <c r="L344" s="8" t="str">
        <f t="shared" si="19"/>
        <v>High</v>
      </c>
      <c r="M344" s="10">
        <v>14597415</v>
      </c>
      <c r="N344" s="14" t="str">
        <f t="shared" si="20"/>
        <v>40-59%</v>
      </c>
    </row>
    <row r="345" spans="1:14">
      <c r="A345" s="9" t="s">
        <v>1697</v>
      </c>
      <c r="B345" s="9" t="s">
        <v>1698</v>
      </c>
      <c r="C345" s="9" t="s">
        <v>2771</v>
      </c>
      <c r="D345" s="9"/>
      <c r="E345" s="20">
        <v>269</v>
      </c>
      <c r="F345" s="20">
        <v>1099</v>
      </c>
      <c r="G345" s="9">
        <v>0.76</v>
      </c>
      <c r="H345" s="9">
        <v>4.0999999999999996</v>
      </c>
      <c r="I345" s="9">
        <v>1092</v>
      </c>
      <c r="J345" s="9">
        <v>8</v>
      </c>
      <c r="K345" s="9" t="str">
        <f t="shared" si="18"/>
        <v>&gt;₹500</v>
      </c>
      <c r="L345" s="9" t="str">
        <f t="shared" si="19"/>
        <v>High</v>
      </c>
      <c r="M345" s="11">
        <v>1200108</v>
      </c>
      <c r="N345" s="14" t="str">
        <f t="shared" si="20"/>
        <v>60-100%</v>
      </c>
    </row>
    <row r="346" spans="1:14">
      <c r="A346" s="8" t="s">
        <v>1701</v>
      </c>
      <c r="B346" s="8" t="s">
        <v>1702</v>
      </c>
      <c r="C346" s="8" t="s">
        <v>2771</v>
      </c>
      <c r="D346" s="8"/>
      <c r="E346" s="19">
        <v>2499</v>
      </c>
      <c r="F346" s="19">
        <v>3999</v>
      </c>
      <c r="G346" s="8">
        <v>0.38</v>
      </c>
      <c r="H346" s="8">
        <v>4.4000000000000004</v>
      </c>
      <c r="I346" s="8">
        <v>12679</v>
      </c>
      <c r="J346" s="8">
        <v>8</v>
      </c>
      <c r="K346" s="8" t="str">
        <f t="shared" si="18"/>
        <v>&gt;₹500</v>
      </c>
      <c r="L346" s="8" t="str">
        <f t="shared" si="19"/>
        <v>Medium</v>
      </c>
      <c r="M346" s="10">
        <v>50703321</v>
      </c>
      <c r="N346" s="14" t="str">
        <f t="shared" si="20"/>
        <v>20-39%</v>
      </c>
    </row>
    <row r="347" spans="1:14">
      <c r="A347" s="9" t="s">
        <v>1703</v>
      </c>
      <c r="B347" s="9" t="s">
        <v>1704</v>
      </c>
      <c r="C347" s="9" t="s">
        <v>2771</v>
      </c>
      <c r="D347" s="9"/>
      <c r="E347" s="20">
        <v>5899</v>
      </c>
      <c r="F347" s="20">
        <v>7005</v>
      </c>
      <c r="G347" s="9">
        <v>0.16</v>
      </c>
      <c r="H347" s="9">
        <v>3.6</v>
      </c>
      <c r="I347" s="9">
        <v>4199</v>
      </c>
      <c r="J347" s="9">
        <v>8</v>
      </c>
      <c r="K347" s="9" t="str">
        <f t="shared" si="18"/>
        <v>&gt;₹500</v>
      </c>
      <c r="L347" s="9" t="str">
        <f t="shared" si="19"/>
        <v>Low</v>
      </c>
      <c r="M347" s="11">
        <v>29413995</v>
      </c>
      <c r="N347" s="14" t="str">
        <f t="shared" si="20"/>
        <v>&lt;20%</v>
      </c>
    </row>
    <row r="348" spans="1:14">
      <c r="A348" s="8" t="s">
        <v>1705</v>
      </c>
      <c r="B348" s="8" t="s">
        <v>1706</v>
      </c>
      <c r="C348" s="8" t="s">
        <v>2771</v>
      </c>
      <c r="D348" s="8"/>
      <c r="E348" s="19">
        <v>1565</v>
      </c>
      <c r="F348" s="19">
        <v>2999</v>
      </c>
      <c r="G348" s="8">
        <v>0.48</v>
      </c>
      <c r="H348" s="8">
        <v>4</v>
      </c>
      <c r="I348" s="8">
        <v>11113</v>
      </c>
      <c r="J348" s="8">
        <v>8</v>
      </c>
      <c r="K348" s="8" t="str">
        <f t="shared" si="18"/>
        <v>&gt;₹500</v>
      </c>
      <c r="L348" s="8" t="str">
        <f t="shared" si="19"/>
        <v>Medium</v>
      </c>
      <c r="M348" s="10">
        <v>33327887</v>
      </c>
      <c r="N348" s="14" t="str">
        <f t="shared" si="20"/>
        <v>40-59%</v>
      </c>
    </row>
    <row r="349" spans="1:14">
      <c r="A349" s="9" t="s">
        <v>1709</v>
      </c>
      <c r="B349" s="9" t="s">
        <v>1710</v>
      </c>
      <c r="C349" s="9" t="s">
        <v>2771</v>
      </c>
      <c r="D349" s="9"/>
      <c r="E349" s="20">
        <v>657</v>
      </c>
      <c r="F349" s="20">
        <v>999</v>
      </c>
      <c r="G349" s="9">
        <v>0.34</v>
      </c>
      <c r="H349" s="9">
        <v>4.3</v>
      </c>
      <c r="I349" s="9">
        <v>13944</v>
      </c>
      <c r="J349" s="9">
        <v>8</v>
      </c>
      <c r="K349" s="9" t="str">
        <f t="shared" si="18"/>
        <v>&gt;₹500</v>
      </c>
      <c r="L349" s="9" t="str">
        <f t="shared" si="19"/>
        <v>Medium</v>
      </c>
      <c r="M349" s="11">
        <v>13930056</v>
      </c>
      <c r="N349" s="14" t="str">
        <f t="shared" si="20"/>
        <v>20-39%</v>
      </c>
    </row>
    <row r="350" spans="1:14">
      <c r="A350" s="8" t="s">
        <v>1711</v>
      </c>
      <c r="B350" s="8" t="s">
        <v>1712</v>
      </c>
      <c r="C350" s="8" t="s">
        <v>2771</v>
      </c>
      <c r="D350" s="8"/>
      <c r="E350" s="19">
        <v>1995</v>
      </c>
      <c r="F350" s="19">
        <v>2895</v>
      </c>
      <c r="G350" s="8">
        <v>0.31</v>
      </c>
      <c r="H350" s="8">
        <v>4.5999999999999996</v>
      </c>
      <c r="I350" s="8">
        <v>10760</v>
      </c>
      <c r="J350" s="8">
        <v>8</v>
      </c>
      <c r="K350" s="8" t="str">
        <f t="shared" si="18"/>
        <v>&gt;₹500</v>
      </c>
      <c r="L350" s="8" t="str">
        <f t="shared" si="19"/>
        <v>Medium</v>
      </c>
      <c r="M350" s="10">
        <v>31150200</v>
      </c>
      <c r="N350" s="14" t="str">
        <f t="shared" si="20"/>
        <v>20-39%</v>
      </c>
    </row>
    <row r="351" spans="1:14">
      <c r="A351" s="9" t="s">
        <v>1715</v>
      </c>
      <c r="B351" s="9" t="s">
        <v>1716</v>
      </c>
      <c r="C351" s="9" t="s">
        <v>2771</v>
      </c>
      <c r="D351" s="9"/>
      <c r="E351" s="20">
        <v>2640</v>
      </c>
      <c r="F351" s="20">
        <v>3195</v>
      </c>
      <c r="G351" s="9">
        <v>0.17</v>
      </c>
      <c r="H351" s="9">
        <v>4.5</v>
      </c>
      <c r="I351" s="9">
        <v>16146</v>
      </c>
      <c r="J351" s="9">
        <v>8</v>
      </c>
      <c r="K351" s="9" t="str">
        <f t="shared" si="18"/>
        <v>&gt;₹500</v>
      </c>
      <c r="L351" s="9" t="str">
        <f t="shared" si="19"/>
        <v>Low</v>
      </c>
      <c r="M351" s="11">
        <v>51586470</v>
      </c>
      <c r="N351" s="14" t="str">
        <f t="shared" si="20"/>
        <v>&lt;20%</v>
      </c>
    </row>
    <row r="352" spans="1:14">
      <c r="A352" s="8" t="s">
        <v>1717</v>
      </c>
      <c r="B352" s="8" t="s">
        <v>1718</v>
      </c>
      <c r="C352" s="8" t="s">
        <v>2771</v>
      </c>
      <c r="D352" s="8"/>
      <c r="E352" s="19">
        <v>5299</v>
      </c>
      <c r="F352" s="19">
        <v>6355</v>
      </c>
      <c r="G352" s="8">
        <v>0.17</v>
      </c>
      <c r="H352" s="8">
        <v>3.9</v>
      </c>
      <c r="I352" s="8">
        <v>8280</v>
      </c>
      <c r="J352" s="8">
        <v>8</v>
      </c>
      <c r="K352" s="8" t="str">
        <f t="shared" si="18"/>
        <v>&gt;₹500</v>
      </c>
      <c r="L352" s="8" t="str">
        <f t="shared" si="19"/>
        <v>Low</v>
      </c>
      <c r="M352" s="10">
        <v>52619400</v>
      </c>
      <c r="N352" s="14" t="str">
        <f t="shared" si="20"/>
        <v>&lt;20%</v>
      </c>
    </row>
    <row r="353" spans="1:14">
      <c r="A353" s="9" t="s">
        <v>1719</v>
      </c>
      <c r="B353" s="9" t="s">
        <v>1720</v>
      </c>
      <c r="C353" s="9" t="s">
        <v>2771</v>
      </c>
      <c r="D353" s="9"/>
      <c r="E353" s="20">
        <v>1990</v>
      </c>
      <c r="F353" s="20">
        <v>2999</v>
      </c>
      <c r="G353" s="9">
        <v>0.34</v>
      </c>
      <c r="H353" s="9">
        <v>4.3</v>
      </c>
      <c r="I353" s="9">
        <v>14237</v>
      </c>
      <c r="J353" s="9">
        <v>8</v>
      </c>
      <c r="K353" s="9" t="str">
        <f t="shared" si="18"/>
        <v>&gt;₹500</v>
      </c>
      <c r="L353" s="9" t="str">
        <f t="shared" si="19"/>
        <v>Medium</v>
      </c>
      <c r="M353" s="11">
        <v>42696763</v>
      </c>
      <c r="N353" s="14" t="str">
        <f t="shared" si="20"/>
        <v>20-39%</v>
      </c>
    </row>
    <row r="354" spans="1:14">
      <c r="A354" s="8" t="s">
        <v>1725</v>
      </c>
      <c r="B354" s="8" t="s">
        <v>1726</v>
      </c>
      <c r="C354" s="8" t="s">
        <v>2771</v>
      </c>
      <c r="D354" s="8"/>
      <c r="E354" s="19">
        <v>1699</v>
      </c>
      <c r="F354" s="19">
        <v>3499</v>
      </c>
      <c r="G354" s="8">
        <v>0.51</v>
      </c>
      <c r="H354" s="8">
        <v>3.6</v>
      </c>
      <c r="I354" s="8">
        <v>7689</v>
      </c>
      <c r="J354" s="8">
        <v>8</v>
      </c>
      <c r="K354" s="8" t="str">
        <f t="shared" si="18"/>
        <v>&gt;₹500</v>
      </c>
      <c r="L354" s="8" t="str">
        <f t="shared" si="19"/>
        <v>High</v>
      </c>
      <c r="M354" s="10">
        <v>26903811</v>
      </c>
      <c r="N354" s="14" t="str">
        <f t="shared" si="20"/>
        <v>40-59%</v>
      </c>
    </row>
    <row r="355" spans="1:14">
      <c r="A355" s="9" t="s">
        <v>1729</v>
      </c>
      <c r="B355" s="9" t="s">
        <v>1730</v>
      </c>
      <c r="C355" s="9" t="s">
        <v>2771</v>
      </c>
      <c r="D355" s="9"/>
      <c r="E355" s="20">
        <v>39</v>
      </c>
      <c r="F355" s="20">
        <v>39</v>
      </c>
      <c r="G355" s="9">
        <v>0</v>
      </c>
      <c r="H355" s="9">
        <v>3.8</v>
      </c>
      <c r="I355" s="9">
        <v>3344</v>
      </c>
      <c r="J355" s="9">
        <v>8</v>
      </c>
      <c r="K355" s="9" t="str">
        <f t="shared" si="18"/>
        <v>&lt;₹200</v>
      </c>
      <c r="L355" s="9" t="str">
        <f t="shared" si="19"/>
        <v>Low</v>
      </c>
      <c r="M355" s="11">
        <v>130416</v>
      </c>
      <c r="N355" s="14" t="str">
        <f t="shared" si="20"/>
        <v>&lt;20%</v>
      </c>
    </row>
    <row r="356" spans="1:14">
      <c r="A356" s="8" t="s">
        <v>1731</v>
      </c>
      <c r="B356" s="8" t="s">
        <v>1732</v>
      </c>
      <c r="C356" s="8" t="s">
        <v>2771</v>
      </c>
      <c r="D356" s="8"/>
      <c r="E356" s="19">
        <v>26999</v>
      </c>
      <c r="F356" s="19">
        <v>37999</v>
      </c>
      <c r="G356" s="8">
        <v>0.28999999999999998</v>
      </c>
      <c r="H356" s="8">
        <v>4.5999999999999996</v>
      </c>
      <c r="I356" s="8">
        <v>2886</v>
      </c>
      <c r="J356" s="8">
        <v>4</v>
      </c>
      <c r="K356" s="8" t="str">
        <f t="shared" si="18"/>
        <v>&gt;₹500</v>
      </c>
      <c r="L356" s="8" t="str">
        <f t="shared" si="19"/>
        <v>Low</v>
      </c>
      <c r="M356" s="10">
        <v>109665114</v>
      </c>
      <c r="N356" s="14" t="str">
        <f t="shared" si="20"/>
        <v>20-39%</v>
      </c>
    </row>
    <row r="357" spans="1:14">
      <c r="A357" s="9" t="s">
        <v>1735</v>
      </c>
      <c r="B357" s="9" t="s">
        <v>1736</v>
      </c>
      <c r="C357" s="9" t="s">
        <v>2771</v>
      </c>
      <c r="D357" s="9"/>
      <c r="E357" s="20">
        <v>398</v>
      </c>
      <c r="F357" s="20">
        <v>1949</v>
      </c>
      <c r="G357" s="9">
        <v>0.8</v>
      </c>
      <c r="H357" s="9">
        <v>4</v>
      </c>
      <c r="I357" s="9">
        <v>75</v>
      </c>
      <c r="J357" s="9">
        <v>8</v>
      </c>
      <c r="K357" s="9" t="str">
        <f t="shared" si="18"/>
        <v>&gt;₹500</v>
      </c>
      <c r="L357" s="9" t="str">
        <f t="shared" si="19"/>
        <v>High</v>
      </c>
      <c r="M357" s="11">
        <v>146175</v>
      </c>
      <c r="N357" s="14" t="str">
        <f t="shared" si="20"/>
        <v>60-100%</v>
      </c>
    </row>
    <row r="358" spans="1:14">
      <c r="A358" s="8" t="s">
        <v>1737</v>
      </c>
      <c r="B358" s="8" t="s">
        <v>1738</v>
      </c>
      <c r="C358" s="8" t="s">
        <v>2771</v>
      </c>
      <c r="D358" s="8"/>
      <c r="E358" s="19">
        <v>770</v>
      </c>
      <c r="F358" s="19">
        <v>1547</v>
      </c>
      <c r="G358" s="8">
        <v>0.5</v>
      </c>
      <c r="H358" s="8">
        <v>4.3</v>
      </c>
      <c r="I358" s="8">
        <v>2585</v>
      </c>
      <c r="J358" s="8">
        <v>8</v>
      </c>
      <c r="K358" s="8" t="str">
        <f t="shared" si="18"/>
        <v>&gt;₹500</v>
      </c>
      <c r="L358" s="8" t="str">
        <f t="shared" si="19"/>
        <v>High</v>
      </c>
      <c r="M358" s="10">
        <v>3998995</v>
      </c>
      <c r="N358" s="14" t="str">
        <f t="shared" si="20"/>
        <v>40-59%</v>
      </c>
    </row>
    <row r="359" spans="1:14">
      <c r="A359" s="9" t="s">
        <v>1745</v>
      </c>
      <c r="B359" s="9" t="s">
        <v>1746</v>
      </c>
      <c r="C359" s="9" t="s">
        <v>2771</v>
      </c>
      <c r="D359" s="9"/>
      <c r="E359" s="20">
        <v>599</v>
      </c>
      <c r="F359" s="20">
        <v>700</v>
      </c>
      <c r="G359" s="9">
        <v>0.14000000000000001</v>
      </c>
      <c r="H359" s="9">
        <v>4.3</v>
      </c>
      <c r="I359" s="9">
        <v>2301</v>
      </c>
      <c r="J359" s="9">
        <v>8</v>
      </c>
      <c r="K359" s="9" t="str">
        <f t="shared" si="18"/>
        <v>&gt;₹500</v>
      </c>
      <c r="L359" s="9" t="str">
        <f t="shared" si="19"/>
        <v>Low</v>
      </c>
      <c r="M359" s="11">
        <v>1610700</v>
      </c>
      <c r="N359" s="14" t="str">
        <f t="shared" si="20"/>
        <v>&lt;20%</v>
      </c>
    </row>
    <row r="360" spans="1:14">
      <c r="A360" s="8" t="s">
        <v>1747</v>
      </c>
      <c r="B360" s="8" t="s">
        <v>1748</v>
      </c>
      <c r="C360" s="8" t="s">
        <v>2771</v>
      </c>
      <c r="D360" s="8"/>
      <c r="E360" s="19">
        <v>598</v>
      </c>
      <c r="F360" s="19">
        <v>1150</v>
      </c>
      <c r="G360" s="8">
        <v>0.48</v>
      </c>
      <c r="H360" s="8">
        <v>4.0999999999999996</v>
      </c>
      <c r="I360" s="8">
        <v>2535</v>
      </c>
      <c r="J360" s="8">
        <v>8</v>
      </c>
      <c r="K360" s="8" t="str">
        <f t="shared" si="18"/>
        <v>&gt;₹500</v>
      </c>
      <c r="L360" s="8" t="str">
        <f t="shared" si="19"/>
        <v>Medium</v>
      </c>
      <c r="M360" s="10">
        <v>2915250</v>
      </c>
      <c r="N360" s="14" t="str">
        <f t="shared" si="20"/>
        <v>40-59%</v>
      </c>
    </row>
    <row r="361" spans="1:14">
      <c r="A361" s="9" t="s">
        <v>1749</v>
      </c>
      <c r="B361" s="9" t="s">
        <v>1750</v>
      </c>
      <c r="C361" s="9" t="s">
        <v>2771</v>
      </c>
      <c r="D361" s="9"/>
      <c r="E361" s="20">
        <v>399</v>
      </c>
      <c r="F361" s="20">
        <v>1499</v>
      </c>
      <c r="G361" s="9">
        <v>0.73</v>
      </c>
      <c r="H361" s="9">
        <v>4</v>
      </c>
      <c r="I361" s="9">
        <v>691</v>
      </c>
      <c r="J361" s="9">
        <v>8</v>
      </c>
      <c r="K361" s="9" t="str">
        <f t="shared" si="18"/>
        <v>&gt;₹500</v>
      </c>
      <c r="L361" s="9" t="str">
        <f t="shared" si="19"/>
        <v>High</v>
      </c>
      <c r="M361" s="11">
        <v>1035809</v>
      </c>
      <c r="N361" s="14" t="str">
        <f t="shared" si="20"/>
        <v>60-100%</v>
      </c>
    </row>
    <row r="362" spans="1:14">
      <c r="A362" s="8" t="s">
        <v>1751</v>
      </c>
      <c r="B362" s="8" t="s">
        <v>1752</v>
      </c>
      <c r="C362" s="8" t="s">
        <v>2771</v>
      </c>
      <c r="D362" s="8"/>
      <c r="E362" s="19">
        <v>499</v>
      </c>
      <c r="F362" s="19">
        <v>1299</v>
      </c>
      <c r="G362" s="8">
        <v>0.62</v>
      </c>
      <c r="H362" s="8">
        <v>4.0999999999999996</v>
      </c>
      <c r="I362" s="8">
        <v>2740</v>
      </c>
      <c r="J362" s="8">
        <v>8</v>
      </c>
      <c r="K362" s="8" t="str">
        <f t="shared" si="18"/>
        <v>&gt;₹500</v>
      </c>
      <c r="L362" s="8" t="str">
        <f t="shared" si="19"/>
        <v>High</v>
      </c>
      <c r="M362" s="10">
        <v>3559260</v>
      </c>
      <c r="N362" s="14" t="str">
        <f t="shared" si="20"/>
        <v>60-100%</v>
      </c>
    </row>
    <row r="363" spans="1:14">
      <c r="A363" s="9" t="s">
        <v>1753</v>
      </c>
      <c r="B363" s="9" t="s">
        <v>1754</v>
      </c>
      <c r="C363" s="9" t="s">
        <v>2771</v>
      </c>
      <c r="D363" s="9"/>
      <c r="E363" s="20">
        <v>579</v>
      </c>
      <c r="F363" s="20">
        <v>1090</v>
      </c>
      <c r="G363" s="9">
        <v>0.47</v>
      </c>
      <c r="H363" s="9">
        <v>4.4000000000000004</v>
      </c>
      <c r="I363" s="9">
        <v>3482</v>
      </c>
      <c r="J363" s="9">
        <v>8</v>
      </c>
      <c r="K363" s="9" t="str">
        <f t="shared" si="18"/>
        <v>&gt;₹500</v>
      </c>
      <c r="L363" s="9" t="str">
        <f t="shared" si="19"/>
        <v>Medium</v>
      </c>
      <c r="M363" s="11">
        <v>3795380</v>
      </c>
      <c r="N363" s="14" t="str">
        <f t="shared" si="20"/>
        <v>40-59%</v>
      </c>
    </row>
    <row r="364" spans="1:14">
      <c r="A364" s="8" t="s">
        <v>1757</v>
      </c>
      <c r="B364" s="8" t="s">
        <v>1758</v>
      </c>
      <c r="C364" s="8" t="s">
        <v>2771</v>
      </c>
      <c r="D364" s="8"/>
      <c r="E364" s="19">
        <v>899</v>
      </c>
      <c r="F364" s="19">
        <v>1999</v>
      </c>
      <c r="G364" s="8">
        <v>0.55000000000000004</v>
      </c>
      <c r="H364" s="8">
        <v>4.4000000000000004</v>
      </c>
      <c r="I364" s="8">
        <v>1667</v>
      </c>
      <c r="J364" s="8">
        <v>8</v>
      </c>
      <c r="K364" s="8" t="str">
        <f t="shared" si="18"/>
        <v>&gt;₹500</v>
      </c>
      <c r="L364" s="8" t="str">
        <f t="shared" si="19"/>
        <v>High</v>
      </c>
      <c r="M364" s="10">
        <v>3332333</v>
      </c>
      <c r="N364" s="14" t="str">
        <f t="shared" si="20"/>
        <v>40-59%</v>
      </c>
    </row>
    <row r="365" spans="1:14">
      <c r="A365" s="9" t="s">
        <v>1759</v>
      </c>
      <c r="B365" s="9" t="s">
        <v>1760</v>
      </c>
      <c r="C365" s="9" t="s">
        <v>2771</v>
      </c>
      <c r="D365" s="9"/>
      <c r="E365" s="20">
        <v>1149</v>
      </c>
      <c r="F365" s="20">
        <v>1800</v>
      </c>
      <c r="G365" s="9">
        <v>0.36</v>
      </c>
      <c r="H365" s="9">
        <v>4.3</v>
      </c>
      <c r="I365" s="9">
        <v>4723</v>
      </c>
      <c r="J365" s="9">
        <v>8</v>
      </c>
      <c r="K365" s="9" t="str">
        <f t="shared" si="18"/>
        <v>&gt;₹500</v>
      </c>
      <c r="L365" s="9" t="str">
        <f t="shared" si="19"/>
        <v>Medium</v>
      </c>
      <c r="M365" s="11">
        <v>8501400</v>
      </c>
      <c r="N365" s="14" t="str">
        <f t="shared" si="20"/>
        <v>20-39%</v>
      </c>
    </row>
    <row r="366" spans="1:14">
      <c r="A366" s="8" t="s">
        <v>1761</v>
      </c>
      <c r="B366" s="8" t="s">
        <v>1762</v>
      </c>
      <c r="C366" s="8" t="s">
        <v>2771</v>
      </c>
      <c r="D366" s="8"/>
      <c r="E366" s="19">
        <v>249</v>
      </c>
      <c r="F366" s="19">
        <v>499</v>
      </c>
      <c r="G366" s="8">
        <v>0.5</v>
      </c>
      <c r="H366" s="8">
        <v>4.2</v>
      </c>
      <c r="I366" s="8">
        <v>22860</v>
      </c>
      <c r="J366" s="8">
        <v>8</v>
      </c>
      <c r="K366" s="8" t="str">
        <f t="shared" si="18"/>
        <v>₹200-500</v>
      </c>
      <c r="L366" s="8" t="str">
        <f t="shared" si="19"/>
        <v>High</v>
      </c>
      <c r="M366" s="10">
        <v>11407140</v>
      </c>
      <c r="N366" s="14" t="str">
        <f t="shared" si="20"/>
        <v>40-59%</v>
      </c>
    </row>
    <row r="367" spans="1:14">
      <c r="A367" s="9" t="s">
        <v>1763</v>
      </c>
      <c r="B367" s="9" t="s">
        <v>1764</v>
      </c>
      <c r="C367" s="9" t="s">
        <v>2771</v>
      </c>
      <c r="D367" s="9"/>
      <c r="E367" s="20">
        <v>39</v>
      </c>
      <c r="F367" s="20">
        <v>39</v>
      </c>
      <c r="G367" s="9">
        <v>0</v>
      </c>
      <c r="H367" s="9">
        <v>3.6</v>
      </c>
      <c r="I367" s="9">
        <v>13572</v>
      </c>
      <c r="J367" s="9">
        <v>8</v>
      </c>
      <c r="K367" s="9" t="str">
        <f t="shared" si="18"/>
        <v>&lt;₹200</v>
      </c>
      <c r="L367" s="9" t="str">
        <f t="shared" si="19"/>
        <v>Low</v>
      </c>
      <c r="M367" s="11">
        <v>529308</v>
      </c>
      <c r="N367" s="14" t="str">
        <f t="shared" si="20"/>
        <v>&lt;20%</v>
      </c>
    </row>
    <row r="368" spans="1:14">
      <c r="A368" s="8" t="s">
        <v>1765</v>
      </c>
      <c r="B368" s="8" t="s">
        <v>1766</v>
      </c>
      <c r="C368" s="8" t="s">
        <v>2771</v>
      </c>
      <c r="D368" s="8"/>
      <c r="E368" s="19">
        <v>1599</v>
      </c>
      <c r="F368" s="19">
        <v>3599</v>
      </c>
      <c r="G368" s="8">
        <v>0.56000000000000005</v>
      </c>
      <c r="H368" s="8">
        <v>4.2</v>
      </c>
      <c r="I368" s="8">
        <v>16182</v>
      </c>
      <c r="J368" s="8">
        <v>8</v>
      </c>
      <c r="K368" s="8" t="str">
        <f t="shared" si="18"/>
        <v>&gt;₹500</v>
      </c>
      <c r="L368" s="8" t="str">
        <f t="shared" si="19"/>
        <v>High</v>
      </c>
      <c r="M368" s="10">
        <v>58239018</v>
      </c>
      <c r="N368" s="14" t="str">
        <f t="shared" si="20"/>
        <v>40-59%</v>
      </c>
    </row>
    <row r="369" spans="1:14">
      <c r="A369" s="9" t="s">
        <v>1769</v>
      </c>
      <c r="B369" s="9" t="s">
        <v>1770</v>
      </c>
      <c r="C369" s="9" t="s">
        <v>2771</v>
      </c>
      <c r="D369" s="9"/>
      <c r="E369" s="20">
        <v>1099</v>
      </c>
      <c r="F369" s="20">
        <v>1499</v>
      </c>
      <c r="G369" s="9">
        <v>0.27</v>
      </c>
      <c r="H369" s="9">
        <v>4.2</v>
      </c>
      <c r="I369" s="9">
        <v>2375</v>
      </c>
      <c r="J369" s="9">
        <v>8</v>
      </c>
      <c r="K369" s="9" t="str">
        <f t="shared" si="18"/>
        <v>&gt;₹500</v>
      </c>
      <c r="L369" s="9" t="str">
        <f t="shared" si="19"/>
        <v>Low</v>
      </c>
      <c r="M369" s="11">
        <v>3560125</v>
      </c>
      <c r="N369" s="14" t="str">
        <f t="shared" si="20"/>
        <v>20-39%</v>
      </c>
    </row>
    <row r="370" spans="1:14">
      <c r="A370" s="8" t="s">
        <v>1773</v>
      </c>
      <c r="B370" s="8" t="s">
        <v>1774</v>
      </c>
      <c r="C370" s="8" t="s">
        <v>2771</v>
      </c>
      <c r="D370" s="8"/>
      <c r="E370" s="19">
        <v>1519</v>
      </c>
      <c r="F370" s="19">
        <v>3499</v>
      </c>
      <c r="G370" s="8">
        <v>0.56999999999999995</v>
      </c>
      <c r="H370" s="8">
        <v>4.3</v>
      </c>
      <c r="I370" s="8">
        <v>408</v>
      </c>
      <c r="J370" s="8">
        <v>8</v>
      </c>
      <c r="K370" s="8" t="str">
        <f t="shared" si="18"/>
        <v>&gt;₹500</v>
      </c>
      <c r="L370" s="8" t="str">
        <f t="shared" si="19"/>
        <v>High</v>
      </c>
      <c r="M370" s="10">
        <v>1427592</v>
      </c>
      <c r="N370" s="14" t="str">
        <f t="shared" si="20"/>
        <v>40-59%</v>
      </c>
    </row>
    <row r="371" spans="1:14">
      <c r="A371" s="9" t="s">
        <v>1779</v>
      </c>
      <c r="B371" s="9" t="s">
        <v>1780</v>
      </c>
      <c r="C371" s="9" t="s">
        <v>2771</v>
      </c>
      <c r="D371" s="9"/>
      <c r="E371" s="20">
        <v>199</v>
      </c>
      <c r="F371" s="20">
        <v>799</v>
      </c>
      <c r="G371" s="9">
        <v>0.75</v>
      </c>
      <c r="H371" s="9">
        <v>4.0999999999999996</v>
      </c>
      <c r="I371" s="9">
        <v>7333</v>
      </c>
      <c r="J371" s="9">
        <v>8</v>
      </c>
      <c r="K371" s="9" t="str">
        <f t="shared" si="18"/>
        <v>&gt;₹500</v>
      </c>
      <c r="L371" s="9" t="str">
        <f t="shared" si="19"/>
        <v>High</v>
      </c>
      <c r="M371" s="11">
        <v>5859067</v>
      </c>
      <c r="N371" s="14" t="str">
        <f t="shared" si="20"/>
        <v>60-100%</v>
      </c>
    </row>
    <row r="372" spans="1:14">
      <c r="A372" s="8" t="s">
        <v>1781</v>
      </c>
      <c r="B372" s="8" t="s">
        <v>1782</v>
      </c>
      <c r="C372" s="8" t="s">
        <v>2771</v>
      </c>
      <c r="D372" s="8"/>
      <c r="E372" s="19">
        <v>8349</v>
      </c>
      <c r="F372" s="19">
        <v>9625</v>
      </c>
      <c r="G372" s="8">
        <v>0.13</v>
      </c>
      <c r="H372" s="8">
        <v>3.8</v>
      </c>
      <c r="I372" s="8">
        <v>3652</v>
      </c>
      <c r="J372" s="8">
        <v>8</v>
      </c>
      <c r="K372" s="8" t="str">
        <f t="shared" si="18"/>
        <v>&gt;₹500</v>
      </c>
      <c r="L372" s="8" t="str">
        <f t="shared" si="19"/>
        <v>Low</v>
      </c>
      <c r="M372" s="10">
        <v>35150500</v>
      </c>
      <c r="N372" s="14" t="str">
        <f t="shared" si="20"/>
        <v>&lt;20%</v>
      </c>
    </row>
    <row r="373" spans="1:14">
      <c r="A373" s="9" t="s">
        <v>1783</v>
      </c>
      <c r="B373" s="9" t="s">
        <v>1784</v>
      </c>
      <c r="C373" s="9" t="s">
        <v>2771</v>
      </c>
      <c r="D373" s="9"/>
      <c r="E373" s="20">
        <v>3307</v>
      </c>
      <c r="F373" s="20">
        <v>6100</v>
      </c>
      <c r="G373" s="9">
        <v>0.46</v>
      </c>
      <c r="H373" s="9">
        <v>4.3</v>
      </c>
      <c r="I373" s="9">
        <v>2515</v>
      </c>
      <c r="J373" s="9">
        <v>8</v>
      </c>
      <c r="K373" s="9" t="str">
        <f t="shared" si="18"/>
        <v>&gt;₹500</v>
      </c>
      <c r="L373" s="9" t="str">
        <f t="shared" si="19"/>
        <v>Medium</v>
      </c>
      <c r="M373" s="11">
        <v>15341500</v>
      </c>
      <c r="N373" s="14" t="str">
        <f t="shared" si="20"/>
        <v>40-59%</v>
      </c>
    </row>
    <row r="374" spans="1:14">
      <c r="A374" s="8" t="s">
        <v>1785</v>
      </c>
      <c r="B374" s="8" t="s">
        <v>1786</v>
      </c>
      <c r="C374" s="8" t="s">
        <v>2771</v>
      </c>
      <c r="D374" s="8"/>
      <c r="E374" s="19">
        <v>449</v>
      </c>
      <c r="F374" s="19">
        <v>1300</v>
      </c>
      <c r="G374" s="8">
        <v>0.65</v>
      </c>
      <c r="H374" s="8">
        <v>4.2</v>
      </c>
      <c r="I374" s="8">
        <v>4959</v>
      </c>
      <c r="J374" s="8">
        <v>8</v>
      </c>
      <c r="K374" s="8" t="str">
        <f t="shared" si="18"/>
        <v>&gt;₹500</v>
      </c>
      <c r="L374" s="8" t="str">
        <f t="shared" si="19"/>
        <v>High</v>
      </c>
      <c r="M374" s="10">
        <v>6446700</v>
      </c>
      <c r="N374" s="14" t="str">
        <f t="shared" si="20"/>
        <v>60-100%</v>
      </c>
    </row>
    <row r="375" spans="1:14">
      <c r="A375" s="9" t="s">
        <v>1789</v>
      </c>
      <c r="B375" s="9" t="s">
        <v>1790</v>
      </c>
      <c r="C375" s="9" t="s">
        <v>2771</v>
      </c>
      <c r="D375" s="9"/>
      <c r="E375" s="20">
        <v>499</v>
      </c>
      <c r="F375" s="20">
        <v>1399</v>
      </c>
      <c r="G375" s="9">
        <v>0.64</v>
      </c>
      <c r="H375" s="9">
        <v>3.9</v>
      </c>
      <c r="I375" s="9">
        <v>1462</v>
      </c>
      <c r="J375" s="9">
        <v>8</v>
      </c>
      <c r="K375" s="9" t="str">
        <f t="shared" si="18"/>
        <v>&gt;₹500</v>
      </c>
      <c r="L375" s="9" t="str">
        <f t="shared" si="19"/>
        <v>High</v>
      </c>
      <c r="M375" s="11">
        <v>2045338</v>
      </c>
      <c r="N375" s="14" t="str">
        <f t="shared" si="20"/>
        <v>60-100%</v>
      </c>
    </row>
    <row r="376" spans="1:14">
      <c r="A376" s="8" t="s">
        <v>1791</v>
      </c>
      <c r="B376" s="8" t="s">
        <v>1792</v>
      </c>
      <c r="C376" s="8" t="s">
        <v>2771</v>
      </c>
      <c r="D376" s="8"/>
      <c r="E376" s="19">
        <v>37247</v>
      </c>
      <c r="F376" s="19">
        <v>59890</v>
      </c>
      <c r="G376" s="8">
        <v>0.38</v>
      </c>
      <c r="H376" s="8">
        <v>4</v>
      </c>
      <c r="I376" s="8">
        <v>323</v>
      </c>
      <c r="J376" s="8">
        <v>8</v>
      </c>
      <c r="K376" s="8" t="str">
        <f t="shared" si="18"/>
        <v>&gt;₹500</v>
      </c>
      <c r="L376" s="8" t="str">
        <f t="shared" si="19"/>
        <v>Medium</v>
      </c>
      <c r="M376" s="10">
        <v>19344470</v>
      </c>
      <c r="N376" s="14" t="str">
        <f t="shared" si="20"/>
        <v>20-39%</v>
      </c>
    </row>
    <row r="377" spans="1:14">
      <c r="A377" s="9" t="s">
        <v>1797</v>
      </c>
      <c r="B377" s="9" t="s">
        <v>1798</v>
      </c>
      <c r="C377" s="9" t="s">
        <v>2771</v>
      </c>
      <c r="D377" s="9"/>
      <c r="E377" s="20">
        <v>298</v>
      </c>
      <c r="F377" s="20">
        <v>999</v>
      </c>
      <c r="G377" s="9">
        <v>0.7</v>
      </c>
      <c r="H377" s="9">
        <v>4.3</v>
      </c>
      <c r="I377" s="9">
        <v>1552</v>
      </c>
      <c r="J377" s="9">
        <v>8</v>
      </c>
      <c r="K377" s="9" t="str">
        <f t="shared" si="18"/>
        <v>&gt;₹500</v>
      </c>
      <c r="L377" s="9" t="str">
        <f t="shared" si="19"/>
        <v>High</v>
      </c>
      <c r="M377" s="11">
        <v>1550448</v>
      </c>
      <c r="N377" s="14" t="str">
        <f t="shared" si="20"/>
        <v>60-100%</v>
      </c>
    </row>
    <row r="378" spans="1:14">
      <c r="A378" s="8" t="s">
        <v>24</v>
      </c>
      <c r="B378" s="8" t="s">
        <v>25</v>
      </c>
      <c r="C378" s="8" t="s">
        <v>2783</v>
      </c>
      <c r="D378" s="8" t="s">
        <v>2701</v>
      </c>
      <c r="E378" s="19">
        <v>219</v>
      </c>
      <c r="F378" s="19">
        <v>700</v>
      </c>
      <c r="G378" s="8">
        <v>0.69</v>
      </c>
      <c r="H378" s="8">
        <v>4.4000000000000004</v>
      </c>
      <c r="I378" s="8">
        <v>426973</v>
      </c>
      <c r="J378" s="8">
        <v>8</v>
      </c>
      <c r="K378" s="8" t="str">
        <f t="shared" si="18"/>
        <v>&gt;₹500</v>
      </c>
      <c r="L378" s="8" t="str">
        <f t="shared" si="19"/>
        <v>High</v>
      </c>
      <c r="M378" s="10">
        <v>298881100</v>
      </c>
      <c r="N378" s="14" t="str">
        <f t="shared" si="20"/>
        <v>60-100%</v>
      </c>
    </row>
    <row r="379" spans="1:14">
      <c r="A379" s="9" t="s">
        <v>32</v>
      </c>
      <c r="B379" s="9" t="s">
        <v>33</v>
      </c>
      <c r="C379" s="9" t="s">
        <v>2783</v>
      </c>
      <c r="D379" s="9" t="s">
        <v>2702</v>
      </c>
      <c r="E379" s="20">
        <v>13999</v>
      </c>
      <c r="F379" s="20">
        <v>24999</v>
      </c>
      <c r="G379" s="9">
        <v>0.44</v>
      </c>
      <c r="H379" s="9">
        <v>4.2</v>
      </c>
      <c r="I379" s="9">
        <v>32840</v>
      </c>
      <c r="J379" s="9">
        <v>8</v>
      </c>
      <c r="K379" s="9" t="str">
        <f t="shared" si="18"/>
        <v>&gt;₹500</v>
      </c>
      <c r="L379" s="9" t="str">
        <f t="shared" si="19"/>
        <v>Medium</v>
      </c>
      <c r="M379" s="11">
        <v>820967160</v>
      </c>
      <c r="N379" s="14" t="str">
        <f t="shared" si="20"/>
        <v>40-59%</v>
      </c>
    </row>
    <row r="380" spans="1:14">
      <c r="A380" s="8" t="s">
        <v>38</v>
      </c>
      <c r="B380" s="8" t="s">
        <v>39</v>
      </c>
      <c r="C380" s="8" t="s">
        <v>2783</v>
      </c>
      <c r="D380" s="8" t="s">
        <v>2702</v>
      </c>
      <c r="E380" s="19">
        <v>13490</v>
      </c>
      <c r="F380" s="19">
        <v>21990</v>
      </c>
      <c r="G380" s="8">
        <v>0.39</v>
      </c>
      <c r="H380" s="8">
        <v>4.3</v>
      </c>
      <c r="I380" s="8">
        <v>11976</v>
      </c>
      <c r="J380" s="8">
        <v>8</v>
      </c>
      <c r="K380" s="8" t="str">
        <f t="shared" si="18"/>
        <v>&gt;₹500</v>
      </c>
      <c r="L380" s="8" t="str">
        <f t="shared" si="19"/>
        <v>Medium</v>
      </c>
      <c r="M380" s="10">
        <v>263352240</v>
      </c>
      <c r="N380" s="14" t="str">
        <f t="shared" si="20"/>
        <v>20-39%</v>
      </c>
    </row>
    <row r="381" spans="1:14">
      <c r="A381" s="9" t="s">
        <v>42</v>
      </c>
      <c r="B381" s="9" t="s">
        <v>43</v>
      </c>
      <c r="C381" s="9" t="s">
        <v>2783</v>
      </c>
      <c r="D381" s="9" t="s">
        <v>2701</v>
      </c>
      <c r="E381" s="20">
        <v>279</v>
      </c>
      <c r="F381" s="20">
        <v>499</v>
      </c>
      <c r="G381" s="9">
        <v>0.44</v>
      </c>
      <c r="H381" s="9">
        <v>3.7</v>
      </c>
      <c r="I381" s="9">
        <v>10962</v>
      </c>
      <c r="J381" s="9">
        <v>8</v>
      </c>
      <c r="K381" s="9" t="str">
        <f t="shared" si="18"/>
        <v>₹200-500</v>
      </c>
      <c r="L381" s="9" t="str">
        <f t="shared" si="19"/>
        <v>Medium</v>
      </c>
      <c r="M381" s="11">
        <v>5470038</v>
      </c>
      <c r="N381" s="14" t="str">
        <f t="shared" si="20"/>
        <v>40-59%</v>
      </c>
    </row>
    <row r="382" spans="1:14">
      <c r="A382" s="8" t="s">
        <v>44</v>
      </c>
      <c r="B382" s="8" t="s">
        <v>45</v>
      </c>
      <c r="C382" s="8" t="s">
        <v>2783</v>
      </c>
      <c r="D382" s="8" t="s">
        <v>2702</v>
      </c>
      <c r="E382" s="19">
        <v>13490</v>
      </c>
      <c r="F382" s="19">
        <v>22900</v>
      </c>
      <c r="G382" s="8">
        <v>0.41</v>
      </c>
      <c r="H382" s="8">
        <v>4.3</v>
      </c>
      <c r="I382" s="8">
        <v>16299</v>
      </c>
      <c r="J382" s="8">
        <v>8</v>
      </c>
      <c r="K382" s="8" t="str">
        <f t="shared" si="18"/>
        <v>&gt;₹500</v>
      </c>
      <c r="L382" s="8" t="str">
        <f t="shared" si="19"/>
        <v>Medium</v>
      </c>
      <c r="M382" s="10">
        <v>373247100</v>
      </c>
      <c r="N382" s="14" t="str">
        <f t="shared" si="20"/>
        <v>40-59%</v>
      </c>
    </row>
    <row r="383" spans="1:14">
      <c r="A383" s="9" t="s">
        <v>48</v>
      </c>
      <c r="B383" s="9" t="s">
        <v>49</v>
      </c>
      <c r="C383" s="9" t="s">
        <v>2783</v>
      </c>
      <c r="D383" s="9" t="s">
        <v>2702</v>
      </c>
      <c r="E383" s="20">
        <v>11499</v>
      </c>
      <c r="F383" s="20">
        <v>19990</v>
      </c>
      <c r="G383" s="9">
        <v>0.42</v>
      </c>
      <c r="H383" s="9">
        <v>4.3</v>
      </c>
      <c r="I383" s="9">
        <v>4703</v>
      </c>
      <c r="J383" s="9">
        <v>8</v>
      </c>
      <c r="K383" s="9" t="str">
        <f t="shared" si="18"/>
        <v>&gt;₹500</v>
      </c>
      <c r="L383" s="9" t="str">
        <f t="shared" si="19"/>
        <v>Medium</v>
      </c>
      <c r="M383" s="11">
        <v>94012970</v>
      </c>
      <c r="N383" s="14" t="str">
        <f t="shared" si="20"/>
        <v>40-59%</v>
      </c>
    </row>
    <row r="384" spans="1:14">
      <c r="A384" s="8" t="s">
        <v>50</v>
      </c>
      <c r="B384" s="8" t="s">
        <v>51</v>
      </c>
      <c r="C384" s="8" t="s">
        <v>2783</v>
      </c>
      <c r="D384" s="8" t="s">
        <v>2701</v>
      </c>
      <c r="E384" s="19">
        <v>199</v>
      </c>
      <c r="F384" s="19">
        <v>699</v>
      </c>
      <c r="G384" s="8">
        <v>0.72</v>
      </c>
      <c r="H384" s="8">
        <v>4.2</v>
      </c>
      <c r="I384" s="8">
        <v>12153</v>
      </c>
      <c r="J384" s="8">
        <v>8</v>
      </c>
      <c r="K384" s="8" t="str">
        <f t="shared" si="18"/>
        <v>&gt;₹500</v>
      </c>
      <c r="L384" s="8" t="str">
        <f t="shared" si="19"/>
        <v>High</v>
      </c>
      <c r="M384" s="10">
        <v>8494947</v>
      </c>
      <c r="N384" s="14" t="str">
        <f t="shared" si="20"/>
        <v>60-100%</v>
      </c>
    </row>
    <row r="385" spans="1:14">
      <c r="A385" s="9" t="s">
        <v>52</v>
      </c>
      <c r="B385" s="9" t="s">
        <v>53</v>
      </c>
      <c r="C385" s="9" t="s">
        <v>2783</v>
      </c>
      <c r="D385" s="9" t="s">
        <v>2702</v>
      </c>
      <c r="E385" s="20">
        <v>14999</v>
      </c>
      <c r="F385" s="20">
        <v>19999</v>
      </c>
      <c r="G385" s="9">
        <v>0.25</v>
      </c>
      <c r="H385" s="9">
        <v>4.2</v>
      </c>
      <c r="I385" s="9">
        <v>34899</v>
      </c>
      <c r="J385" s="9">
        <v>8</v>
      </c>
      <c r="K385" s="9" t="str">
        <f t="shared" si="18"/>
        <v>&gt;₹500</v>
      </c>
      <c r="L385" s="9" t="str">
        <f t="shared" si="19"/>
        <v>Low</v>
      </c>
      <c r="M385" s="11">
        <v>697945101</v>
      </c>
      <c r="N385" s="14" t="str">
        <f t="shared" si="20"/>
        <v>20-39%</v>
      </c>
    </row>
    <row r="386" spans="1:14">
      <c r="A386" s="8" t="s">
        <v>76</v>
      </c>
      <c r="B386" s="8" t="s">
        <v>77</v>
      </c>
      <c r="C386" s="8" t="s">
        <v>2783</v>
      </c>
      <c r="D386" s="8" t="s">
        <v>2702</v>
      </c>
      <c r="E386" s="19">
        <v>32999</v>
      </c>
      <c r="F386" s="19">
        <v>45999</v>
      </c>
      <c r="G386" s="8">
        <v>0.28000000000000003</v>
      </c>
      <c r="H386" s="8">
        <v>4.2</v>
      </c>
      <c r="I386" s="8">
        <v>7298</v>
      </c>
      <c r="J386" s="8">
        <v>8</v>
      </c>
      <c r="K386" s="8" t="str">
        <f t="shared" si="18"/>
        <v>&gt;₹500</v>
      </c>
      <c r="L386" s="8" t="str">
        <f t="shared" si="19"/>
        <v>Low</v>
      </c>
      <c r="M386" s="10">
        <v>335700702</v>
      </c>
      <c r="N386" s="14" t="str">
        <f t="shared" si="20"/>
        <v>20-39%</v>
      </c>
    </row>
    <row r="387" spans="1:14">
      <c r="A387" s="9" t="s">
        <v>82</v>
      </c>
      <c r="B387" s="9" t="s">
        <v>83</v>
      </c>
      <c r="C387" s="9" t="s">
        <v>2783</v>
      </c>
      <c r="D387" s="9" t="s">
        <v>2702</v>
      </c>
      <c r="E387" s="20">
        <v>19999</v>
      </c>
      <c r="F387" s="20">
        <v>34999</v>
      </c>
      <c r="G387" s="9">
        <v>0.43</v>
      </c>
      <c r="H387" s="9">
        <v>4.3</v>
      </c>
      <c r="I387" s="9">
        <v>27151</v>
      </c>
      <c r="J387" s="9">
        <v>8</v>
      </c>
      <c r="K387" s="9" t="str">
        <f t="shared" ref="K387:K450" si="21">IF(F387&lt;200, "&lt;₹200", IF(F387&lt;=500, "₹200-500", "&gt;₹500" ))</f>
        <v>&gt;₹500</v>
      </c>
      <c r="L387" s="9" t="str">
        <f t="shared" ref="L387:L450" si="22">IF(G387&lt;0.3, "Low", IF(G387&lt;0.5, "Medium", "High"))</f>
        <v>Medium</v>
      </c>
      <c r="M387" s="11">
        <v>950257849</v>
      </c>
      <c r="N387" s="14" t="str">
        <f t="shared" ref="N387:N450" si="23">IF(G387&lt;0.2, "&lt;20%", IF(G387&lt;0.4, "20-39%", IF(G387&lt;0.6, "40-59%", "60-100%" ) ) )</f>
        <v>40-59%</v>
      </c>
    </row>
    <row r="388" spans="1:14">
      <c r="A388" s="8" t="s">
        <v>94</v>
      </c>
      <c r="B388" s="8" t="s">
        <v>95</v>
      </c>
      <c r="C388" s="8" t="s">
        <v>2783</v>
      </c>
      <c r="D388" s="8" t="s">
        <v>2701</v>
      </c>
      <c r="E388" s="19">
        <v>309</v>
      </c>
      <c r="F388" s="19">
        <v>475</v>
      </c>
      <c r="G388" s="8">
        <v>0.35</v>
      </c>
      <c r="H388" s="8">
        <v>4.4000000000000004</v>
      </c>
      <c r="I388" s="8">
        <v>426973</v>
      </c>
      <c r="J388" s="8">
        <v>8</v>
      </c>
      <c r="K388" s="8" t="str">
        <f t="shared" si="21"/>
        <v>₹200-500</v>
      </c>
      <c r="L388" s="8" t="str">
        <f t="shared" si="22"/>
        <v>Medium</v>
      </c>
      <c r="M388" s="10">
        <v>202812175</v>
      </c>
      <c r="N388" s="14" t="str">
        <f t="shared" si="23"/>
        <v>20-39%</v>
      </c>
    </row>
    <row r="389" spans="1:14">
      <c r="A389" s="9" t="s">
        <v>96</v>
      </c>
      <c r="B389" s="9" t="s">
        <v>97</v>
      </c>
      <c r="C389" s="9" t="s">
        <v>2783</v>
      </c>
      <c r="D389" s="9" t="s">
        <v>2703</v>
      </c>
      <c r="E389" s="20">
        <v>399</v>
      </c>
      <c r="F389" s="20">
        <v>999</v>
      </c>
      <c r="G389" s="9">
        <v>0.6</v>
      </c>
      <c r="H389" s="9">
        <v>3.6</v>
      </c>
      <c r="I389" s="9">
        <v>493</v>
      </c>
      <c r="J389" s="9">
        <v>8</v>
      </c>
      <c r="K389" s="9" t="str">
        <f t="shared" si="21"/>
        <v>&gt;₹500</v>
      </c>
      <c r="L389" s="9" t="str">
        <f t="shared" si="22"/>
        <v>High</v>
      </c>
      <c r="M389" s="11">
        <v>492507</v>
      </c>
      <c r="N389" s="14" t="str">
        <f t="shared" si="23"/>
        <v>60-100%</v>
      </c>
    </row>
    <row r="390" spans="1:14">
      <c r="A390" s="8" t="s">
        <v>106</v>
      </c>
      <c r="B390" s="8" t="s">
        <v>107</v>
      </c>
      <c r="C390" s="8" t="s">
        <v>2783</v>
      </c>
      <c r="D390" s="8" t="s">
        <v>2704</v>
      </c>
      <c r="E390" s="19">
        <v>6999</v>
      </c>
      <c r="F390" s="19">
        <v>12999</v>
      </c>
      <c r="G390" s="8">
        <v>0.46</v>
      </c>
      <c r="H390" s="8">
        <v>4.2</v>
      </c>
      <c r="I390" s="8">
        <v>4003</v>
      </c>
      <c r="J390" s="8">
        <v>8</v>
      </c>
      <c r="K390" s="8" t="str">
        <f t="shared" si="21"/>
        <v>&gt;₹500</v>
      </c>
      <c r="L390" s="8" t="str">
        <f t="shared" si="22"/>
        <v>Medium</v>
      </c>
      <c r="M390" s="10">
        <v>52034997</v>
      </c>
      <c r="N390" s="14" t="str">
        <f t="shared" si="23"/>
        <v>40-59%</v>
      </c>
    </row>
    <row r="391" spans="1:14">
      <c r="A391" s="9" t="s">
        <v>110</v>
      </c>
      <c r="B391" s="9" t="s">
        <v>111</v>
      </c>
      <c r="C391" s="9" t="s">
        <v>2783</v>
      </c>
      <c r="D391" s="9" t="s">
        <v>2703</v>
      </c>
      <c r="E391" s="20">
        <v>230</v>
      </c>
      <c r="F391" s="20">
        <v>499</v>
      </c>
      <c r="G391" s="9">
        <v>0.54</v>
      </c>
      <c r="H391" s="9">
        <v>3.7</v>
      </c>
      <c r="I391" s="9">
        <v>2960</v>
      </c>
      <c r="J391" s="9">
        <v>8</v>
      </c>
      <c r="K391" s="9" t="str">
        <f t="shared" si="21"/>
        <v>₹200-500</v>
      </c>
      <c r="L391" s="9" t="str">
        <f t="shared" si="22"/>
        <v>High</v>
      </c>
      <c r="M391" s="11">
        <v>1477040</v>
      </c>
      <c r="N391" s="14" t="str">
        <f t="shared" si="23"/>
        <v>40-59%</v>
      </c>
    </row>
    <row r="392" spans="1:14">
      <c r="A392" s="8" t="s">
        <v>114</v>
      </c>
      <c r="B392" s="8" t="s">
        <v>115</v>
      </c>
      <c r="C392" s="8" t="s">
        <v>2783</v>
      </c>
      <c r="D392" s="8" t="s">
        <v>2702</v>
      </c>
      <c r="E392" s="19">
        <v>15999</v>
      </c>
      <c r="F392" s="19">
        <v>21999</v>
      </c>
      <c r="G392" s="8">
        <v>0.27</v>
      </c>
      <c r="H392" s="8">
        <v>4.2</v>
      </c>
      <c r="I392" s="8">
        <v>34899</v>
      </c>
      <c r="J392" s="8">
        <v>8</v>
      </c>
      <c r="K392" s="8" t="str">
        <f t="shared" si="21"/>
        <v>&gt;₹500</v>
      </c>
      <c r="L392" s="8" t="str">
        <f t="shared" si="22"/>
        <v>Low</v>
      </c>
      <c r="M392" s="10">
        <v>767743101</v>
      </c>
      <c r="N392" s="14" t="str">
        <f t="shared" si="23"/>
        <v>20-39%</v>
      </c>
    </row>
    <row r="393" spans="1:14">
      <c r="A393" s="9" t="s">
        <v>120</v>
      </c>
      <c r="B393" s="9" t="s">
        <v>121</v>
      </c>
      <c r="C393" s="9" t="s">
        <v>2783</v>
      </c>
      <c r="D393" s="9" t="s">
        <v>2703</v>
      </c>
      <c r="E393" s="20">
        <v>179</v>
      </c>
      <c r="F393" s="20">
        <v>799</v>
      </c>
      <c r="G393" s="9">
        <v>0.78</v>
      </c>
      <c r="H393" s="9">
        <v>3.7</v>
      </c>
      <c r="I393" s="9">
        <v>2201</v>
      </c>
      <c r="J393" s="9">
        <v>8</v>
      </c>
      <c r="K393" s="9" t="str">
        <f t="shared" si="21"/>
        <v>&gt;₹500</v>
      </c>
      <c r="L393" s="9" t="str">
        <f t="shared" si="22"/>
        <v>High</v>
      </c>
      <c r="M393" s="11">
        <v>1758599</v>
      </c>
      <c r="N393" s="14" t="str">
        <f t="shared" si="23"/>
        <v>60-100%</v>
      </c>
    </row>
    <row r="394" spans="1:14">
      <c r="A394" s="8" t="s">
        <v>122</v>
      </c>
      <c r="B394" s="8" t="s">
        <v>123</v>
      </c>
      <c r="C394" s="8" t="s">
        <v>2783</v>
      </c>
      <c r="D394" s="8" t="s">
        <v>2702</v>
      </c>
      <c r="E394" s="19">
        <v>32990</v>
      </c>
      <c r="F394" s="19">
        <v>47900</v>
      </c>
      <c r="G394" s="8">
        <v>0.31</v>
      </c>
      <c r="H394" s="8">
        <v>4.3</v>
      </c>
      <c r="I394" s="8">
        <v>7109</v>
      </c>
      <c r="J394" s="8">
        <v>8</v>
      </c>
      <c r="K394" s="8" t="str">
        <f t="shared" si="21"/>
        <v>&gt;₹500</v>
      </c>
      <c r="L394" s="8" t="str">
        <f t="shared" si="22"/>
        <v>Medium</v>
      </c>
      <c r="M394" s="10">
        <v>340521100</v>
      </c>
      <c r="N394" s="14" t="str">
        <f t="shared" si="23"/>
        <v>20-39%</v>
      </c>
    </row>
    <row r="395" spans="1:14">
      <c r="A395" s="9" t="s">
        <v>128</v>
      </c>
      <c r="B395" s="9" t="s">
        <v>129</v>
      </c>
      <c r="C395" s="9" t="s">
        <v>2783</v>
      </c>
      <c r="D395" s="9" t="s">
        <v>2702</v>
      </c>
      <c r="E395" s="20">
        <v>13999</v>
      </c>
      <c r="F395" s="20">
        <v>24999</v>
      </c>
      <c r="G395" s="9">
        <v>0.44</v>
      </c>
      <c r="H395" s="9">
        <v>4.2</v>
      </c>
      <c r="I395" s="9">
        <v>45238</v>
      </c>
      <c r="J395" s="9">
        <v>8</v>
      </c>
      <c r="K395" s="9" t="str">
        <f t="shared" si="21"/>
        <v>&gt;₹500</v>
      </c>
      <c r="L395" s="9" t="str">
        <f t="shared" si="22"/>
        <v>Medium</v>
      </c>
      <c r="M395" s="11">
        <v>1130904762</v>
      </c>
      <c r="N395" s="14" t="str">
        <f t="shared" si="23"/>
        <v>40-59%</v>
      </c>
    </row>
    <row r="396" spans="1:14">
      <c r="A396" s="8" t="s">
        <v>130</v>
      </c>
      <c r="B396" s="8" t="s">
        <v>131</v>
      </c>
      <c r="C396" s="8" t="s">
        <v>2783</v>
      </c>
      <c r="D396" s="8" t="s">
        <v>2701</v>
      </c>
      <c r="E396" s="19">
        <v>309</v>
      </c>
      <c r="F396" s="19">
        <v>1400</v>
      </c>
      <c r="G396" s="8">
        <v>0.78</v>
      </c>
      <c r="H396" s="8">
        <v>4.4000000000000004</v>
      </c>
      <c r="I396" s="8">
        <v>426973</v>
      </c>
      <c r="J396" s="8">
        <v>8</v>
      </c>
      <c r="K396" s="8" t="str">
        <f t="shared" si="21"/>
        <v>&gt;₹500</v>
      </c>
      <c r="L396" s="8" t="str">
        <f t="shared" si="22"/>
        <v>High</v>
      </c>
      <c r="M396" s="10">
        <v>597762200</v>
      </c>
      <c r="N396" s="14" t="str">
        <f t="shared" si="23"/>
        <v>60-100%</v>
      </c>
    </row>
    <row r="397" spans="1:14">
      <c r="A397" s="9" t="s">
        <v>134</v>
      </c>
      <c r="B397" s="9" t="s">
        <v>135</v>
      </c>
      <c r="C397" s="9" t="s">
        <v>2783</v>
      </c>
      <c r="D397" s="9" t="s">
        <v>2704</v>
      </c>
      <c r="E397" s="20">
        <v>7999</v>
      </c>
      <c r="F397" s="20">
        <v>14990</v>
      </c>
      <c r="G397" s="9">
        <v>0.47</v>
      </c>
      <c r="H397" s="9">
        <v>4.3</v>
      </c>
      <c r="I397" s="9">
        <v>457</v>
      </c>
      <c r="J397" s="9">
        <v>8</v>
      </c>
      <c r="K397" s="9" t="str">
        <f t="shared" si="21"/>
        <v>&gt;₹500</v>
      </c>
      <c r="L397" s="9" t="str">
        <f t="shared" si="22"/>
        <v>Medium</v>
      </c>
      <c r="M397" s="11">
        <v>6850430</v>
      </c>
      <c r="N397" s="14" t="str">
        <f t="shared" si="23"/>
        <v>40-59%</v>
      </c>
    </row>
    <row r="398" spans="1:14">
      <c r="A398" s="8" t="s">
        <v>136</v>
      </c>
      <c r="B398" s="8" t="s">
        <v>137</v>
      </c>
      <c r="C398" s="8" t="s">
        <v>2783</v>
      </c>
      <c r="D398" s="8" t="s">
        <v>2705</v>
      </c>
      <c r="E398" s="19">
        <v>1599</v>
      </c>
      <c r="F398" s="19">
        <v>2999</v>
      </c>
      <c r="G398" s="8">
        <v>0.47</v>
      </c>
      <c r="H398" s="8">
        <v>4.2</v>
      </c>
      <c r="I398" s="8">
        <v>2727</v>
      </c>
      <c r="J398" s="8">
        <v>8</v>
      </c>
      <c r="K398" s="8" t="str">
        <f t="shared" si="21"/>
        <v>&gt;₹500</v>
      </c>
      <c r="L398" s="8" t="str">
        <f t="shared" si="22"/>
        <v>Medium</v>
      </c>
      <c r="M398" s="10">
        <v>8178273</v>
      </c>
      <c r="N398" s="14" t="str">
        <f t="shared" si="23"/>
        <v>40-59%</v>
      </c>
    </row>
    <row r="399" spans="1:14">
      <c r="A399" s="9" t="s">
        <v>144</v>
      </c>
      <c r="B399" s="9" t="s">
        <v>145</v>
      </c>
      <c r="C399" s="9" t="s">
        <v>2783</v>
      </c>
      <c r="D399" s="9" t="s">
        <v>2702</v>
      </c>
      <c r="E399" s="20">
        <v>26999</v>
      </c>
      <c r="F399" s="20">
        <v>42999</v>
      </c>
      <c r="G399" s="9">
        <v>0.37</v>
      </c>
      <c r="H399" s="9">
        <v>4.2</v>
      </c>
      <c r="I399" s="9">
        <v>45238</v>
      </c>
      <c r="J399" s="9">
        <v>8</v>
      </c>
      <c r="K399" s="9" t="str">
        <f t="shared" si="21"/>
        <v>&gt;₹500</v>
      </c>
      <c r="L399" s="9" t="str">
        <f t="shared" si="22"/>
        <v>Medium</v>
      </c>
      <c r="M399" s="11">
        <v>1945188762</v>
      </c>
      <c r="N399" s="14" t="str">
        <f t="shared" si="23"/>
        <v>20-39%</v>
      </c>
    </row>
    <row r="400" spans="1:14">
      <c r="A400" s="8" t="s">
        <v>154</v>
      </c>
      <c r="B400" s="8" t="s">
        <v>155</v>
      </c>
      <c r="C400" s="8" t="s">
        <v>2783</v>
      </c>
      <c r="D400" s="8" t="s">
        <v>2702</v>
      </c>
      <c r="E400" s="19">
        <v>10901</v>
      </c>
      <c r="F400" s="19">
        <v>30990</v>
      </c>
      <c r="G400" s="8">
        <v>0.65</v>
      </c>
      <c r="H400" s="8">
        <v>4.0999999999999996</v>
      </c>
      <c r="I400" s="8">
        <v>398</v>
      </c>
      <c r="J400" s="8">
        <v>8</v>
      </c>
      <c r="K400" s="8" t="str">
        <f t="shared" si="21"/>
        <v>&gt;₹500</v>
      </c>
      <c r="L400" s="8" t="str">
        <f t="shared" si="22"/>
        <v>High</v>
      </c>
      <c r="M400" s="10">
        <v>12334020</v>
      </c>
      <c r="N400" s="14" t="str">
        <f t="shared" si="23"/>
        <v>60-100%</v>
      </c>
    </row>
    <row r="401" spans="1:14">
      <c r="A401" s="9" t="s">
        <v>158</v>
      </c>
      <c r="B401" s="9" t="s">
        <v>159</v>
      </c>
      <c r="C401" s="9" t="s">
        <v>2783</v>
      </c>
      <c r="D401" s="9" t="s">
        <v>2703</v>
      </c>
      <c r="E401" s="20">
        <v>1434</v>
      </c>
      <c r="F401" s="20">
        <v>3999</v>
      </c>
      <c r="G401" s="9">
        <v>0.64</v>
      </c>
      <c r="H401" s="9">
        <v>4</v>
      </c>
      <c r="I401" s="9">
        <v>32</v>
      </c>
      <c r="J401" s="9">
        <v>8</v>
      </c>
      <c r="K401" s="9" t="str">
        <f t="shared" si="21"/>
        <v>&gt;₹500</v>
      </c>
      <c r="L401" s="9" t="str">
        <f t="shared" si="22"/>
        <v>High</v>
      </c>
      <c r="M401" s="11">
        <v>127968</v>
      </c>
      <c r="N401" s="14" t="str">
        <f t="shared" si="23"/>
        <v>60-100%</v>
      </c>
    </row>
    <row r="402" spans="1:14">
      <c r="A402" s="8" t="s">
        <v>164</v>
      </c>
      <c r="B402" s="8" t="s">
        <v>165</v>
      </c>
      <c r="C402" s="8" t="s">
        <v>2783</v>
      </c>
      <c r="D402" s="8" t="s">
        <v>2702</v>
      </c>
      <c r="E402" s="19">
        <v>7299</v>
      </c>
      <c r="F402" s="19">
        <v>19125</v>
      </c>
      <c r="G402" s="8">
        <v>0.62</v>
      </c>
      <c r="H402" s="8">
        <v>3.4</v>
      </c>
      <c r="I402" s="8">
        <v>902</v>
      </c>
      <c r="J402" s="8">
        <v>8</v>
      </c>
      <c r="K402" s="8" t="str">
        <f t="shared" si="21"/>
        <v>&gt;₹500</v>
      </c>
      <c r="L402" s="8" t="str">
        <f t="shared" si="22"/>
        <v>High</v>
      </c>
      <c r="M402" s="10">
        <v>17250750</v>
      </c>
      <c r="N402" s="14" t="str">
        <f t="shared" si="23"/>
        <v>60-100%</v>
      </c>
    </row>
    <row r="403" spans="1:14">
      <c r="A403" s="9" t="s">
        <v>170</v>
      </c>
      <c r="B403" s="9" t="s">
        <v>171</v>
      </c>
      <c r="C403" s="9" t="s">
        <v>2783</v>
      </c>
      <c r="D403" s="9" t="s">
        <v>2702</v>
      </c>
      <c r="E403" s="20">
        <v>29999</v>
      </c>
      <c r="F403" s="20">
        <v>39999</v>
      </c>
      <c r="G403" s="9">
        <v>0.25</v>
      </c>
      <c r="H403" s="9">
        <v>4.2</v>
      </c>
      <c r="I403" s="9">
        <v>7298</v>
      </c>
      <c r="J403" s="9">
        <v>8</v>
      </c>
      <c r="K403" s="9" t="str">
        <f t="shared" si="21"/>
        <v>&gt;₹500</v>
      </c>
      <c r="L403" s="9" t="str">
        <f t="shared" si="22"/>
        <v>Low</v>
      </c>
      <c r="M403" s="11">
        <v>291912702</v>
      </c>
      <c r="N403" s="14" t="str">
        <f t="shared" si="23"/>
        <v>20-39%</v>
      </c>
    </row>
    <row r="404" spans="1:14">
      <c r="A404" s="8" t="s">
        <v>172</v>
      </c>
      <c r="B404" s="8" t="s">
        <v>173</v>
      </c>
      <c r="C404" s="8" t="s">
        <v>2783</v>
      </c>
      <c r="D404" s="8" t="s">
        <v>2702</v>
      </c>
      <c r="E404" s="19">
        <v>27999</v>
      </c>
      <c r="F404" s="19">
        <v>40990</v>
      </c>
      <c r="G404" s="8">
        <v>0.32</v>
      </c>
      <c r="H404" s="8">
        <v>4.3</v>
      </c>
      <c r="I404" s="8">
        <v>4703</v>
      </c>
      <c r="J404" s="8">
        <v>8</v>
      </c>
      <c r="K404" s="8" t="str">
        <f t="shared" si="21"/>
        <v>&gt;₹500</v>
      </c>
      <c r="L404" s="8" t="str">
        <f t="shared" si="22"/>
        <v>Medium</v>
      </c>
      <c r="M404" s="10">
        <v>192775970</v>
      </c>
      <c r="N404" s="14" t="str">
        <f t="shared" si="23"/>
        <v>20-39%</v>
      </c>
    </row>
    <row r="405" spans="1:14">
      <c r="A405" s="9" t="s">
        <v>174</v>
      </c>
      <c r="B405" s="9" t="s">
        <v>175</v>
      </c>
      <c r="C405" s="9" t="s">
        <v>2783</v>
      </c>
      <c r="D405" s="9" t="s">
        <v>2702</v>
      </c>
      <c r="E405" s="20">
        <v>30990</v>
      </c>
      <c r="F405" s="20">
        <v>52900</v>
      </c>
      <c r="G405" s="9">
        <v>0.41</v>
      </c>
      <c r="H405" s="9">
        <v>4.3</v>
      </c>
      <c r="I405" s="9">
        <v>7109</v>
      </c>
      <c r="J405" s="9">
        <v>8</v>
      </c>
      <c r="K405" s="9" t="str">
        <f t="shared" si="21"/>
        <v>&gt;₹500</v>
      </c>
      <c r="L405" s="9" t="str">
        <f t="shared" si="22"/>
        <v>Medium</v>
      </c>
      <c r="M405" s="11">
        <v>376066100</v>
      </c>
      <c r="N405" s="14" t="str">
        <f t="shared" si="23"/>
        <v>40-59%</v>
      </c>
    </row>
    <row r="406" spans="1:14">
      <c r="A406" s="8" t="s">
        <v>182</v>
      </c>
      <c r="B406" s="8" t="s">
        <v>183</v>
      </c>
      <c r="C406" s="8" t="s">
        <v>2783</v>
      </c>
      <c r="D406" s="8" t="s">
        <v>2702</v>
      </c>
      <c r="E406" s="19">
        <v>24999</v>
      </c>
      <c r="F406" s="19">
        <v>31999</v>
      </c>
      <c r="G406" s="8">
        <v>0.22</v>
      </c>
      <c r="H406" s="8">
        <v>4.2</v>
      </c>
      <c r="I406" s="8">
        <v>34899</v>
      </c>
      <c r="J406" s="8">
        <v>8</v>
      </c>
      <c r="K406" s="8" t="str">
        <f t="shared" si="21"/>
        <v>&gt;₹500</v>
      </c>
      <c r="L406" s="8" t="str">
        <f t="shared" si="22"/>
        <v>Low</v>
      </c>
      <c r="M406" s="10">
        <v>1116733101</v>
      </c>
      <c r="N406" s="14" t="str">
        <f t="shared" si="23"/>
        <v>20-39%</v>
      </c>
    </row>
    <row r="407" spans="1:14">
      <c r="A407" s="9" t="s">
        <v>188</v>
      </c>
      <c r="B407" s="9" t="s">
        <v>189</v>
      </c>
      <c r="C407" s="9" t="s">
        <v>2783</v>
      </c>
      <c r="D407" s="9" t="s">
        <v>2702</v>
      </c>
      <c r="E407" s="20">
        <v>18990</v>
      </c>
      <c r="F407" s="20">
        <v>40990</v>
      </c>
      <c r="G407" s="9">
        <v>0.54</v>
      </c>
      <c r="H407" s="9">
        <v>4.2</v>
      </c>
      <c r="I407" s="9">
        <v>6659</v>
      </c>
      <c r="J407" s="9">
        <v>8</v>
      </c>
      <c r="K407" s="9" t="str">
        <f t="shared" si="21"/>
        <v>&gt;₹500</v>
      </c>
      <c r="L407" s="9" t="str">
        <f t="shared" si="22"/>
        <v>High</v>
      </c>
      <c r="M407" s="11">
        <v>272952410</v>
      </c>
      <c r="N407" s="14" t="str">
        <f t="shared" si="23"/>
        <v>40-59%</v>
      </c>
    </row>
    <row r="408" spans="1:14">
      <c r="A408" s="8" t="s">
        <v>192</v>
      </c>
      <c r="B408" s="8" t="s">
        <v>193</v>
      </c>
      <c r="C408" s="8" t="s">
        <v>2783</v>
      </c>
      <c r="D408" s="8" t="s">
        <v>2703</v>
      </c>
      <c r="E408" s="19">
        <v>249</v>
      </c>
      <c r="F408" s="19">
        <v>799</v>
      </c>
      <c r="G408" s="8">
        <v>0.69</v>
      </c>
      <c r="H408" s="8">
        <v>3.8</v>
      </c>
      <c r="I408" s="8">
        <v>1079</v>
      </c>
      <c r="J408" s="8">
        <v>8</v>
      </c>
      <c r="K408" s="8" t="str">
        <f t="shared" si="21"/>
        <v>&gt;₹500</v>
      </c>
      <c r="L408" s="8" t="str">
        <f t="shared" si="22"/>
        <v>High</v>
      </c>
      <c r="M408" s="10">
        <v>862121</v>
      </c>
      <c r="N408" s="14" t="str">
        <f t="shared" si="23"/>
        <v>60-100%</v>
      </c>
    </row>
    <row r="409" spans="1:14">
      <c r="A409" s="9" t="s">
        <v>200</v>
      </c>
      <c r="B409" s="9" t="s">
        <v>201</v>
      </c>
      <c r="C409" s="9" t="s">
        <v>2783</v>
      </c>
      <c r="D409" s="9" t="s">
        <v>2703</v>
      </c>
      <c r="E409" s="20">
        <v>349</v>
      </c>
      <c r="F409" s="20">
        <v>1499</v>
      </c>
      <c r="G409" s="9">
        <v>0.77</v>
      </c>
      <c r="H409" s="9">
        <v>4.3</v>
      </c>
      <c r="I409" s="9">
        <v>4145</v>
      </c>
      <c r="J409" s="9">
        <v>8</v>
      </c>
      <c r="K409" s="9" t="str">
        <f t="shared" si="21"/>
        <v>&gt;₹500</v>
      </c>
      <c r="L409" s="9" t="str">
        <f t="shared" si="22"/>
        <v>High</v>
      </c>
      <c r="M409" s="11">
        <v>6213355</v>
      </c>
      <c r="N409" s="14" t="str">
        <f t="shared" si="23"/>
        <v>60-100%</v>
      </c>
    </row>
    <row r="410" spans="1:14">
      <c r="A410" s="8" t="s">
        <v>204</v>
      </c>
      <c r="B410" s="8" t="s">
        <v>205</v>
      </c>
      <c r="C410" s="8" t="s">
        <v>2783</v>
      </c>
      <c r="D410" s="8" t="s">
        <v>2703</v>
      </c>
      <c r="E410" s="19">
        <v>299</v>
      </c>
      <c r="F410" s="19">
        <v>899</v>
      </c>
      <c r="G410" s="8">
        <v>0.67</v>
      </c>
      <c r="H410" s="8">
        <v>4</v>
      </c>
      <c r="I410" s="8">
        <v>1588</v>
      </c>
      <c r="J410" s="8">
        <v>8</v>
      </c>
      <c r="K410" s="8" t="str">
        <f t="shared" si="21"/>
        <v>&gt;₹500</v>
      </c>
      <c r="L410" s="8" t="str">
        <f t="shared" si="22"/>
        <v>High</v>
      </c>
      <c r="M410" s="10">
        <v>1427612</v>
      </c>
      <c r="N410" s="14" t="str">
        <f t="shared" si="23"/>
        <v>60-100%</v>
      </c>
    </row>
    <row r="411" spans="1:14">
      <c r="A411" s="9" t="s">
        <v>206</v>
      </c>
      <c r="B411" s="9" t="s">
        <v>207</v>
      </c>
      <c r="C411" s="9" t="s">
        <v>2783</v>
      </c>
      <c r="D411" s="9" t="s">
        <v>2702</v>
      </c>
      <c r="E411" s="20">
        <v>21999</v>
      </c>
      <c r="F411" s="20">
        <v>29999</v>
      </c>
      <c r="G411" s="9">
        <v>0.27</v>
      </c>
      <c r="H411" s="9">
        <v>4.2</v>
      </c>
      <c r="I411" s="9">
        <v>32840</v>
      </c>
      <c r="J411" s="9">
        <v>8</v>
      </c>
      <c r="K411" s="9" t="str">
        <f t="shared" si="21"/>
        <v>&gt;₹500</v>
      </c>
      <c r="L411" s="9" t="str">
        <f t="shared" si="22"/>
        <v>Low</v>
      </c>
      <c r="M411" s="11">
        <v>985167160</v>
      </c>
      <c r="N411" s="14" t="str">
        <f t="shared" si="23"/>
        <v>20-39%</v>
      </c>
    </row>
    <row r="412" spans="1:14">
      <c r="A412" s="8" t="s">
        <v>216</v>
      </c>
      <c r="B412" s="8" t="s">
        <v>217</v>
      </c>
      <c r="C412" s="8" t="s">
        <v>2783</v>
      </c>
      <c r="D412" s="8" t="s">
        <v>2702</v>
      </c>
      <c r="E412" s="19">
        <v>37999</v>
      </c>
      <c r="F412" s="19">
        <v>65000</v>
      </c>
      <c r="G412" s="8">
        <v>0.42</v>
      </c>
      <c r="H412" s="8">
        <v>4.3</v>
      </c>
      <c r="I412" s="8">
        <v>3587</v>
      </c>
      <c r="J412" s="8">
        <v>4</v>
      </c>
      <c r="K412" s="8" t="str">
        <f t="shared" si="21"/>
        <v>&gt;₹500</v>
      </c>
      <c r="L412" s="8" t="str">
        <f t="shared" si="22"/>
        <v>Medium</v>
      </c>
      <c r="M412" s="10">
        <v>233155000</v>
      </c>
      <c r="N412" s="14" t="str">
        <f t="shared" si="23"/>
        <v>40-59%</v>
      </c>
    </row>
    <row r="413" spans="1:14">
      <c r="A413" s="9" t="s">
        <v>220</v>
      </c>
      <c r="B413" s="9" t="s">
        <v>221</v>
      </c>
      <c r="C413" s="9" t="s">
        <v>2783</v>
      </c>
      <c r="D413" s="9" t="s">
        <v>2704</v>
      </c>
      <c r="E413" s="20">
        <v>7390</v>
      </c>
      <c r="F413" s="20">
        <v>20000</v>
      </c>
      <c r="G413" s="9">
        <v>0.63</v>
      </c>
      <c r="H413" s="9">
        <v>4.0999999999999996</v>
      </c>
      <c r="I413" s="9">
        <v>2581</v>
      </c>
      <c r="J413" s="9">
        <v>8</v>
      </c>
      <c r="K413" s="9" t="str">
        <f t="shared" si="21"/>
        <v>&gt;₹500</v>
      </c>
      <c r="L413" s="9" t="str">
        <f t="shared" si="22"/>
        <v>High</v>
      </c>
      <c r="M413" s="11">
        <v>51620000</v>
      </c>
      <c r="N413" s="14" t="str">
        <f t="shared" si="23"/>
        <v>60-100%</v>
      </c>
    </row>
    <row r="414" spans="1:14">
      <c r="A414" s="8" t="s">
        <v>224</v>
      </c>
      <c r="B414" s="8" t="s">
        <v>225</v>
      </c>
      <c r="C414" s="8" t="s">
        <v>2783</v>
      </c>
      <c r="D414" s="8" t="s">
        <v>2702</v>
      </c>
      <c r="E414" s="19">
        <v>15990</v>
      </c>
      <c r="F414" s="19">
        <v>23990</v>
      </c>
      <c r="G414" s="8">
        <v>0.33</v>
      </c>
      <c r="H414" s="8">
        <v>4.3</v>
      </c>
      <c r="I414" s="8">
        <v>1035</v>
      </c>
      <c r="J414" s="8">
        <v>8</v>
      </c>
      <c r="K414" s="8" t="str">
        <f t="shared" si="21"/>
        <v>&gt;₹500</v>
      </c>
      <c r="L414" s="8" t="str">
        <f t="shared" si="22"/>
        <v>Medium</v>
      </c>
      <c r="M414" s="10">
        <v>24829650</v>
      </c>
      <c r="N414" s="14" t="str">
        <f t="shared" si="23"/>
        <v>20-39%</v>
      </c>
    </row>
    <row r="415" spans="1:14">
      <c r="A415" s="9" t="s">
        <v>228</v>
      </c>
      <c r="B415" s="9" t="s">
        <v>229</v>
      </c>
      <c r="C415" s="9" t="s">
        <v>2783</v>
      </c>
      <c r="D415" s="9" t="s">
        <v>2703</v>
      </c>
      <c r="E415" s="20">
        <v>399</v>
      </c>
      <c r="F415" s="20">
        <v>1999</v>
      </c>
      <c r="G415" s="9">
        <v>0.8</v>
      </c>
      <c r="H415" s="9">
        <v>4.5</v>
      </c>
      <c r="I415" s="9">
        <v>505</v>
      </c>
      <c r="J415" s="9">
        <v>8</v>
      </c>
      <c r="K415" s="9" t="str">
        <f t="shared" si="21"/>
        <v>&gt;₹500</v>
      </c>
      <c r="L415" s="9" t="str">
        <f t="shared" si="22"/>
        <v>High</v>
      </c>
      <c r="M415" s="11">
        <v>1009495</v>
      </c>
      <c r="N415" s="14" t="str">
        <f t="shared" si="23"/>
        <v>60-100%</v>
      </c>
    </row>
    <row r="416" spans="1:14">
      <c r="A416" s="8" t="s">
        <v>232</v>
      </c>
      <c r="B416" s="8" t="s">
        <v>233</v>
      </c>
      <c r="C416" s="8" t="s">
        <v>2783</v>
      </c>
      <c r="D416" s="8" t="s">
        <v>2703</v>
      </c>
      <c r="E416" s="19">
        <v>1299</v>
      </c>
      <c r="F416" s="19">
        <v>1999</v>
      </c>
      <c r="G416" s="8">
        <v>0.35</v>
      </c>
      <c r="H416" s="8">
        <v>3.6</v>
      </c>
      <c r="I416" s="8">
        <v>590</v>
      </c>
      <c r="J416" s="8">
        <v>8</v>
      </c>
      <c r="K416" s="8" t="str">
        <f t="shared" si="21"/>
        <v>&gt;₹500</v>
      </c>
      <c r="L416" s="8" t="str">
        <f t="shared" si="22"/>
        <v>Medium</v>
      </c>
      <c r="M416" s="10">
        <v>1179410</v>
      </c>
      <c r="N416" s="14" t="str">
        <f t="shared" si="23"/>
        <v>20-39%</v>
      </c>
    </row>
    <row r="417" spans="1:14">
      <c r="A417" s="9" t="s">
        <v>242</v>
      </c>
      <c r="B417" s="9" t="s">
        <v>243</v>
      </c>
      <c r="C417" s="9" t="s">
        <v>2783</v>
      </c>
      <c r="D417" s="9" t="s">
        <v>2703</v>
      </c>
      <c r="E417" s="20">
        <v>1499</v>
      </c>
      <c r="F417" s="20">
        <v>3999</v>
      </c>
      <c r="G417" s="9">
        <v>0.63</v>
      </c>
      <c r="H417" s="9">
        <v>3.7</v>
      </c>
      <c r="I417" s="9">
        <v>37</v>
      </c>
      <c r="J417" s="9">
        <v>8</v>
      </c>
      <c r="K417" s="9" t="str">
        <f t="shared" si="21"/>
        <v>&gt;₹500</v>
      </c>
      <c r="L417" s="9" t="str">
        <f t="shared" si="22"/>
        <v>High</v>
      </c>
      <c r="M417" s="11">
        <v>147963</v>
      </c>
      <c r="N417" s="14" t="str">
        <f t="shared" si="23"/>
        <v>60-100%</v>
      </c>
    </row>
    <row r="418" spans="1:14">
      <c r="A418" s="8" t="s">
        <v>244</v>
      </c>
      <c r="B418" s="8" t="s">
        <v>245</v>
      </c>
      <c r="C418" s="8" t="s">
        <v>2783</v>
      </c>
      <c r="D418" s="8" t="s">
        <v>2702</v>
      </c>
      <c r="E418" s="19">
        <v>8499</v>
      </c>
      <c r="F418" s="19">
        <v>15999</v>
      </c>
      <c r="G418" s="8">
        <v>0.47</v>
      </c>
      <c r="H418" s="8">
        <v>4.3</v>
      </c>
      <c r="I418" s="8">
        <v>592</v>
      </c>
      <c r="J418" s="8">
        <v>8</v>
      </c>
      <c r="K418" s="8" t="str">
        <f t="shared" si="21"/>
        <v>&gt;₹500</v>
      </c>
      <c r="L418" s="8" t="str">
        <f t="shared" si="22"/>
        <v>Medium</v>
      </c>
      <c r="M418" s="10">
        <v>9471408</v>
      </c>
      <c r="N418" s="14" t="str">
        <f t="shared" si="23"/>
        <v>40-59%</v>
      </c>
    </row>
    <row r="419" spans="1:14">
      <c r="A419" s="9" t="s">
        <v>246</v>
      </c>
      <c r="B419" s="9" t="s">
        <v>247</v>
      </c>
      <c r="C419" s="9" t="s">
        <v>2783</v>
      </c>
      <c r="D419" s="9" t="s">
        <v>2702</v>
      </c>
      <c r="E419" s="20">
        <v>20990</v>
      </c>
      <c r="F419" s="20">
        <v>44990</v>
      </c>
      <c r="G419" s="9">
        <v>0.53</v>
      </c>
      <c r="H419" s="9">
        <v>4.0999999999999996</v>
      </c>
      <c r="I419" s="9">
        <v>1259</v>
      </c>
      <c r="J419" s="9">
        <v>8</v>
      </c>
      <c r="K419" s="9" t="str">
        <f t="shared" si="21"/>
        <v>&gt;₹500</v>
      </c>
      <c r="L419" s="9" t="str">
        <f t="shared" si="22"/>
        <v>High</v>
      </c>
      <c r="M419" s="11">
        <v>56642410</v>
      </c>
      <c r="N419" s="14" t="str">
        <f t="shared" si="23"/>
        <v>40-59%</v>
      </c>
    </row>
    <row r="420" spans="1:14">
      <c r="A420" s="8" t="s">
        <v>248</v>
      </c>
      <c r="B420" s="8" t="s">
        <v>249</v>
      </c>
      <c r="C420" s="8" t="s">
        <v>2783</v>
      </c>
      <c r="D420" s="8" t="s">
        <v>2702</v>
      </c>
      <c r="E420" s="19">
        <v>32999</v>
      </c>
      <c r="F420" s="19">
        <v>44999</v>
      </c>
      <c r="G420" s="8">
        <v>0.27</v>
      </c>
      <c r="H420" s="8">
        <v>4.2</v>
      </c>
      <c r="I420" s="8">
        <v>45238</v>
      </c>
      <c r="J420" s="8">
        <v>8</v>
      </c>
      <c r="K420" s="8" t="str">
        <f t="shared" si="21"/>
        <v>&gt;₹500</v>
      </c>
      <c r="L420" s="8" t="str">
        <f t="shared" si="22"/>
        <v>Low</v>
      </c>
      <c r="M420" s="10">
        <v>2035664762</v>
      </c>
      <c r="N420" s="14" t="str">
        <f t="shared" si="23"/>
        <v>20-39%</v>
      </c>
    </row>
    <row r="421" spans="1:14">
      <c r="A421" s="9" t="s">
        <v>250</v>
      </c>
      <c r="B421" s="9" t="s">
        <v>251</v>
      </c>
      <c r="C421" s="9" t="s">
        <v>2783</v>
      </c>
      <c r="D421" s="9" t="s">
        <v>2701</v>
      </c>
      <c r="E421" s="20">
        <v>799</v>
      </c>
      <c r="F421" s="20">
        <v>1700</v>
      </c>
      <c r="G421" s="9">
        <v>0.53</v>
      </c>
      <c r="H421" s="9">
        <v>4.0999999999999996</v>
      </c>
      <c r="I421" s="9">
        <v>28638</v>
      </c>
      <c r="J421" s="9">
        <v>8</v>
      </c>
      <c r="K421" s="9" t="str">
        <f t="shared" si="21"/>
        <v>&gt;₹500</v>
      </c>
      <c r="L421" s="9" t="str">
        <f t="shared" si="22"/>
        <v>High</v>
      </c>
      <c r="M421" s="11">
        <v>48684600</v>
      </c>
      <c r="N421" s="14" t="str">
        <f t="shared" si="23"/>
        <v>40-59%</v>
      </c>
    </row>
    <row r="422" spans="1:14">
      <c r="A422" s="8" t="s">
        <v>252</v>
      </c>
      <c r="B422" s="8" t="s">
        <v>253</v>
      </c>
      <c r="C422" s="8" t="s">
        <v>2783</v>
      </c>
      <c r="D422" s="8" t="s">
        <v>2701</v>
      </c>
      <c r="E422" s="19">
        <v>229</v>
      </c>
      <c r="F422" s="19">
        <v>595</v>
      </c>
      <c r="G422" s="8">
        <v>0.62</v>
      </c>
      <c r="H422" s="8">
        <v>4.3</v>
      </c>
      <c r="I422" s="8">
        <v>12835</v>
      </c>
      <c r="J422" s="8">
        <v>8</v>
      </c>
      <c r="K422" s="8" t="str">
        <f t="shared" si="21"/>
        <v>&gt;₹500</v>
      </c>
      <c r="L422" s="8" t="str">
        <f t="shared" si="22"/>
        <v>High</v>
      </c>
      <c r="M422" s="10">
        <v>7636825</v>
      </c>
      <c r="N422" s="14" t="str">
        <f t="shared" si="23"/>
        <v>60-100%</v>
      </c>
    </row>
    <row r="423" spans="1:14">
      <c r="A423" s="9" t="s">
        <v>254</v>
      </c>
      <c r="B423" s="9" t="s">
        <v>255</v>
      </c>
      <c r="C423" s="9" t="s">
        <v>2783</v>
      </c>
      <c r="D423" s="9" t="s">
        <v>2702</v>
      </c>
      <c r="E423" s="20">
        <v>9999</v>
      </c>
      <c r="F423" s="20">
        <v>27990</v>
      </c>
      <c r="G423" s="9">
        <v>0.64</v>
      </c>
      <c r="H423" s="9">
        <v>4.2</v>
      </c>
      <c r="I423" s="9">
        <v>1269</v>
      </c>
      <c r="J423" s="9">
        <v>8</v>
      </c>
      <c r="K423" s="9" t="str">
        <f t="shared" si="21"/>
        <v>&gt;₹500</v>
      </c>
      <c r="L423" s="9" t="str">
        <f t="shared" si="22"/>
        <v>High</v>
      </c>
      <c r="M423" s="11">
        <v>35519310</v>
      </c>
      <c r="N423" s="14" t="str">
        <f t="shared" si="23"/>
        <v>60-100%</v>
      </c>
    </row>
    <row r="424" spans="1:14">
      <c r="A424" s="8" t="s">
        <v>256</v>
      </c>
      <c r="B424" s="8" t="s">
        <v>257</v>
      </c>
      <c r="C424" s="8" t="s">
        <v>2783</v>
      </c>
      <c r="D424" s="8" t="s">
        <v>2703</v>
      </c>
      <c r="E424" s="19">
        <v>349</v>
      </c>
      <c r="F424" s="19">
        <v>599</v>
      </c>
      <c r="G424" s="8">
        <v>0.42</v>
      </c>
      <c r="H424" s="8">
        <v>4.2</v>
      </c>
      <c r="I424" s="8">
        <v>284</v>
      </c>
      <c r="J424" s="8">
        <v>8</v>
      </c>
      <c r="K424" s="8" t="str">
        <f t="shared" si="21"/>
        <v>&gt;₹500</v>
      </c>
      <c r="L424" s="8" t="str">
        <f t="shared" si="22"/>
        <v>Medium</v>
      </c>
      <c r="M424" s="10">
        <v>170116</v>
      </c>
      <c r="N424" s="14" t="str">
        <f t="shared" si="23"/>
        <v>40-59%</v>
      </c>
    </row>
    <row r="425" spans="1:14">
      <c r="A425" s="9" t="s">
        <v>258</v>
      </c>
      <c r="B425" s="9" t="s">
        <v>259</v>
      </c>
      <c r="C425" s="9" t="s">
        <v>2783</v>
      </c>
      <c r="D425" s="9" t="s">
        <v>2706</v>
      </c>
      <c r="E425" s="20">
        <v>489</v>
      </c>
      <c r="F425" s="20">
        <v>1200</v>
      </c>
      <c r="G425" s="9">
        <v>0.59</v>
      </c>
      <c r="H425" s="9">
        <v>4.4000000000000004</v>
      </c>
      <c r="I425" s="9">
        <v>69538</v>
      </c>
      <c r="J425" s="9">
        <v>8</v>
      </c>
      <c r="K425" s="9" t="str">
        <f t="shared" si="21"/>
        <v>&gt;₹500</v>
      </c>
      <c r="L425" s="9" t="str">
        <f t="shared" si="22"/>
        <v>High</v>
      </c>
      <c r="M425" s="11">
        <v>83445600</v>
      </c>
      <c r="N425" s="14" t="str">
        <f t="shared" si="23"/>
        <v>40-59%</v>
      </c>
    </row>
    <row r="426" spans="1:14">
      <c r="A426" s="8" t="s">
        <v>260</v>
      </c>
      <c r="B426" s="8" t="s">
        <v>261</v>
      </c>
      <c r="C426" s="8" t="s">
        <v>2783</v>
      </c>
      <c r="D426" s="8" t="s">
        <v>2702</v>
      </c>
      <c r="E426" s="19">
        <v>23999</v>
      </c>
      <c r="F426" s="19">
        <v>34990</v>
      </c>
      <c r="G426" s="8">
        <v>0.31</v>
      </c>
      <c r="H426" s="8">
        <v>4.3</v>
      </c>
      <c r="I426" s="8">
        <v>4703</v>
      </c>
      <c r="J426" s="8">
        <v>8</v>
      </c>
      <c r="K426" s="8" t="str">
        <f t="shared" si="21"/>
        <v>&gt;₹500</v>
      </c>
      <c r="L426" s="8" t="str">
        <f t="shared" si="22"/>
        <v>Medium</v>
      </c>
      <c r="M426" s="10">
        <v>164557970</v>
      </c>
      <c r="N426" s="14" t="str">
        <f t="shared" si="23"/>
        <v>20-39%</v>
      </c>
    </row>
    <row r="427" spans="1:14">
      <c r="A427" s="9" t="s">
        <v>264</v>
      </c>
      <c r="B427" s="9" t="s">
        <v>265</v>
      </c>
      <c r="C427" s="9" t="s">
        <v>2783</v>
      </c>
      <c r="D427" s="9" t="s">
        <v>2707</v>
      </c>
      <c r="E427" s="20">
        <v>349</v>
      </c>
      <c r="F427" s="20">
        <v>1299</v>
      </c>
      <c r="G427" s="9">
        <v>0.73</v>
      </c>
      <c r="H427" s="9">
        <v>4</v>
      </c>
      <c r="I427" s="9">
        <v>3295</v>
      </c>
      <c r="J427" s="9">
        <v>8</v>
      </c>
      <c r="K427" s="9" t="str">
        <f t="shared" si="21"/>
        <v>&gt;₹500</v>
      </c>
      <c r="L427" s="9" t="str">
        <f t="shared" si="22"/>
        <v>High</v>
      </c>
      <c r="M427" s="11">
        <v>4280205</v>
      </c>
      <c r="N427" s="14" t="str">
        <f t="shared" si="23"/>
        <v>60-100%</v>
      </c>
    </row>
    <row r="428" spans="1:14">
      <c r="A428" s="8" t="s">
        <v>270</v>
      </c>
      <c r="B428" s="8" t="s">
        <v>271</v>
      </c>
      <c r="C428" s="8" t="s">
        <v>2783</v>
      </c>
      <c r="D428" s="8" t="s">
        <v>2702</v>
      </c>
      <c r="E428" s="19">
        <v>30990</v>
      </c>
      <c r="F428" s="19">
        <v>49990</v>
      </c>
      <c r="G428" s="8">
        <v>0.38</v>
      </c>
      <c r="H428" s="8">
        <v>4.3</v>
      </c>
      <c r="I428" s="8">
        <v>1376</v>
      </c>
      <c r="J428" s="8">
        <v>8</v>
      </c>
      <c r="K428" s="8" t="str">
        <f t="shared" si="21"/>
        <v>&gt;₹500</v>
      </c>
      <c r="L428" s="8" t="str">
        <f t="shared" si="22"/>
        <v>Medium</v>
      </c>
      <c r="M428" s="10">
        <v>68786240</v>
      </c>
      <c r="N428" s="14" t="str">
        <f t="shared" si="23"/>
        <v>20-39%</v>
      </c>
    </row>
    <row r="429" spans="1:14">
      <c r="A429" s="9" t="s">
        <v>274</v>
      </c>
      <c r="B429" s="9" t="s">
        <v>275</v>
      </c>
      <c r="C429" s="9" t="s">
        <v>2783</v>
      </c>
      <c r="D429" s="9" t="s">
        <v>2701</v>
      </c>
      <c r="E429" s="20">
        <v>999</v>
      </c>
      <c r="F429" s="20">
        <v>2399</v>
      </c>
      <c r="G429" s="9">
        <v>0.57999999999999996</v>
      </c>
      <c r="H429" s="9">
        <v>4.5999999999999996</v>
      </c>
      <c r="I429" s="9">
        <v>3664</v>
      </c>
      <c r="J429" s="9">
        <v>3</v>
      </c>
      <c r="K429" s="9" t="str">
        <f t="shared" si="21"/>
        <v>&gt;₹500</v>
      </c>
      <c r="L429" s="9" t="str">
        <f t="shared" si="22"/>
        <v>High</v>
      </c>
      <c r="M429" s="11">
        <v>8789936</v>
      </c>
      <c r="N429" s="14" t="str">
        <f t="shared" si="23"/>
        <v>40-59%</v>
      </c>
    </row>
    <row r="430" spans="1:14">
      <c r="A430" s="8" t="s">
        <v>276</v>
      </c>
      <c r="B430" s="8" t="s">
        <v>277</v>
      </c>
      <c r="C430" s="8" t="s">
        <v>2783</v>
      </c>
      <c r="D430" s="8" t="s">
        <v>2703</v>
      </c>
      <c r="E430" s="19">
        <v>399</v>
      </c>
      <c r="F430" s="19">
        <v>399</v>
      </c>
      <c r="G430" s="8">
        <v>0</v>
      </c>
      <c r="H430" s="8">
        <v>3.9</v>
      </c>
      <c r="I430" s="8">
        <v>1951</v>
      </c>
      <c r="J430" s="8">
        <v>8</v>
      </c>
      <c r="K430" s="8" t="str">
        <f t="shared" si="21"/>
        <v>₹200-500</v>
      </c>
      <c r="L430" s="8" t="str">
        <f t="shared" si="22"/>
        <v>Low</v>
      </c>
      <c r="M430" s="10">
        <v>778449</v>
      </c>
      <c r="N430" s="14" t="str">
        <f t="shared" si="23"/>
        <v>&lt;20%</v>
      </c>
    </row>
    <row r="431" spans="1:14">
      <c r="A431" s="9" t="s">
        <v>284</v>
      </c>
      <c r="B431" s="9" t="s">
        <v>285</v>
      </c>
      <c r="C431" s="9" t="s">
        <v>2783</v>
      </c>
      <c r="D431" s="9" t="s">
        <v>2703</v>
      </c>
      <c r="E431" s="20">
        <v>655</v>
      </c>
      <c r="F431" s="20">
        <v>1099</v>
      </c>
      <c r="G431" s="9">
        <v>0.4</v>
      </c>
      <c r="H431" s="9">
        <v>3.2</v>
      </c>
      <c r="I431" s="9">
        <v>285</v>
      </c>
      <c r="J431" s="9">
        <v>8</v>
      </c>
      <c r="K431" s="9" t="str">
        <f t="shared" si="21"/>
        <v>&gt;₹500</v>
      </c>
      <c r="L431" s="9" t="str">
        <f t="shared" si="22"/>
        <v>Medium</v>
      </c>
      <c r="M431" s="11">
        <v>313215</v>
      </c>
      <c r="N431" s="14" t="str">
        <f t="shared" si="23"/>
        <v>40-59%</v>
      </c>
    </row>
    <row r="432" spans="1:14">
      <c r="A432" s="8" t="s">
        <v>288</v>
      </c>
      <c r="B432" s="8" t="s">
        <v>289</v>
      </c>
      <c r="C432" s="8" t="s">
        <v>2783</v>
      </c>
      <c r="D432" s="8" t="s">
        <v>2702</v>
      </c>
      <c r="E432" s="19">
        <v>9999</v>
      </c>
      <c r="F432" s="19">
        <v>12999</v>
      </c>
      <c r="G432" s="8">
        <v>0.23</v>
      </c>
      <c r="H432" s="8">
        <v>4.2</v>
      </c>
      <c r="I432" s="8">
        <v>6088</v>
      </c>
      <c r="J432" s="8">
        <v>8</v>
      </c>
      <c r="K432" s="8" t="str">
        <f t="shared" si="21"/>
        <v>&gt;₹500</v>
      </c>
      <c r="L432" s="8" t="str">
        <f t="shared" si="22"/>
        <v>Low</v>
      </c>
      <c r="M432" s="10">
        <v>79137912</v>
      </c>
      <c r="N432" s="14" t="str">
        <f t="shared" si="23"/>
        <v>20-39%</v>
      </c>
    </row>
    <row r="433" spans="1:14">
      <c r="A433" s="9" t="s">
        <v>290</v>
      </c>
      <c r="B433" s="9" t="s">
        <v>291</v>
      </c>
      <c r="C433" s="9" t="s">
        <v>2783</v>
      </c>
      <c r="D433" s="9" t="s">
        <v>2703</v>
      </c>
      <c r="E433" s="20">
        <v>195</v>
      </c>
      <c r="F433" s="20">
        <v>499</v>
      </c>
      <c r="G433" s="9">
        <v>0.61</v>
      </c>
      <c r="H433" s="9">
        <v>3.7</v>
      </c>
      <c r="I433" s="9">
        <v>1383</v>
      </c>
      <c r="J433" s="9">
        <v>8</v>
      </c>
      <c r="K433" s="9" t="str">
        <f t="shared" si="21"/>
        <v>₹200-500</v>
      </c>
      <c r="L433" s="9" t="str">
        <f t="shared" si="22"/>
        <v>High</v>
      </c>
      <c r="M433" s="11">
        <v>690117</v>
      </c>
      <c r="N433" s="14" t="str">
        <f t="shared" si="23"/>
        <v>60-100%</v>
      </c>
    </row>
    <row r="434" spans="1:14">
      <c r="A434" s="8" t="s">
        <v>296</v>
      </c>
      <c r="B434" s="8" t="s">
        <v>297</v>
      </c>
      <c r="C434" s="8" t="s">
        <v>2783</v>
      </c>
      <c r="D434" s="8" t="s">
        <v>2708</v>
      </c>
      <c r="E434" s="19">
        <v>416</v>
      </c>
      <c r="F434" s="19">
        <v>599</v>
      </c>
      <c r="G434" s="8">
        <v>0.31</v>
      </c>
      <c r="H434" s="8">
        <v>4.2</v>
      </c>
      <c r="I434" s="8">
        <v>30023</v>
      </c>
      <c r="J434" s="8">
        <v>8</v>
      </c>
      <c r="K434" s="8" t="str">
        <f t="shared" si="21"/>
        <v>&gt;₹500</v>
      </c>
      <c r="L434" s="8" t="str">
        <f t="shared" si="22"/>
        <v>Medium</v>
      </c>
      <c r="M434" s="10">
        <v>17983777</v>
      </c>
      <c r="N434" s="14" t="str">
        <f t="shared" si="23"/>
        <v>20-39%</v>
      </c>
    </row>
    <row r="435" spans="1:14">
      <c r="A435" s="9" t="s">
        <v>300</v>
      </c>
      <c r="B435" s="9" t="s">
        <v>301</v>
      </c>
      <c r="C435" s="9" t="s">
        <v>2783</v>
      </c>
      <c r="D435" s="9" t="s">
        <v>2702</v>
      </c>
      <c r="E435" s="20">
        <v>29990</v>
      </c>
      <c r="F435" s="20">
        <v>65000</v>
      </c>
      <c r="G435" s="9">
        <v>0.54</v>
      </c>
      <c r="H435" s="9">
        <v>4.0999999999999996</v>
      </c>
      <c r="I435" s="9">
        <v>211</v>
      </c>
      <c r="J435" s="9">
        <v>8</v>
      </c>
      <c r="K435" s="9" t="str">
        <f t="shared" si="21"/>
        <v>&gt;₹500</v>
      </c>
      <c r="L435" s="9" t="str">
        <f t="shared" si="22"/>
        <v>High</v>
      </c>
      <c r="M435" s="11">
        <v>13715000</v>
      </c>
      <c r="N435" s="14" t="str">
        <f t="shared" si="23"/>
        <v>40-59%</v>
      </c>
    </row>
    <row r="436" spans="1:14">
      <c r="A436" s="8" t="s">
        <v>304</v>
      </c>
      <c r="B436" s="8" t="s">
        <v>305</v>
      </c>
      <c r="C436" s="8" t="s">
        <v>2783</v>
      </c>
      <c r="D436" s="8" t="s">
        <v>2702</v>
      </c>
      <c r="E436" s="19">
        <v>15490</v>
      </c>
      <c r="F436" s="19">
        <v>20900</v>
      </c>
      <c r="G436" s="8">
        <v>0.26</v>
      </c>
      <c r="H436" s="8">
        <v>4.3</v>
      </c>
      <c r="I436" s="8">
        <v>16299</v>
      </c>
      <c r="J436" s="8">
        <v>8</v>
      </c>
      <c r="K436" s="8" t="str">
        <f t="shared" si="21"/>
        <v>&gt;₹500</v>
      </c>
      <c r="L436" s="8" t="str">
        <f t="shared" si="22"/>
        <v>Low</v>
      </c>
      <c r="M436" s="10">
        <v>340649100</v>
      </c>
      <c r="N436" s="14" t="str">
        <f t="shared" si="23"/>
        <v>20-39%</v>
      </c>
    </row>
    <row r="437" spans="1:14">
      <c r="A437" s="9" t="s">
        <v>310</v>
      </c>
      <c r="B437" s="9" t="s">
        <v>311</v>
      </c>
      <c r="C437" s="9" t="s">
        <v>2783</v>
      </c>
      <c r="D437" s="9" t="s">
        <v>2703</v>
      </c>
      <c r="E437" s="20">
        <v>399</v>
      </c>
      <c r="F437" s="20">
        <v>799</v>
      </c>
      <c r="G437" s="9">
        <v>0.5</v>
      </c>
      <c r="H437" s="9">
        <v>4.3</v>
      </c>
      <c r="I437" s="9">
        <v>12</v>
      </c>
      <c r="J437" s="9">
        <v>1</v>
      </c>
      <c r="K437" s="9" t="str">
        <f t="shared" si="21"/>
        <v>&gt;₹500</v>
      </c>
      <c r="L437" s="9" t="str">
        <f t="shared" si="22"/>
        <v>High</v>
      </c>
      <c r="M437" s="11">
        <v>9588</v>
      </c>
      <c r="N437" s="14" t="str">
        <f t="shared" si="23"/>
        <v>40-59%</v>
      </c>
    </row>
    <row r="438" spans="1:14">
      <c r="A438" s="8" t="s">
        <v>314</v>
      </c>
      <c r="B438" s="8" t="s">
        <v>315</v>
      </c>
      <c r="C438" s="8" t="s">
        <v>2783</v>
      </c>
      <c r="D438" s="8" t="s">
        <v>2709</v>
      </c>
      <c r="E438" s="19">
        <v>9490</v>
      </c>
      <c r="F438" s="19">
        <v>15990</v>
      </c>
      <c r="G438" s="8">
        <v>0.41</v>
      </c>
      <c r="H438" s="8">
        <v>3.9</v>
      </c>
      <c r="I438" s="8">
        <v>10480</v>
      </c>
      <c r="J438" s="8">
        <v>8</v>
      </c>
      <c r="K438" s="8" t="str">
        <f t="shared" si="21"/>
        <v>&gt;₹500</v>
      </c>
      <c r="L438" s="8" t="str">
        <f t="shared" si="22"/>
        <v>Medium</v>
      </c>
      <c r="M438" s="10">
        <v>167575200</v>
      </c>
      <c r="N438" s="14" t="str">
        <f t="shared" si="23"/>
        <v>40-59%</v>
      </c>
    </row>
    <row r="439" spans="1:14">
      <c r="A439" s="9" t="s">
        <v>316</v>
      </c>
      <c r="B439" s="9" t="s">
        <v>317</v>
      </c>
      <c r="C439" s="9" t="s">
        <v>2783</v>
      </c>
      <c r="D439" s="9" t="s">
        <v>2701</v>
      </c>
      <c r="E439" s="20">
        <v>637</v>
      </c>
      <c r="F439" s="20">
        <v>1499</v>
      </c>
      <c r="G439" s="9">
        <v>0.57999999999999996</v>
      </c>
      <c r="H439" s="9">
        <v>4.0999999999999996</v>
      </c>
      <c r="I439" s="9">
        <v>24</v>
      </c>
      <c r="J439" s="9">
        <v>7</v>
      </c>
      <c r="K439" s="9" t="str">
        <f t="shared" si="21"/>
        <v>&gt;₹500</v>
      </c>
      <c r="L439" s="9" t="str">
        <f t="shared" si="22"/>
        <v>High</v>
      </c>
      <c r="M439" s="11">
        <v>35976</v>
      </c>
      <c r="N439" s="14" t="str">
        <f t="shared" si="23"/>
        <v>40-59%</v>
      </c>
    </row>
    <row r="440" spans="1:14">
      <c r="A440" s="8" t="s">
        <v>318</v>
      </c>
      <c r="B440" s="8" t="s">
        <v>319</v>
      </c>
      <c r="C440" s="8" t="s">
        <v>2783</v>
      </c>
      <c r="D440" s="8" t="s">
        <v>2703</v>
      </c>
      <c r="E440" s="19">
        <v>399</v>
      </c>
      <c r="F440" s="19">
        <v>899</v>
      </c>
      <c r="G440" s="8">
        <v>0.56000000000000005</v>
      </c>
      <c r="H440" s="8">
        <v>3.9</v>
      </c>
      <c r="I440" s="8">
        <v>254</v>
      </c>
      <c r="J440" s="8">
        <v>8</v>
      </c>
      <c r="K440" s="8" t="str">
        <f t="shared" si="21"/>
        <v>&gt;₹500</v>
      </c>
      <c r="L440" s="8" t="str">
        <f t="shared" si="22"/>
        <v>High</v>
      </c>
      <c r="M440" s="10">
        <v>228346</v>
      </c>
      <c r="N440" s="14" t="str">
        <f t="shared" si="23"/>
        <v>40-59%</v>
      </c>
    </row>
    <row r="441" spans="1:14">
      <c r="A441" s="9" t="s">
        <v>320</v>
      </c>
      <c r="B441" s="9" t="s">
        <v>321</v>
      </c>
      <c r="C441" s="9" t="s">
        <v>2783</v>
      </c>
      <c r="D441" s="9" t="s">
        <v>2708</v>
      </c>
      <c r="E441" s="20">
        <v>1089</v>
      </c>
      <c r="F441" s="20">
        <v>1600</v>
      </c>
      <c r="G441" s="9">
        <v>0.32</v>
      </c>
      <c r="H441" s="9">
        <v>4</v>
      </c>
      <c r="I441" s="9">
        <v>3565</v>
      </c>
      <c r="J441" s="9">
        <v>8</v>
      </c>
      <c r="K441" s="9" t="str">
        <f t="shared" si="21"/>
        <v>&gt;₹500</v>
      </c>
      <c r="L441" s="9" t="str">
        <f t="shared" si="22"/>
        <v>Medium</v>
      </c>
      <c r="M441" s="11">
        <v>5704000</v>
      </c>
      <c r="N441" s="14" t="str">
        <f t="shared" si="23"/>
        <v>20-39%</v>
      </c>
    </row>
    <row r="442" spans="1:14">
      <c r="A442" s="8" t="s">
        <v>330</v>
      </c>
      <c r="B442" s="8" t="s">
        <v>331</v>
      </c>
      <c r="C442" s="8" t="s">
        <v>2783</v>
      </c>
      <c r="D442" s="8" t="s">
        <v>2703</v>
      </c>
      <c r="E442" s="19">
        <v>299</v>
      </c>
      <c r="F442" s="19">
        <v>1199</v>
      </c>
      <c r="G442" s="8">
        <v>0.75</v>
      </c>
      <c r="H442" s="8">
        <v>3.9</v>
      </c>
      <c r="I442" s="8">
        <v>1193</v>
      </c>
      <c r="J442" s="8">
        <v>8</v>
      </c>
      <c r="K442" s="8" t="str">
        <f t="shared" si="21"/>
        <v>&gt;₹500</v>
      </c>
      <c r="L442" s="8" t="str">
        <f t="shared" si="22"/>
        <v>High</v>
      </c>
      <c r="M442" s="10">
        <v>1430407</v>
      </c>
      <c r="N442" s="14" t="str">
        <f t="shared" si="23"/>
        <v>60-100%</v>
      </c>
    </row>
    <row r="443" spans="1:14">
      <c r="A443" s="9" t="s">
        <v>334</v>
      </c>
      <c r="B443" s="9" t="s">
        <v>335</v>
      </c>
      <c r="C443" s="9" t="s">
        <v>2783</v>
      </c>
      <c r="D443" s="9" t="s">
        <v>2703</v>
      </c>
      <c r="E443" s="20">
        <v>339</v>
      </c>
      <c r="F443" s="20">
        <v>1999</v>
      </c>
      <c r="G443" s="9">
        <v>0.83</v>
      </c>
      <c r="H443" s="9">
        <v>4</v>
      </c>
      <c r="I443" s="9">
        <v>343</v>
      </c>
      <c r="J443" s="9">
        <v>8</v>
      </c>
      <c r="K443" s="9" t="str">
        <f t="shared" si="21"/>
        <v>&gt;₹500</v>
      </c>
      <c r="L443" s="9" t="str">
        <f t="shared" si="22"/>
        <v>High</v>
      </c>
      <c r="M443" s="11">
        <v>685657</v>
      </c>
      <c r="N443" s="14" t="str">
        <f t="shared" si="23"/>
        <v>60-100%</v>
      </c>
    </row>
    <row r="444" spans="1:14">
      <c r="A444" s="8" t="s">
        <v>336</v>
      </c>
      <c r="B444" s="8" t="s">
        <v>337</v>
      </c>
      <c r="C444" s="8" t="s">
        <v>2783</v>
      </c>
      <c r="D444" s="8" t="s">
        <v>2702</v>
      </c>
      <c r="E444" s="19">
        <v>12499</v>
      </c>
      <c r="F444" s="19">
        <v>22990</v>
      </c>
      <c r="G444" s="8">
        <v>0.46</v>
      </c>
      <c r="H444" s="8">
        <v>4.3</v>
      </c>
      <c r="I444" s="8">
        <v>1611</v>
      </c>
      <c r="J444" s="8">
        <v>8</v>
      </c>
      <c r="K444" s="8" t="str">
        <f t="shared" si="21"/>
        <v>&gt;₹500</v>
      </c>
      <c r="L444" s="8" t="str">
        <f t="shared" si="22"/>
        <v>Medium</v>
      </c>
      <c r="M444" s="10">
        <v>37036890</v>
      </c>
      <c r="N444" s="14" t="str">
        <f t="shared" si="23"/>
        <v>40-59%</v>
      </c>
    </row>
    <row r="445" spans="1:14">
      <c r="A445" s="9" t="s">
        <v>342</v>
      </c>
      <c r="B445" s="9" t="s">
        <v>343</v>
      </c>
      <c r="C445" s="9" t="s">
        <v>2783</v>
      </c>
      <c r="D445" s="9" t="s">
        <v>2702</v>
      </c>
      <c r="E445" s="20">
        <v>32999</v>
      </c>
      <c r="F445" s="20">
        <v>47990</v>
      </c>
      <c r="G445" s="9">
        <v>0.31</v>
      </c>
      <c r="H445" s="9">
        <v>4.3</v>
      </c>
      <c r="I445" s="9">
        <v>4703</v>
      </c>
      <c r="J445" s="9">
        <v>8</v>
      </c>
      <c r="K445" s="9" t="str">
        <f t="shared" si="21"/>
        <v>&gt;₹500</v>
      </c>
      <c r="L445" s="9" t="str">
        <f t="shared" si="22"/>
        <v>Medium</v>
      </c>
      <c r="M445" s="11">
        <v>225696970</v>
      </c>
      <c r="N445" s="14" t="str">
        <f t="shared" si="23"/>
        <v>20-39%</v>
      </c>
    </row>
    <row r="446" spans="1:14">
      <c r="A446" s="8" t="s">
        <v>358</v>
      </c>
      <c r="B446" s="8" t="s">
        <v>359</v>
      </c>
      <c r="C446" s="8" t="s">
        <v>2783</v>
      </c>
      <c r="D446" s="8" t="s">
        <v>2703</v>
      </c>
      <c r="E446" s="19">
        <v>799</v>
      </c>
      <c r="F446" s="19">
        <v>1999</v>
      </c>
      <c r="G446" s="8">
        <v>0.6</v>
      </c>
      <c r="H446" s="8">
        <v>3.3</v>
      </c>
      <c r="I446" s="8">
        <v>576</v>
      </c>
      <c r="J446" s="8">
        <v>8</v>
      </c>
      <c r="K446" s="8" t="str">
        <f t="shared" si="21"/>
        <v>&gt;₹500</v>
      </c>
      <c r="L446" s="8" t="str">
        <f t="shared" si="22"/>
        <v>High</v>
      </c>
      <c r="M446" s="10">
        <v>1151424</v>
      </c>
      <c r="N446" s="14" t="str">
        <f t="shared" si="23"/>
        <v>60-100%</v>
      </c>
    </row>
    <row r="447" spans="1:14">
      <c r="A447" s="9" t="s">
        <v>360</v>
      </c>
      <c r="B447" s="9" t="s">
        <v>361</v>
      </c>
      <c r="C447" s="9" t="s">
        <v>2783</v>
      </c>
      <c r="D447" s="9" t="s">
        <v>2703</v>
      </c>
      <c r="E447" s="20">
        <v>205</v>
      </c>
      <c r="F447" s="20">
        <v>499</v>
      </c>
      <c r="G447" s="9">
        <v>0.59</v>
      </c>
      <c r="H447" s="9">
        <v>3.8</v>
      </c>
      <c r="I447" s="9">
        <v>313</v>
      </c>
      <c r="J447" s="9">
        <v>8</v>
      </c>
      <c r="K447" s="9" t="str">
        <f t="shared" si="21"/>
        <v>₹200-500</v>
      </c>
      <c r="L447" s="9" t="str">
        <f t="shared" si="22"/>
        <v>High</v>
      </c>
      <c r="M447" s="11">
        <v>156187</v>
      </c>
      <c r="N447" s="14" t="str">
        <f t="shared" si="23"/>
        <v>40-59%</v>
      </c>
    </row>
    <row r="448" spans="1:14">
      <c r="A448" s="8" t="s">
        <v>376</v>
      </c>
      <c r="B448" s="8" t="s">
        <v>377</v>
      </c>
      <c r="C448" s="8" t="s">
        <v>2783</v>
      </c>
      <c r="D448" s="8" t="s">
        <v>2702</v>
      </c>
      <c r="E448" s="19">
        <v>8990</v>
      </c>
      <c r="F448" s="19">
        <v>18990</v>
      </c>
      <c r="G448" s="8">
        <v>0.53</v>
      </c>
      <c r="H448" s="8">
        <v>3.9</v>
      </c>
      <c r="I448" s="8">
        <v>350</v>
      </c>
      <c r="J448" s="8">
        <v>8</v>
      </c>
      <c r="K448" s="8" t="str">
        <f t="shared" si="21"/>
        <v>&gt;₹500</v>
      </c>
      <c r="L448" s="8" t="str">
        <f t="shared" si="22"/>
        <v>High</v>
      </c>
      <c r="M448" s="10">
        <v>6646500</v>
      </c>
      <c r="N448" s="14" t="str">
        <f t="shared" si="23"/>
        <v>40-59%</v>
      </c>
    </row>
    <row r="449" spans="1:14">
      <c r="A449" s="9" t="s">
        <v>378</v>
      </c>
      <c r="B449" s="9" t="s">
        <v>379</v>
      </c>
      <c r="C449" s="9" t="s">
        <v>2783</v>
      </c>
      <c r="D449" s="9" t="s">
        <v>2708</v>
      </c>
      <c r="E449" s="20">
        <v>486</v>
      </c>
      <c r="F449" s="20">
        <v>1999</v>
      </c>
      <c r="G449" s="9">
        <v>0.76</v>
      </c>
      <c r="H449" s="9">
        <v>4.2</v>
      </c>
      <c r="I449" s="9">
        <v>30023</v>
      </c>
      <c r="J449" s="9">
        <v>8</v>
      </c>
      <c r="K449" s="9" t="str">
        <f t="shared" si="21"/>
        <v>&gt;₹500</v>
      </c>
      <c r="L449" s="9" t="str">
        <f t="shared" si="22"/>
        <v>High</v>
      </c>
      <c r="M449" s="11">
        <v>60015977</v>
      </c>
      <c r="N449" s="14" t="str">
        <f t="shared" si="23"/>
        <v>60-100%</v>
      </c>
    </row>
    <row r="450" spans="1:14">
      <c r="A450" s="8" t="s">
        <v>380</v>
      </c>
      <c r="B450" s="8" t="s">
        <v>381</v>
      </c>
      <c r="C450" s="8" t="s">
        <v>2783</v>
      </c>
      <c r="D450" s="8" t="s">
        <v>2704</v>
      </c>
      <c r="E450" s="19">
        <v>5699</v>
      </c>
      <c r="F450" s="19">
        <v>11000</v>
      </c>
      <c r="G450" s="8">
        <v>0.48</v>
      </c>
      <c r="H450" s="8">
        <v>4.2</v>
      </c>
      <c r="I450" s="8">
        <v>4003</v>
      </c>
      <c r="J450" s="8">
        <v>8</v>
      </c>
      <c r="K450" s="8" t="str">
        <f t="shared" si="21"/>
        <v>&gt;₹500</v>
      </c>
      <c r="L450" s="8" t="str">
        <f t="shared" si="22"/>
        <v>Medium</v>
      </c>
      <c r="M450" s="10">
        <v>44033000</v>
      </c>
      <c r="N450" s="14" t="str">
        <f t="shared" si="23"/>
        <v>40-59%</v>
      </c>
    </row>
    <row r="451" spans="1:14">
      <c r="A451" s="9" t="s">
        <v>384</v>
      </c>
      <c r="B451" s="9" t="s">
        <v>385</v>
      </c>
      <c r="C451" s="9" t="s">
        <v>2783</v>
      </c>
      <c r="D451" s="9" t="s">
        <v>2702</v>
      </c>
      <c r="E451" s="20">
        <v>47990</v>
      </c>
      <c r="F451" s="20">
        <v>70900</v>
      </c>
      <c r="G451" s="9">
        <v>0.32</v>
      </c>
      <c r="H451" s="9">
        <v>4.3</v>
      </c>
      <c r="I451" s="9">
        <v>7109</v>
      </c>
      <c r="J451" s="9">
        <v>8</v>
      </c>
      <c r="K451" s="9" t="str">
        <f t="shared" ref="K451:K514" si="24">IF(F451&lt;200, "&lt;₹200", IF(F451&lt;=500, "₹200-500", "&gt;₹500" ))</f>
        <v>&gt;₹500</v>
      </c>
      <c r="L451" s="9" t="str">
        <f t="shared" ref="L451:L514" si="25">IF(G451&lt;0.3, "Low", IF(G451&lt;0.5, "Medium", "High"))</f>
        <v>Medium</v>
      </c>
      <c r="M451" s="11">
        <v>504028100</v>
      </c>
      <c r="N451" s="14" t="str">
        <f t="shared" ref="N451:N514" si="26">IF(G451&lt;0.2, "&lt;20%", IF(G451&lt;0.4, "20-39%", IF(G451&lt;0.6, "40-59%", "60-100%" ) ) )</f>
        <v>20-39%</v>
      </c>
    </row>
    <row r="452" spans="1:14">
      <c r="A452" s="8" t="s">
        <v>386</v>
      </c>
      <c r="B452" s="8" t="s">
        <v>387</v>
      </c>
      <c r="C452" s="8" t="s">
        <v>2783</v>
      </c>
      <c r="D452" s="8" t="s">
        <v>2703</v>
      </c>
      <c r="E452" s="19">
        <v>299</v>
      </c>
      <c r="F452" s="19">
        <v>1199</v>
      </c>
      <c r="G452" s="8">
        <v>0.75</v>
      </c>
      <c r="H452" s="8">
        <v>3.7</v>
      </c>
      <c r="I452" s="8">
        <v>490</v>
      </c>
      <c r="J452" s="8">
        <v>8</v>
      </c>
      <c r="K452" s="8" t="str">
        <f t="shared" si="24"/>
        <v>&gt;₹500</v>
      </c>
      <c r="L452" s="8" t="str">
        <f t="shared" si="25"/>
        <v>High</v>
      </c>
      <c r="M452" s="10">
        <v>587510</v>
      </c>
      <c r="N452" s="14" t="str">
        <f t="shared" si="26"/>
        <v>60-100%</v>
      </c>
    </row>
    <row r="453" spans="1:14">
      <c r="A453" s="9" t="s">
        <v>394</v>
      </c>
      <c r="B453" s="9" t="s">
        <v>395</v>
      </c>
      <c r="C453" s="9" t="s">
        <v>2783</v>
      </c>
      <c r="D453" s="9" t="s">
        <v>2702</v>
      </c>
      <c r="E453" s="20">
        <v>24999</v>
      </c>
      <c r="F453" s="20">
        <v>35999</v>
      </c>
      <c r="G453" s="9">
        <v>0.31</v>
      </c>
      <c r="H453" s="9">
        <v>4.2</v>
      </c>
      <c r="I453" s="9">
        <v>32840</v>
      </c>
      <c r="J453" s="9">
        <v>8</v>
      </c>
      <c r="K453" s="9" t="str">
        <f t="shared" si="24"/>
        <v>&gt;₹500</v>
      </c>
      <c r="L453" s="9" t="str">
        <f t="shared" si="25"/>
        <v>Medium</v>
      </c>
      <c r="M453" s="11">
        <v>1182207160</v>
      </c>
      <c r="N453" s="14" t="str">
        <f t="shared" si="26"/>
        <v>20-39%</v>
      </c>
    </row>
    <row r="454" spans="1:14">
      <c r="A454" s="8" t="s">
        <v>400</v>
      </c>
      <c r="B454" s="8" t="s">
        <v>401</v>
      </c>
      <c r="C454" s="8" t="s">
        <v>2783</v>
      </c>
      <c r="D454" s="8" t="s">
        <v>2703</v>
      </c>
      <c r="E454" s="19">
        <v>547</v>
      </c>
      <c r="F454" s="19">
        <v>2999</v>
      </c>
      <c r="G454" s="8">
        <v>0.82</v>
      </c>
      <c r="H454" s="8">
        <v>4.3</v>
      </c>
      <c r="I454" s="8">
        <v>407</v>
      </c>
      <c r="J454" s="8">
        <v>8</v>
      </c>
      <c r="K454" s="8" t="str">
        <f t="shared" si="24"/>
        <v>&gt;₹500</v>
      </c>
      <c r="L454" s="8" t="str">
        <f t="shared" si="25"/>
        <v>High</v>
      </c>
      <c r="M454" s="10">
        <v>1220593</v>
      </c>
      <c r="N454" s="14" t="str">
        <f t="shared" si="26"/>
        <v>60-100%</v>
      </c>
    </row>
    <row r="455" spans="1:14">
      <c r="A455" s="9" t="s">
        <v>404</v>
      </c>
      <c r="B455" s="9" t="s">
        <v>405</v>
      </c>
      <c r="C455" s="9" t="s">
        <v>2783</v>
      </c>
      <c r="D455" s="9" t="s">
        <v>2703</v>
      </c>
      <c r="E455" s="20">
        <v>239</v>
      </c>
      <c r="F455" s="20">
        <v>699</v>
      </c>
      <c r="G455" s="9">
        <v>0.66</v>
      </c>
      <c r="H455" s="9">
        <v>4.4000000000000004</v>
      </c>
      <c r="I455" s="9">
        <v>2640</v>
      </c>
      <c r="J455" s="9">
        <v>6</v>
      </c>
      <c r="K455" s="9" t="str">
        <f t="shared" si="24"/>
        <v>&gt;₹500</v>
      </c>
      <c r="L455" s="9" t="str">
        <f t="shared" si="25"/>
        <v>High</v>
      </c>
      <c r="M455" s="11">
        <v>1845360</v>
      </c>
      <c r="N455" s="14" t="str">
        <f t="shared" si="26"/>
        <v>60-100%</v>
      </c>
    </row>
    <row r="456" spans="1:14">
      <c r="A456" s="8" t="s">
        <v>406</v>
      </c>
      <c r="B456" s="8" t="s">
        <v>407</v>
      </c>
      <c r="C456" s="8" t="s">
        <v>2783</v>
      </c>
      <c r="D456" s="8" t="s">
        <v>2703</v>
      </c>
      <c r="E456" s="19">
        <v>349</v>
      </c>
      <c r="F456" s="19">
        <v>999</v>
      </c>
      <c r="G456" s="8">
        <v>0.65</v>
      </c>
      <c r="H456" s="8">
        <v>4</v>
      </c>
      <c r="I456" s="8">
        <v>839</v>
      </c>
      <c r="J456" s="8">
        <v>8</v>
      </c>
      <c r="K456" s="8" t="str">
        <f t="shared" si="24"/>
        <v>&gt;₹500</v>
      </c>
      <c r="L456" s="8" t="str">
        <f t="shared" si="25"/>
        <v>High</v>
      </c>
      <c r="M456" s="10">
        <v>838161</v>
      </c>
      <c r="N456" s="14" t="str">
        <f t="shared" si="26"/>
        <v>60-100%</v>
      </c>
    </row>
    <row r="457" spans="1:14">
      <c r="A457" s="9" t="s">
        <v>408</v>
      </c>
      <c r="B457" s="9" t="s">
        <v>409</v>
      </c>
      <c r="C457" s="9" t="s">
        <v>2783</v>
      </c>
      <c r="D457" s="9" t="s">
        <v>2701</v>
      </c>
      <c r="E457" s="20">
        <v>467</v>
      </c>
      <c r="F457" s="20">
        <v>599</v>
      </c>
      <c r="G457" s="9">
        <v>0.22</v>
      </c>
      <c r="H457" s="9">
        <v>4.4000000000000004</v>
      </c>
      <c r="I457" s="9">
        <v>44054</v>
      </c>
      <c r="J457" s="9">
        <v>8</v>
      </c>
      <c r="K457" s="9" t="str">
        <f t="shared" si="24"/>
        <v>&gt;₹500</v>
      </c>
      <c r="L457" s="9" t="str">
        <f t="shared" si="25"/>
        <v>Low</v>
      </c>
      <c r="M457" s="11">
        <v>26388346</v>
      </c>
      <c r="N457" s="14" t="str">
        <f t="shared" si="26"/>
        <v>20-39%</v>
      </c>
    </row>
    <row r="458" spans="1:14">
      <c r="A458" s="8" t="s">
        <v>412</v>
      </c>
      <c r="B458" s="8" t="s">
        <v>413</v>
      </c>
      <c r="C458" s="8" t="s">
        <v>2783</v>
      </c>
      <c r="D458" s="8" t="s">
        <v>2702</v>
      </c>
      <c r="E458" s="19">
        <v>11990</v>
      </c>
      <c r="F458" s="19">
        <v>31990</v>
      </c>
      <c r="G458" s="8">
        <v>0.63</v>
      </c>
      <c r="H458" s="8">
        <v>4.2</v>
      </c>
      <c r="I458" s="8">
        <v>64</v>
      </c>
      <c r="J458" s="8">
        <v>8</v>
      </c>
      <c r="K458" s="8" t="str">
        <f t="shared" si="24"/>
        <v>&gt;₹500</v>
      </c>
      <c r="L458" s="8" t="str">
        <f t="shared" si="25"/>
        <v>High</v>
      </c>
      <c r="M458" s="10">
        <v>2047360</v>
      </c>
      <c r="N458" s="14" t="str">
        <f t="shared" si="26"/>
        <v>60-100%</v>
      </c>
    </row>
    <row r="459" spans="1:14">
      <c r="A459" s="9" t="s">
        <v>418</v>
      </c>
      <c r="B459" s="9" t="s">
        <v>419</v>
      </c>
      <c r="C459" s="9" t="s">
        <v>2783</v>
      </c>
      <c r="D459" s="9" t="s">
        <v>2703</v>
      </c>
      <c r="E459" s="20">
        <v>204</v>
      </c>
      <c r="F459" s="20">
        <v>599</v>
      </c>
      <c r="G459" s="9">
        <v>0.66</v>
      </c>
      <c r="H459" s="9">
        <v>3.6</v>
      </c>
      <c r="I459" s="9">
        <v>339</v>
      </c>
      <c r="J459" s="9">
        <v>8</v>
      </c>
      <c r="K459" s="9" t="str">
        <f t="shared" si="24"/>
        <v>&gt;₹500</v>
      </c>
      <c r="L459" s="9" t="str">
        <f t="shared" si="25"/>
        <v>High</v>
      </c>
      <c r="M459" s="11">
        <v>203061</v>
      </c>
      <c r="N459" s="14" t="str">
        <f t="shared" si="26"/>
        <v>60-100%</v>
      </c>
    </row>
    <row r="460" spans="1:14">
      <c r="A460" s="8" t="s">
        <v>420</v>
      </c>
      <c r="B460" s="8" t="s">
        <v>421</v>
      </c>
      <c r="C460" s="8" t="s">
        <v>2783</v>
      </c>
      <c r="D460" s="8" t="s">
        <v>2709</v>
      </c>
      <c r="E460" s="19">
        <v>6490</v>
      </c>
      <c r="F460" s="19">
        <v>9990</v>
      </c>
      <c r="G460" s="8">
        <v>0.35</v>
      </c>
      <c r="H460" s="8">
        <v>4</v>
      </c>
      <c r="I460" s="8">
        <v>27</v>
      </c>
      <c r="J460" s="8">
        <v>8</v>
      </c>
      <c r="K460" s="8" t="str">
        <f t="shared" si="24"/>
        <v>&gt;₹500</v>
      </c>
      <c r="L460" s="8" t="str">
        <f t="shared" si="25"/>
        <v>Medium</v>
      </c>
      <c r="M460" s="10">
        <v>269730</v>
      </c>
      <c r="N460" s="14" t="str">
        <f t="shared" si="26"/>
        <v>20-39%</v>
      </c>
    </row>
    <row r="461" spans="1:14">
      <c r="A461" s="9" t="s">
        <v>422</v>
      </c>
      <c r="B461" s="9" t="s">
        <v>423</v>
      </c>
      <c r="C461" s="9" t="s">
        <v>2783</v>
      </c>
      <c r="D461" s="9" t="s">
        <v>2703</v>
      </c>
      <c r="E461" s="20">
        <v>235</v>
      </c>
      <c r="F461" s="20">
        <v>599</v>
      </c>
      <c r="G461" s="9">
        <v>0.61</v>
      </c>
      <c r="H461" s="9">
        <v>3.5</v>
      </c>
      <c r="I461" s="9">
        <v>197</v>
      </c>
      <c r="J461" s="9">
        <v>8</v>
      </c>
      <c r="K461" s="9" t="str">
        <f t="shared" si="24"/>
        <v>&gt;₹500</v>
      </c>
      <c r="L461" s="9" t="str">
        <f t="shared" si="25"/>
        <v>High</v>
      </c>
      <c r="M461" s="11">
        <v>118003</v>
      </c>
      <c r="N461" s="14" t="str">
        <f t="shared" si="26"/>
        <v>60-100%</v>
      </c>
    </row>
    <row r="462" spans="1:14">
      <c r="A462" s="8" t="s">
        <v>428</v>
      </c>
      <c r="B462" s="8" t="s">
        <v>429</v>
      </c>
      <c r="C462" s="8" t="s">
        <v>2783</v>
      </c>
      <c r="D462" s="8" t="s">
        <v>2703</v>
      </c>
      <c r="E462" s="19">
        <v>299</v>
      </c>
      <c r="F462" s="19">
        <v>999</v>
      </c>
      <c r="G462" s="8">
        <v>0.7</v>
      </c>
      <c r="H462" s="8">
        <v>3.8</v>
      </c>
      <c r="I462" s="8">
        <v>928</v>
      </c>
      <c r="J462" s="8">
        <v>8</v>
      </c>
      <c r="K462" s="8" t="str">
        <f t="shared" si="24"/>
        <v>&gt;₹500</v>
      </c>
      <c r="L462" s="8" t="str">
        <f t="shared" si="25"/>
        <v>High</v>
      </c>
      <c r="M462" s="10">
        <v>927072</v>
      </c>
      <c r="N462" s="14" t="str">
        <f t="shared" si="26"/>
        <v>60-100%</v>
      </c>
    </row>
    <row r="463" spans="1:14">
      <c r="A463" s="9" t="s">
        <v>430</v>
      </c>
      <c r="B463" s="9" t="s">
        <v>431</v>
      </c>
      <c r="C463" s="9" t="s">
        <v>2783</v>
      </c>
      <c r="D463" s="9" t="s">
        <v>2704</v>
      </c>
      <c r="E463" s="20">
        <v>6999</v>
      </c>
      <c r="F463" s="20">
        <v>16990</v>
      </c>
      <c r="G463" s="9">
        <v>0.59</v>
      </c>
      <c r="H463" s="9">
        <v>3.8</v>
      </c>
      <c r="I463" s="9">
        <v>110</v>
      </c>
      <c r="J463" s="9">
        <v>8</v>
      </c>
      <c r="K463" s="9" t="str">
        <f t="shared" si="24"/>
        <v>&gt;₹500</v>
      </c>
      <c r="L463" s="9" t="str">
        <f t="shared" si="25"/>
        <v>High</v>
      </c>
      <c r="M463" s="11">
        <v>1868900</v>
      </c>
      <c r="N463" s="14" t="str">
        <f t="shared" si="26"/>
        <v>40-59%</v>
      </c>
    </row>
    <row r="464" spans="1:14">
      <c r="A464" s="8" t="s">
        <v>432</v>
      </c>
      <c r="B464" s="8" t="s">
        <v>433</v>
      </c>
      <c r="C464" s="8" t="s">
        <v>2783</v>
      </c>
      <c r="D464" s="8" t="s">
        <v>2702</v>
      </c>
      <c r="E464" s="19">
        <v>42999</v>
      </c>
      <c r="F464" s="19">
        <v>59999</v>
      </c>
      <c r="G464" s="8">
        <v>0.28000000000000003</v>
      </c>
      <c r="H464" s="8">
        <v>4.0999999999999996</v>
      </c>
      <c r="I464" s="8">
        <v>6753</v>
      </c>
      <c r="J464" s="8">
        <v>8</v>
      </c>
      <c r="K464" s="8" t="str">
        <f t="shared" si="24"/>
        <v>&gt;₹500</v>
      </c>
      <c r="L464" s="8" t="str">
        <f t="shared" si="25"/>
        <v>Low</v>
      </c>
      <c r="M464" s="10">
        <v>405173247</v>
      </c>
      <c r="N464" s="14" t="str">
        <f t="shared" si="26"/>
        <v>20-39%</v>
      </c>
    </row>
    <row r="465" spans="1:14">
      <c r="A465" s="9" t="s">
        <v>434</v>
      </c>
      <c r="B465" s="9" t="s">
        <v>435</v>
      </c>
      <c r="C465" s="9" t="s">
        <v>2783</v>
      </c>
      <c r="D465" s="9" t="s">
        <v>2701</v>
      </c>
      <c r="E465" s="20">
        <v>173</v>
      </c>
      <c r="F465" s="20">
        <v>999</v>
      </c>
      <c r="G465" s="9">
        <v>0.83</v>
      </c>
      <c r="H465" s="9">
        <v>4.3</v>
      </c>
      <c r="I465" s="9">
        <v>1237</v>
      </c>
      <c r="J465" s="9">
        <v>8</v>
      </c>
      <c r="K465" s="9" t="str">
        <f t="shared" si="24"/>
        <v>&gt;₹500</v>
      </c>
      <c r="L465" s="9" t="str">
        <f t="shared" si="25"/>
        <v>High</v>
      </c>
      <c r="M465" s="11">
        <v>1235763</v>
      </c>
      <c r="N465" s="14" t="str">
        <f t="shared" si="26"/>
        <v>60-100%</v>
      </c>
    </row>
    <row r="466" spans="1:14">
      <c r="A466" s="8" t="s">
        <v>436</v>
      </c>
      <c r="B466" s="8" t="s">
        <v>437</v>
      </c>
      <c r="C466" s="8" t="s">
        <v>2783</v>
      </c>
      <c r="D466" s="8" t="s">
        <v>2710</v>
      </c>
      <c r="E466" s="19">
        <v>209</v>
      </c>
      <c r="F466" s="19">
        <v>600</v>
      </c>
      <c r="G466" s="8">
        <v>0.65</v>
      </c>
      <c r="H466" s="8">
        <v>4.4000000000000004</v>
      </c>
      <c r="I466" s="8">
        <v>18872</v>
      </c>
      <c r="J466" s="8">
        <v>8</v>
      </c>
      <c r="K466" s="8" t="str">
        <f t="shared" si="24"/>
        <v>&gt;₹500</v>
      </c>
      <c r="L466" s="8" t="str">
        <f t="shared" si="25"/>
        <v>High</v>
      </c>
      <c r="M466" s="10">
        <v>11323200</v>
      </c>
      <c r="N466" s="14" t="str">
        <f t="shared" si="26"/>
        <v>60-100%</v>
      </c>
    </row>
    <row r="467" spans="1:14">
      <c r="A467" s="9" t="s">
        <v>442</v>
      </c>
      <c r="B467" s="9" t="s">
        <v>443</v>
      </c>
      <c r="C467" s="9" t="s">
        <v>2783</v>
      </c>
      <c r="D467" s="9" t="s">
        <v>2703</v>
      </c>
      <c r="E467" s="20">
        <v>299</v>
      </c>
      <c r="F467" s="20">
        <v>899</v>
      </c>
      <c r="G467" s="9">
        <v>0.67</v>
      </c>
      <c r="H467" s="9">
        <v>3.8</v>
      </c>
      <c r="I467" s="9">
        <v>425</v>
      </c>
      <c r="J467" s="9">
        <v>8</v>
      </c>
      <c r="K467" s="9" t="str">
        <f t="shared" si="24"/>
        <v>&gt;₹500</v>
      </c>
      <c r="L467" s="9" t="str">
        <f t="shared" si="25"/>
        <v>High</v>
      </c>
      <c r="M467" s="11">
        <v>382075</v>
      </c>
      <c r="N467" s="14" t="str">
        <f t="shared" si="26"/>
        <v>60-100%</v>
      </c>
    </row>
    <row r="468" spans="1:14">
      <c r="A468" s="8" t="s">
        <v>444</v>
      </c>
      <c r="B468" s="8" t="s">
        <v>445</v>
      </c>
      <c r="C468" s="8" t="s">
        <v>2783</v>
      </c>
      <c r="D468" s="8" t="s">
        <v>2705</v>
      </c>
      <c r="E468" s="19">
        <v>399</v>
      </c>
      <c r="F468" s="19">
        <v>799</v>
      </c>
      <c r="G468" s="8">
        <v>0.5</v>
      </c>
      <c r="H468" s="8">
        <v>4.0999999999999996</v>
      </c>
      <c r="I468" s="8">
        <v>1161</v>
      </c>
      <c r="J468" s="8">
        <v>8</v>
      </c>
      <c r="K468" s="8" t="str">
        <f t="shared" si="24"/>
        <v>&gt;₹500</v>
      </c>
      <c r="L468" s="8" t="str">
        <f t="shared" si="25"/>
        <v>High</v>
      </c>
      <c r="M468" s="10">
        <v>927639</v>
      </c>
      <c r="N468" s="14" t="str">
        <f t="shared" si="26"/>
        <v>40-59%</v>
      </c>
    </row>
    <row r="469" spans="1:14">
      <c r="A469" s="9" t="s">
        <v>448</v>
      </c>
      <c r="B469" s="9" t="s">
        <v>449</v>
      </c>
      <c r="C469" s="9" t="s">
        <v>2783</v>
      </c>
      <c r="D469" s="9" t="s">
        <v>2711</v>
      </c>
      <c r="E469" s="20">
        <v>1249</v>
      </c>
      <c r="F469" s="20">
        <v>2299</v>
      </c>
      <c r="G469" s="9">
        <v>0.46</v>
      </c>
      <c r="H469" s="9">
        <v>4.3</v>
      </c>
      <c r="I469" s="9">
        <v>7636</v>
      </c>
      <c r="J469" s="9">
        <v>8</v>
      </c>
      <c r="K469" s="9" t="str">
        <f t="shared" si="24"/>
        <v>&gt;₹500</v>
      </c>
      <c r="L469" s="9" t="str">
        <f t="shared" si="25"/>
        <v>Medium</v>
      </c>
      <c r="M469" s="11">
        <v>17555164</v>
      </c>
      <c r="N469" s="14" t="str">
        <f t="shared" si="26"/>
        <v>40-59%</v>
      </c>
    </row>
    <row r="470" spans="1:14">
      <c r="A470" s="8" t="s">
        <v>450</v>
      </c>
      <c r="B470" s="8" t="s">
        <v>451</v>
      </c>
      <c r="C470" s="8" t="s">
        <v>2783</v>
      </c>
      <c r="D470" s="8" t="s">
        <v>2703</v>
      </c>
      <c r="E470" s="19">
        <v>213</v>
      </c>
      <c r="F470" s="19">
        <v>499</v>
      </c>
      <c r="G470" s="8">
        <v>0.56999999999999995</v>
      </c>
      <c r="H470" s="8">
        <v>3.7</v>
      </c>
      <c r="I470" s="8">
        <v>246</v>
      </c>
      <c r="J470" s="8">
        <v>8</v>
      </c>
      <c r="K470" s="8" t="str">
        <f t="shared" si="24"/>
        <v>₹200-500</v>
      </c>
      <c r="L470" s="8" t="str">
        <f t="shared" si="25"/>
        <v>High</v>
      </c>
      <c r="M470" s="10">
        <v>122754</v>
      </c>
      <c r="N470" s="14" t="str">
        <f t="shared" si="26"/>
        <v>40-59%</v>
      </c>
    </row>
    <row r="471" spans="1:14">
      <c r="A471" s="9" t="s">
        <v>452</v>
      </c>
      <c r="B471" s="9" t="s">
        <v>453</v>
      </c>
      <c r="C471" s="9" t="s">
        <v>2783</v>
      </c>
      <c r="D471" s="9" t="s">
        <v>2703</v>
      </c>
      <c r="E471" s="20">
        <v>209</v>
      </c>
      <c r="F471" s="20">
        <v>499</v>
      </c>
      <c r="G471" s="9">
        <v>0.57999999999999996</v>
      </c>
      <c r="H471" s="9">
        <v>4</v>
      </c>
      <c r="I471" s="9">
        <v>479</v>
      </c>
      <c r="J471" s="9">
        <v>8</v>
      </c>
      <c r="K471" s="9" t="str">
        <f t="shared" si="24"/>
        <v>₹200-500</v>
      </c>
      <c r="L471" s="9" t="str">
        <f t="shared" si="25"/>
        <v>High</v>
      </c>
      <c r="M471" s="11">
        <v>239021</v>
      </c>
      <c r="N471" s="14" t="str">
        <f t="shared" si="26"/>
        <v>40-59%</v>
      </c>
    </row>
    <row r="472" spans="1:14">
      <c r="A472" s="8" t="s">
        <v>454</v>
      </c>
      <c r="B472" s="8" t="s">
        <v>455</v>
      </c>
      <c r="C472" s="8" t="s">
        <v>2783</v>
      </c>
      <c r="D472" s="8" t="s">
        <v>2701</v>
      </c>
      <c r="E472" s="19">
        <v>598</v>
      </c>
      <c r="F472" s="19">
        <v>4999</v>
      </c>
      <c r="G472" s="8">
        <v>0.88</v>
      </c>
      <c r="H472" s="8">
        <v>4.2</v>
      </c>
      <c r="I472" s="8">
        <v>910</v>
      </c>
      <c r="J472" s="8">
        <v>8</v>
      </c>
      <c r="K472" s="8" t="str">
        <f t="shared" si="24"/>
        <v>&gt;₹500</v>
      </c>
      <c r="L472" s="8" t="str">
        <f t="shared" si="25"/>
        <v>High</v>
      </c>
      <c r="M472" s="10">
        <v>4549090</v>
      </c>
      <c r="N472" s="14" t="str">
        <f t="shared" si="26"/>
        <v>60-100%</v>
      </c>
    </row>
    <row r="473" spans="1:14">
      <c r="A473" s="9" t="s">
        <v>462</v>
      </c>
      <c r="B473" s="9" t="s">
        <v>463</v>
      </c>
      <c r="C473" s="9" t="s">
        <v>2783</v>
      </c>
      <c r="D473" s="9" t="s">
        <v>2702</v>
      </c>
      <c r="E473" s="20">
        <v>31999</v>
      </c>
      <c r="F473" s="20">
        <v>49999</v>
      </c>
      <c r="G473" s="9">
        <v>0.36</v>
      </c>
      <c r="H473" s="9">
        <v>4.3</v>
      </c>
      <c r="I473" s="9">
        <v>21252</v>
      </c>
      <c r="J473" s="9">
        <v>8</v>
      </c>
      <c r="K473" s="9" t="str">
        <f t="shared" si="24"/>
        <v>&gt;₹500</v>
      </c>
      <c r="L473" s="9" t="str">
        <f t="shared" si="25"/>
        <v>Medium</v>
      </c>
      <c r="M473" s="11">
        <v>1062578748</v>
      </c>
      <c r="N473" s="14" t="str">
        <f t="shared" si="26"/>
        <v>20-39%</v>
      </c>
    </row>
    <row r="474" spans="1:14">
      <c r="A474" s="8" t="s">
        <v>464</v>
      </c>
      <c r="B474" s="8" t="s">
        <v>465</v>
      </c>
      <c r="C474" s="8" t="s">
        <v>2783</v>
      </c>
      <c r="D474" s="8" t="s">
        <v>2702</v>
      </c>
      <c r="E474" s="19">
        <v>32990</v>
      </c>
      <c r="F474" s="19">
        <v>56790</v>
      </c>
      <c r="G474" s="8">
        <v>0.42</v>
      </c>
      <c r="H474" s="8">
        <v>4.3</v>
      </c>
      <c r="I474" s="8">
        <v>567</v>
      </c>
      <c r="J474" s="8">
        <v>8</v>
      </c>
      <c r="K474" s="8" t="str">
        <f t="shared" si="24"/>
        <v>&gt;₹500</v>
      </c>
      <c r="L474" s="8" t="str">
        <f t="shared" si="25"/>
        <v>Medium</v>
      </c>
      <c r="M474" s="10">
        <v>32199930</v>
      </c>
      <c r="N474" s="14" t="str">
        <f t="shared" si="26"/>
        <v>40-59%</v>
      </c>
    </row>
    <row r="475" spans="1:14">
      <c r="A475" s="9" t="s">
        <v>466</v>
      </c>
      <c r="B475" s="9" t="s">
        <v>467</v>
      </c>
      <c r="C475" s="9" t="s">
        <v>2783</v>
      </c>
      <c r="D475" s="9" t="s">
        <v>2703</v>
      </c>
      <c r="E475" s="20">
        <v>299</v>
      </c>
      <c r="F475" s="20">
        <v>1199</v>
      </c>
      <c r="G475" s="9">
        <v>0.75</v>
      </c>
      <c r="H475" s="9">
        <v>3.5</v>
      </c>
      <c r="I475" s="9">
        <v>466</v>
      </c>
      <c r="J475" s="9">
        <v>8</v>
      </c>
      <c r="K475" s="9" t="str">
        <f t="shared" si="24"/>
        <v>&gt;₹500</v>
      </c>
      <c r="L475" s="9" t="str">
        <f t="shared" si="25"/>
        <v>High</v>
      </c>
      <c r="M475" s="11">
        <v>558734</v>
      </c>
      <c r="N475" s="14" t="str">
        <f t="shared" si="26"/>
        <v>60-100%</v>
      </c>
    </row>
    <row r="476" spans="1:14">
      <c r="A476" s="8" t="s">
        <v>472</v>
      </c>
      <c r="B476" s="8" t="s">
        <v>473</v>
      </c>
      <c r="C476" s="8" t="s">
        <v>2783</v>
      </c>
      <c r="D476" s="8" t="s">
        <v>2703</v>
      </c>
      <c r="E476" s="19">
        <v>399</v>
      </c>
      <c r="F476" s="19">
        <v>899</v>
      </c>
      <c r="G476" s="8">
        <v>0.56000000000000005</v>
      </c>
      <c r="H476" s="8">
        <v>3.4</v>
      </c>
      <c r="I476" s="8">
        <v>431</v>
      </c>
      <c r="J476" s="8">
        <v>8</v>
      </c>
      <c r="K476" s="8" t="str">
        <f t="shared" si="24"/>
        <v>&gt;₹500</v>
      </c>
      <c r="L476" s="8" t="str">
        <f t="shared" si="25"/>
        <v>High</v>
      </c>
      <c r="M476" s="10">
        <v>387469</v>
      </c>
      <c r="N476" s="14" t="str">
        <f t="shared" si="26"/>
        <v>40-59%</v>
      </c>
    </row>
    <row r="477" spans="1:14">
      <c r="A477" s="9" t="s">
        <v>478</v>
      </c>
      <c r="B477" s="9" t="s">
        <v>479</v>
      </c>
      <c r="C477" s="9" t="s">
        <v>2783</v>
      </c>
      <c r="D477" s="9" t="s">
        <v>2713</v>
      </c>
      <c r="E477" s="20">
        <v>399</v>
      </c>
      <c r="F477" s="20">
        <v>795</v>
      </c>
      <c r="G477" s="9">
        <v>0.5</v>
      </c>
      <c r="H477" s="9">
        <v>4.4000000000000004</v>
      </c>
      <c r="I477" s="9">
        <v>12091</v>
      </c>
      <c r="J477" s="9">
        <v>8</v>
      </c>
      <c r="K477" s="9" t="str">
        <f t="shared" si="24"/>
        <v>&gt;₹500</v>
      </c>
      <c r="L477" s="9" t="str">
        <f t="shared" si="25"/>
        <v>High</v>
      </c>
      <c r="M477" s="11">
        <v>9612345</v>
      </c>
      <c r="N477" s="14" t="str">
        <f t="shared" si="26"/>
        <v>40-59%</v>
      </c>
    </row>
    <row r="478" spans="1:14">
      <c r="A478" s="8" t="s">
        <v>484</v>
      </c>
      <c r="B478" s="8" t="s">
        <v>485</v>
      </c>
      <c r="C478" s="8" t="s">
        <v>2783</v>
      </c>
      <c r="D478" s="8" t="s">
        <v>2705</v>
      </c>
      <c r="E478" s="19">
        <v>399</v>
      </c>
      <c r="F478" s="19">
        <v>999</v>
      </c>
      <c r="G478" s="8">
        <v>0.6</v>
      </c>
      <c r="H478" s="8">
        <v>4</v>
      </c>
      <c r="I478" s="8">
        <v>1236</v>
      </c>
      <c r="J478" s="8">
        <v>8</v>
      </c>
      <c r="K478" s="8" t="str">
        <f t="shared" si="24"/>
        <v>&gt;₹500</v>
      </c>
      <c r="L478" s="8" t="str">
        <f t="shared" si="25"/>
        <v>High</v>
      </c>
      <c r="M478" s="10">
        <v>1234764</v>
      </c>
      <c r="N478" s="14" t="str">
        <f t="shared" si="26"/>
        <v>60-100%</v>
      </c>
    </row>
    <row r="479" spans="1:14">
      <c r="A479" s="9" t="s">
        <v>486</v>
      </c>
      <c r="B479" s="9" t="s">
        <v>487</v>
      </c>
      <c r="C479" s="9" t="s">
        <v>2783</v>
      </c>
      <c r="D479" s="9" t="s">
        <v>2703</v>
      </c>
      <c r="E479" s="20">
        <v>199</v>
      </c>
      <c r="F479" s="20">
        <v>399</v>
      </c>
      <c r="G479" s="9">
        <v>0.5</v>
      </c>
      <c r="H479" s="9">
        <v>4.2</v>
      </c>
      <c r="I479" s="9">
        <v>1335</v>
      </c>
      <c r="J479" s="9">
        <v>8</v>
      </c>
      <c r="K479" s="9" t="str">
        <f t="shared" si="24"/>
        <v>₹200-500</v>
      </c>
      <c r="L479" s="9" t="str">
        <f t="shared" si="25"/>
        <v>High</v>
      </c>
      <c r="M479" s="11">
        <v>532665</v>
      </c>
      <c r="N479" s="14" t="str">
        <f t="shared" si="26"/>
        <v>40-59%</v>
      </c>
    </row>
    <row r="480" spans="1:14">
      <c r="A480" s="8" t="s">
        <v>488</v>
      </c>
      <c r="B480" s="8" t="s">
        <v>489</v>
      </c>
      <c r="C480" s="8" t="s">
        <v>2783</v>
      </c>
      <c r="D480" s="8" t="s">
        <v>2703</v>
      </c>
      <c r="E480" s="19">
        <v>349</v>
      </c>
      <c r="F480" s="19">
        <v>1999</v>
      </c>
      <c r="G480" s="8">
        <v>0.83</v>
      </c>
      <c r="H480" s="8">
        <v>3.8</v>
      </c>
      <c r="I480" s="8">
        <v>197</v>
      </c>
      <c r="J480" s="8">
        <v>8</v>
      </c>
      <c r="K480" s="8" t="str">
        <f t="shared" si="24"/>
        <v>&gt;₹500</v>
      </c>
      <c r="L480" s="8" t="str">
        <f t="shared" si="25"/>
        <v>High</v>
      </c>
      <c r="M480" s="10">
        <v>393803</v>
      </c>
      <c r="N480" s="14" t="str">
        <f t="shared" si="26"/>
        <v>60-100%</v>
      </c>
    </row>
    <row r="481" spans="1:14">
      <c r="A481" s="9" t="s">
        <v>498</v>
      </c>
      <c r="B481" s="9" t="s">
        <v>499</v>
      </c>
      <c r="C481" s="9" t="s">
        <v>2783</v>
      </c>
      <c r="D481" s="9" t="s">
        <v>2702</v>
      </c>
      <c r="E481" s="20">
        <v>77990</v>
      </c>
      <c r="F481" s="20" t="s">
        <v>2688</v>
      </c>
      <c r="G481" s="9">
        <v>0.44</v>
      </c>
      <c r="H481" s="9">
        <v>4.7</v>
      </c>
      <c r="I481" s="9">
        <v>5935</v>
      </c>
      <c r="J481" s="9">
        <v>8</v>
      </c>
      <c r="K481" s="9" t="str">
        <f t="shared" si="24"/>
        <v>&gt;₹500</v>
      </c>
      <c r="L481" s="9" t="str">
        <f t="shared" si="25"/>
        <v>Medium</v>
      </c>
      <c r="M481" s="11" t="s">
        <v>2810</v>
      </c>
      <c r="N481" s="14" t="str">
        <f t="shared" si="26"/>
        <v>40-59%</v>
      </c>
    </row>
    <row r="482" spans="1:14">
      <c r="A482" s="8" t="s">
        <v>500</v>
      </c>
      <c r="B482" s="8" t="s">
        <v>501</v>
      </c>
      <c r="C482" s="8" t="s">
        <v>2783</v>
      </c>
      <c r="D482" s="8" t="s">
        <v>2703</v>
      </c>
      <c r="E482" s="19">
        <v>349</v>
      </c>
      <c r="F482" s="19">
        <v>799</v>
      </c>
      <c r="G482" s="8">
        <v>0.56000000000000005</v>
      </c>
      <c r="H482" s="8">
        <v>3.6</v>
      </c>
      <c r="I482" s="8">
        <v>323</v>
      </c>
      <c r="J482" s="8">
        <v>8</v>
      </c>
      <c r="K482" s="8" t="str">
        <f t="shared" si="24"/>
        <v>&gt;₹500</v>
      </c>
      <c r="L482" s="8" t="str">
        <f t="shared" si="25"/>
        <v>High</v>
      </c>
      <c r="M482" s="10">
        <v>258077</v>
      </c>
      <c r="N482" s="14" t="str">
        <f t="shared" si="26"/>
        <v>40-59%</v>
      </c>
    </row>
    <row r="483" spans="1:14">
      <c r="A483" s="9" t="s">
        <v>502</v>
      </c>
      <c r="B483" s="9" t="s">
        <v>503</v>
      </c>
      <c r="C483" s="9" t="s">
        <v>2783</v>
      </c>
      <c r="D483" s="9" t="s">
        <v>2703</v>
      </c>
      <c r="E483" s="20">
        <v>499</v>
      </c>
      <c r="F483" s="20">
        <v>899</v>
      </c>
      <c r="G483" s="9">
        <v>0.44</v>
      </c>
      <c r="H483" s="9">
        <v>3.7</v>
      </c>
      <c r="I483" s="9">
        <v>185</v>
      </c>
      <c r="J483" s="9">
        <v>8</v>
      </c>
      <c r="K483" s="9" t="str">
        <f t="shared" si="24"/>
        <v>&gt;₹500</v>
      </c>
      <c r="L483" s="9" t="str">
        <f t="shared" si="25"/>
        <v>Medium</v>
      </c>
      <c r="M483" s="11">
        <v>166315</v>
      </c>
      <c r="N483" s="14" t="str">
        <f t="shared" si="26"/>
        <v>40-59%</v>
      </c>
    </row>
    <row r="484" spans="1:14">
      <c r="A484" s="8" t="s">
        <v>508</v>
      </c>
      <c r="B484" s="8" t="s">
        <v>509</v>
      </c>
      <c r="C484" s="8" t="s">
        <v>2783</v>
      </c>
      <c r="D484" s="8" t="s">
        <v>2705</v>
      </c>
      <c r="E484" s="19">
        <v>96</v>
      </c>
      <c r="F484" s="19">
        <v>399</v>
      </c>
      <c r="G484" s="8">
        <v>0.76</v>
      </c>
      <c r="H484" s="8">
        <v>3.6</v>
      </c>
      <c r="I484" s="8">
        <v>1796</v>
      </c>
      <c r="J484" s="8">
        <v>8</v>
      </c>
      <c r="K484" s="8" t="str">
        <f t="shared" si="24"/>
        <v>₹200-500</v>
      </c>
      <c r="L484" s="8" t="str">
        <f t="shared" si="25"/>
        <v>High</v>
      </c>
      <c r="M484" s="10">
        <v>716604</v>
      </c>
      <c r="N484" s="14" t="str">
        <f t="shared" si="26"/>
        <v>60-100%</v>
      </c>
    </row>
    <row r="485" spans="1:14">
      <c r="A485" s="9" t="s">
        <v>510</v>
      </c>
      <c r="B485" s="9" t="s">
        <v>511</v>
      </c>
      <c r="C485" s="9" t="s">
        <v>2783</v>
      </c>
      <c r="D485" s="9" t="s">
        <v>2702</v>
      </c>
      <c r="E485" s="20">
        <v>54990</v>
      </c>
      <c r="F485" s="20">
        <v>85000</v>
      </c>
      <c r="G485" s="9">
        <v>0.35</v>
      </c>
      <c r="H485" s="9">
        <v>4.3</v>
      </c>
      <c r="I485" s="9">
        <v>3587</v>
      </c>
      <c r="J485" s="9">
        <v>4</v>
      </c>
      <c r="K485" s="9" t="str">
        <f t="shared" si="24"/>
        <v>&gt;₹500</v>
      </c>
      <c r="L485" s="9" t="str">
        <f t="shared" si="25"/>
        <v>Medium</v>
      </c>
      <c r="M485" s="11">
        <v>304895000</v>
      </c>
      <c r="N485" s="14" t="str">
        <f t="shared" si="26"/>
        <v>20-39%</v>
      </c>
    </row>
    <row r="486" spans="1:14">
      <c r="A486" s="8" t="s">
        <v>512</v>
      </c>
      <c r="B486" s="8" t="s">
        <v>513</v>
      </c>
      <c r="C486" s="8" t="s">
        <v>2783</v>
      </c>
      <c r="D486" s="8" t="s">
        <v>2706</v>
      </c>
      <c r="E486" s="19">
        <v>439</v>
      </c>
      <c r="F486" s="19">
        <v>758</v>
      </c>
      <c r="G486" s="8">
        <v>0.42</v>
      </c>
      <c r="H486" s="8">
        <v>4.2</v>
      </c>
      <c r="I486" s="8">
        <v>4296</v>
      </c>
      <c r="J486" s="8">
        <v>8</v>
      </c>
      <c r="K486" s="8" t="str">
        <f t="shared" si="24"/>
        <v>&gt;₹500</v>
      </c>
      <c r="L486" s="8" t="str">
        <f t="shared" si="25"/>
        <v>Medium</v>
      </c>
      <c r="M486" s="10">
        <v>3256368</v>
      </c>
      <c r="N486" s="14" t="str">
        <f t="shared" si="26"/>
        <v>40-59%</v>
      </c>
    </row>
    <row r="487" spans="1:14">
      <c r="A487" s="9" t="s">
        <v>520</v>
      </c>
      <c r="B487" s="9" t="s">
        <v>521</v>
      </c>
      <c r="C487" s="9" t="s">
        <v>2783</v>
      </c>
      <c r="D487" s="9" t="s">
        <v>2701</v>
      </c>
      <c r="E487" s="20">
        <v>299</v>
      </c>
      <c r="F487" s="20">
        <v>700</v>
      </c>
      <c r="G487" s="9">
        <v>0.56999999999999995</v>
      </c>
      <c r="H487" s="9">
        <v>4.4000000000000004</v>
      </c>
      <c r="I487" s="9">
        <v>8714</v>
      </c>
      <c r="J487" s="9">
        <v>8</v>
      </c>
      <c r="K487" s="9" t="str">
        <f t="shared" si="24"/>
        <v>&gt;₹500</v>
      </c>
      <c r="L487" s="9" t="str">
        <f t="shared" si="25"/>
        <v>High</v>
      </c>
      <c r="M487" s="11">
        <v>6099800</v>
      </c>
      <c r="N487" s="14" t="str">
        <f t="shared" si="26"/>
        <v>40-59%</v>
      </c>
    </row>
    <row r="488" spans="1:14">
      <c r="A488" s="8" t="s">
        <v>526</v>
      </c>
      <c r="B488" s="8" t="s">
        <v>527</v>
      </c>
      <c r="C488" s="8" t="s">
        <v>2783</v>
      </c>
      <c r="D488" s="8" t="s">
        <v>2703</v>
      </c>
      <c r="E488" s="19">
        <v>790</v>
      </c>
      <c r="F488" s="19">
        <v>1999</v>
      </c>
      <c r="G488" s="8">
        <v>0.6</v>
      </c>
      <c r="H488" s="8">
        <v>3</v>
      </c>
      <c r="I488" s="8">
        <v>103</v>
      </c>
      <c r="J488" s="8">
        <v>8</v>
      </c>
      <c r="K488" s="8" t="str">
        <f t="shared" si="24"/>
        <v>&gt;₹500</v>
      </c>
      <c r="L488" s="8" t="str">
        <f t="shared" si="25"/>
        <v>High</v>
      </c>
      <c r="M488" s="10">
        <v>205897</v>
      </c>
      <c r="N488" s="14" t="str">
        <f t="shared" si="26"/>
        <v>60-100%</v>
      </c>
    </row>
    <row r="489" spans="1:14">
      <c r="A489" s="9" t="s">
        <v>528</v>
      </c>
      <c r="B489" s="9" t="s">
        <v>529</v>
      </c>
      <c r="C489" s="9" t="s">
        <v>2783</v>
      </c>
      <c r="D489" s="9" t="s">
        <v>2714</v>
      </c>
      <c r="E489" s="20">
        <v>4699</v>
      </c>
      <c r="F489" s="20">
        <v>4699</v>
      </c>
      <c r="G489" s="9">
        <v>0</v>
      </c>
      <c r="H489" s="9">
        <v>4.5</v>
      </c>
      <c r="I489" s="9">
        <v>224</v>
      </c>
      <c r="J489" s="9">
        <v>4</v>
      </c>
      <c r="K489" s="9" t="str">
        <f t="shared" si="24"/>
        <v>&gt;₹500</v>
      </c>
      <c r="L489" s="9" t="str">
        <f t="shared" si="25"/>
        <v>Low</v>
      </c>
      <c r="M489" s="11">
        <v>1052576</v>
      </c>
      <c r="N489" s="14" t="str">
        <f t="shared" si="26"/>
        <v>&lt;20%</v>
      </c>
    </row>
    <row r="490" spans="1:14">
      <c r="A490" s="8" t="s">
        <v>530</v>
      </c>
      <c r="B490" s="8" t="s">
        <v>531</v>
      </c>
      <c r="C490" s="8" t="s">
        <v>2783</v>
      </c>
      <c r="D490" s="8" t="s">
        <v>2702</v>
      </c>
      <c r="E490" s="19">
        <v>18999</v>
      </c>
      <c r="F490" s="19">
        <v>24990</v>
      </c>
      <c r="G490" s="8">
        <v>0.24</v>
      </c>
      <c r="H490" s="8">
        <v>4.3</v>
      </c>
      <c r="I490" s="8">
        <v>4702</v>
      </c>
      <c r="J490" s="8">
        <v>8</v>
      </c>
      <c r="K490" s="8" t="str">
        <f t="shared" si="24"/>
        <v>&gt;₹500</v>
      </c>
      <c r="L490" s="8" t="str">
        <f t="shared" si="25"/>
        <v>Low</v>
      </c>
      <c r="M490" s="10">
        <v>117502980</v>
      </c>
      <c r="N490" s="14" t="str">
        <f t="shared" si="26"/>
        <v>20-39%</v>
      </c>
    </row>
    <row r="491" spans="1:14">
      <c r="A491" s="9" t="s">
        <v>534</v>
      </c>
      <c r="B491" s="9" t="s">
        <v>535</v>
      </c>
      <c r="C491" s="9" t="s">
        <v>2783</v>
      </c>
      <c r="D491" s="9" t="s">
        <v>2701</v>
      </c>
      <c r="E491" s="20">
        <v>269</v>
      </c>
      <c r="F491" s="20">
        <v>650</v>
      </c>
      <c r="G491" s="9">
        <v>0.59</v>
      </c>
      <c r="H491" s="9">
        <v>4.4000000000000004</v>
      </c>
      <c r="I491" s="9">
        <v>35877</v>
      </c>
      <c r="J491" s="9">
        <v>8</v>
      </c>
      <c r="K491" s="9" t="str">
        <f t="shared" si="24"/>
        <v>&gt;₹500</v>
      </c>
      <c r="L491" s="9" t="str">
        <f t="shared" si="25"/>
        <v>High</v>
      </c>
      <c r="M491" s="11">
        <v>23320050</v>
      </c>
      <c r="N491" s="14" t="str">
        <f t="shared" si="26"/>
        <v>40-59%</v>
      </c>
    </row>
    <row r="492" spans="1:14">
      <c r="A492" s="8" t="s">
        <v>536</v>
      </c>
      <c r="B492" s="8" t="s">
        <v>537</v>
      </c>
      <c r="C492" s="8" t="s">
        <v>2783</v>
      </c>
      <c r="D492" s="8" t="s">
        <v>2715</v>
      </c>
      <c r="E492" s="19">
        <v>1990</v>
      </c>
      <c r="F492" s="19">
        <v>3100</v>
      </c>
      <c r="G492" s="8">
        <v>0.36</v>
      </c>
      <c r="H492" s="8">
        <v>4</v>
      </c>
      <c r="I492" s="8">
        <v>897</v>
      </c>
      <c r="J492" s="8">
        <v>8</v>
      </c>
      <c r="K492" s="8" t="str">
        <f t="shared" si="24"/>
        <v>&gt;₹500</v>
      </c>
      <c r="L492" s="8" t="str">
        <f t="shared" si="25"/>
        <v>Medium</v>
      </c>
      <c r="M492" s="10">
        <v>2780700</v>
      </c>
      <c r="N492" s="14" t="str">
        <f t="shared" si="26"/>
        <v>20-39%</v>
      </c>
    </row>
    <row r="493" spans="1:14">
      <c r="A493" s="9" t="s">
        <v>538</v>
      </c>
      <c r="B493" s="9" t="s">
        <v>539</v>
      </c>
      <c r="C493" s="9" t="s">
        <v>2783</v>
      </c>
      <c r="D493" s="9" t="s">
        <v>2716</v>
      </c>
      <c r="E493" s="20">
        <v>2299</v>
      </c>
      <c r="F493" s="20">
        <v>3999</v>
      </c>
      <c r="G493" s="9">
        <v>0.43</v>
      </c>
      <c r="H493" s="9">
        <v>3.8</v>
      </c>
      <c r="I493" s="9">
        <v>282</v>
      </c>
      <c r="J493" s="9">
        <v>8</v>
      </c>
      <c r="K493" s="9" t="str">
        <f t="shared" si="24"/>
        <v>&gt;₹500</v>
      </c>
      <c r="L493" s="9" t="str">
        <f t="shared" si="25"/>
        <v>Medium</v>
      </c>
      <c r="M493" s="11">
        <v>1127718</v>
      </c>
      <c r="N493" s="14" t="str">
        <f t="shared" si="26"/>
        <v>40-59%</v>
      </c>
    </row>
    <row r="494" spans="1:14">
      <c r="A494" s="8" t="s">
        <v>540</v>
      </c>
      <c r="B494" s="8" t="s">
        <v>541</v>
      </c>
      <c r="C494" s="8" t="s">
        <v>2783</v>
      </c>
      <c r="D494" s="8" t="s">
        <v>2702</v>
      </c>
      <c r="E494" s="19">
        <v>35999</v>
      </c>
      <c r="F494" s="19">
        <v>49990</v>
      </c>
      <c r="G494" s="8">
        <v>0.28000000000000003</v>
      </c>
      <c r="H494" s="8">
        <v>4.3</v>
      </c>
      <c r="I494" s="8">
        <v>1611</v>
      </c>
      <c r="J494" s="8">
        <v>8</v>
      </c>
      <c r="K494" s="8" t="str">
        <f t="shared" si="24"/>
        <v>&gt;₹500</v>
      </c>
      <c r="L494" s="8" t="str">
        <f t="shared" si="25"/>
        <v>Low</v>
      </c>
      <c r="M494" s="10">
        <v>80533890</v>
      </c>
      <c r="N494" s="14" t="str">
        <f t="shared" si="26"/>
        <v>20-39%</v>
      </c>
    </row>
    <row r="495" spans="1:14">
      <c r="A495" s="9" t="s">
        <v>542</v>
      </c>
      <c r="B495" s="9" t="s">
        <v>543</v>
      </c>
      <c r="C495" s="9" t="s">
        <v>2783</v>
      </c>
      <c r="D495" s="9" t="s">
        <v>2703</v>
      </c>
      <c r="E495" s="20">
        <v>349</v>
      </c>
      <c r="F495" s="20">
        <v>999</v>
      </c>
      <c r="G495" s="9">
        <v>0.65</v>
      </c>
      <c r="H495" s="9">
        <v>4.2</v>
      </c>
      <c r="I495" s="9">
        <v>513</v>
      </c>
      <c r="J495" s="9">
        <v>8</v>
      </c>
      <c r="K495" s="9" t="str">
        <f t="shared" si="24"/>
        <v>&gt;₹500</v>
      </c>
      <c r="L495" s="9" t="str">
        <f t="shared" si="25"/>
        <v>High</v>
      </c>
      <c r="M495" s="11">
        <v>512487</v>
      </c>
      <c r="N495" s="14" t="str">
        <f t="shared" si="26"/>
        <v>60-100%</v>
      </c>
    </row>
    <row r="496" spans="1:14">
      <c r="A496" s="8" t="s">
        <v>546</v>
      </c>
      <c r="B496" s="8" t="s">
        <v>547</v>
      </c>
      <c r="C496" s="8" t="s">
        <v>2783</v>
      </c>
      <c r="D496" s="8" t="s">
        <v>2702</v>
      </c>
      <c r="E496" s="19">
        <v>8999</v>
      </c>
      <c r="F496" s="19">
        <v>18999</v>
      </c>
      <c r="G496" s="8">
        <v>0.53</v>
      </c>
      <c r="H496" s="8">
        <v>4</v>
      </c>
      <c r="I496" s="8">
        <v>6347</v>
      </c>
      <c r="J496" s="8">
        <v>8</v>
      </c>
      <c r="K496" s="8" t="str">
        <f t="shared" si="24"/>
        <v>&gt;₹500</v>
      </c>
      <c r="L496" s="8" t="str">
        <f t="shared" si="25"/>
        <v>High</v>
      </c>
      <c r="M496" s="10">
        <v>120586653</v>
      </c>
      <c r="N496" s="14" t="str">
        <f t="shared" si="26"/>
        <v>40-59%</v>
      </c>
    </row>
    <row r="497" spans="1:14">
      <c r="A497" s="9" t="s">
        <v>548</v>
      </c>
      <c r="B497" s="9" t="s">
        <v>549</v>
      </c>
      <c r="C497" s="9" t="s">
        <v>2783</v>
      </c>
      <c r="D497" s="9" t="s">
        <v>2711</v>
      </c>
      <c r="E497" s="20">
        <v>917</v>
      </c>
      <c r="F497" s="20">
        <v>2299</v>
      </c>
      <c r="G497" s="9">
        <v>0.6</v>
      </c>
      <c r="H497" s="9">
        <v>4.2</v>
      </c>
      <c r="I497" s="9">
        <v>3300</v>
      </c>
      <c r="J497" s="9">
        <v>8</v>
      </c>
      <c r="K497" s="9" t="str">
        <f t="shared" si="24"/>
        <v>&gt;₹500</v>
      </c>
      <c r="L497" s="9" t="str">
        <f t="shared" si="25"/>
        <v>High</v>
      </c>
      <c r="M497" s="11">
        <v>7586700</v>
      </c>
      <c r="N497" s="14" t="str">
        <f t="shared" si="26"/>
        <v>60-100%</v>
      </c>
    </row>
    <row r="498" spans="1:14">
      <c r="A498" s="8" t="s">
        <v>550</v>
      </c>
      <c r="B498" s="8" t="s">
        <v>551</v>
      </c>
      <c r="C498" s="8" t="s">
        <v>2783</v>
      </c>
      <c r="D498" s="8" t="s">
        <v>2703</v>
      </c>
      <c r="E498" s="19">
        <v>399</v>
      </c>
      <c r="F498" s="19">
        <v>999</v>
      </c>
      <c r="G498" s="8">
        <v>0.6</v>
      </c>
      <c r="H498" s="8">
        <v>3.3</v>
      </c>
      <c r="I498" s="8">
        <v>23</v>
      </c>
      <c r="J498" s="8">
        <v>5</v>
      </c>
      <c r="K498" s="8" t="str">
        <f t="shared" si="24"/>
        <v>&gt;₹500</v>
      </c>
      <c r="L498" s="8" t="str">
        <f t="shared" si="25"/>
        <v>High</v>
      </c>
      <c r="M498" s="10">
        <v>22977</v>
      </c>
      <c r="N498" s="14" t="str">
        <f t="shared" si="26"/>
        <v>60-100%</v>
      </c>
    </row>
    <row r="499" spans="1:14">
      <c r="A499" s="9" t="s">
        <v>552</v>
      </c>
      <c r="B499" s="9" t="s">
        <v>553</v>
      </c>
      <c r="C499" s="9" t="s">
        <v>2783</v>
      </c>
      <c r="D499" s="9" t="s">
        <v>2702</v>
      </c>
      <c r="E499" s="20">
        <v>45999</v>
      </c>
      <c r="F499" s="20">
        <v>69900</v>
      </c>
      <c r="G499" s="9">
        <v>0.34</v>
      </c>
      <c r="H499" s="9">
        <v>4.3</v>
      </c>
      <c r="I499" s="9">
        <v>7109</v>
      </c>
      <c r="J499" s="9">
        <v>8</v>
      </c>
      <c r="K499" s="9" t="str">
        <f t="shared" si="24"/>
        <v>&gt;₹500</v>
      </c>
      <c r="L499" s="9" t="str">
        <f t="shared" si="25"/>
        <v>Medium</v>
      </c>
      <c r="M499" s="11">
        <v>496919100</v>
      </c>
      <c r="N499" s="14" t="str">
        <f t="shared" si="26"/>
        <v>20-39%</v>
      </c>
    </row>
    <row r="500" spans="1:14">
      <c r="A500" s="8" t="s">
        <v>556</v>
      </c>
      <c r="B500" s="8" t="s">
        <v>557</v>
      </c>
      <c r="C500" s="8" t="s">
        <v>2783</v>
      </c>
      <c r="D500" s="8" t="s">
        <v>2702</v>
      </c>
      <c r="E500" s="19">
        <v>21999</v>
      </c>
      <c r="F500" s="19">
        <v>29999</v>
      </c>
      <c r="G500" s="8">
        <v>0.27</v>
      </c>
      <c r="H500" s="8">
        <v>4.2</v>
      </c>
      <c r="I500" s="8">
        <v>32840</v>
      </c>
      <c r="J500" s="8">
        <v>8</v>
      </c>
      <c r="K500" s="8" t="str">
        <f t="shared" si="24"/>
        <v>&gt;₹500</v>
      </c>
      <c r="L500" s="8" t="str">
        <f t="shared" si="25"/>
        <v>Low</v>
      </c>
      <c r="M500" s="10">
        <v>985167160</v>
      </c>
      <c r="N500" s="14" t="str">
        <f t="shared" si="26"/>
        <v>20-39%</v>
      </c>
    </row>
    <row r="501" spans="1:14">
      <c r="A501" s="9" t="s">
        <v>558</v>
      </c>
      <c r="B501" s="9" t="s">
        <v>559</v>
      </c>
      <c r="C501" s="9" t="s">
        <v>2783</v>
      </c>
      <c r="D501" s="9" t="s">
        <v>2703</v>
      </c>
      <c r="E501" s="20">
        <v>299</v>
      </c>
      <c r="F501" s="20">
        <v>599</v>
      </c>
      <c r="G501" s="9">
        <v>0.5</v>
      </c>
      <c r="H501" s="9">
        <v>3.7</v>
      </c>
      <c r="I501" s="9">
        <v>708</v>
      </c>
      <c r="J501" s="9">
        <v>8</v>
      </c>
      <c r="K501" s="9" t="str">
        <f t="shared" si="24"/>
        <v>&gt;₹500</v>
      </c>
      <c r="L501" s="9" t="str">
        <f t="shared" si="25"/>
        <v>High</v>
      </c>
      <c r="M501" s="11">
        <v>424092</v>
      </c>
      <c r="N501" s="14" t="str">
        <f t="shared" si="26"/>
        <v>40-59%</v>
      </c>
    </row>
    <row r="502" spans="1:14">
      <c r="A502" s="8" t="s">
        <v>560</v>
      </c>
      <c r="B502" s="8" t="s">
        <v>561</v>
      </c>
      <c r="C502" s="8" t="s">
        <v>2783</v>
      </c>
      <c r="D502" s="8" t="s">
        <v>2702</v>
      </c>
      <c r="E502" s="19">
        <v>21990</v>
      </c>
      <c r="F502" s="19">
        <v>34990</v>
      </c>
      <c r="G502" s="8">
        <v>0.37</v>
      </c>
      <c r="H502" s="8">
        <v>4.3</v>
      </c>
      <c r="I502" s="8">
        <v>1657</v>
      </c>
      <c r="J502" s="8">
        <v>8</v>
      </c>
      <c r="K502" s="8" t="str">
        <f t="shared" si="24"/>
        <v>&gt;₹500</v>
      </c>
      <c r="L502" s="8" t="str">
        <f t="shared" si="25"/>
        <v>Medium</v>
      </c>
      <c r="M502" s="10">
        <v>57978430</v>
      </c>
      <c r="N502" s="14" t="str">
        <f t="shared" si="26"/>
        <v>20-39%</v>
      </c>
    </row>
    <row r="503" spans="1:14">
      <c r="A503" s="9" t="s">
        <v>566</v>
      </c>
      <c r="B503" s="9" t="s">
        <v>567</v>
      </c>
      <c r="C503" s="9" t="s">
        <v>2783</v>
      </c>
      <c r="D503" s="9" t="s">
        <v>2702</v>
      </c>
      <c r="E503" s="20">
        <v>47990</v>
      </c>
      <c r="F503" s="20">
        <v>79990</v>
      </c>
      <c r="G503" s="9">
        <v>0.4</v>
      </c>
      <c r="H503" s="9">
        <v>4.3</v>
      </c>
      <c r="I503" s="9">
        <v>1376</v>
      </c>
      <c r="J503" s="9">
        <v>8</v>
      </c>
      <c r="K503" s="9" t="str">
        <f t="shared" si="24"/>
        <v>&gt;₹500</v>
      </c>
      <c r="L503" s="9" t="str">
        <f t="shared" si="25"/>
        <v>Medium</v>
      </c>
      <c r="M503" s="11">
        <v>110066240</v>
      </c>
      <c r="N503" s="14" t="str">
        <f t="shared" si="26"/>
        <v>40-59%</v>
      </c>
    </row>
    <row r="504" spans="1:14">
      <c r="A504" s="8" t="s">
        <v>568</v>
      </c>
      <c r="B504" s="8" t="s">
        <v>569</v>
      </c>
      <c r="C504" s="8" t="s">
        <v>2783</v>
      </c>
      <c r="D504" s="8" t="s">
        <v>2703</v>
      </c>
      <c r="E504" s="19">
        <v>215</v>
      </c>
      <c r="F504" s="19">
        <v>499</v>
      </c>
      <c r="G504" s="8">
        <v>0.56999999999999995</v>
      </c>
      <c r="H504" s="8">
        <v>3.5</v>
      </c>
      <c r="I504" s="8">
        <v>121</v>
      </c>
      <c r="J504" s="8">
        <v>8</v>
      </c>
      <c r="K504" s="8" t="str">
        <f t="shared" si="24"/>
        <v>₹200-500</v>
      </c>
      <c r="L504" s="8" t="str">
        <f t="shared" si="25"/>
        <v>High</v>
      </c>
      <c r="M504" s="10">
        <v>60379</v>
      </c>
      <c r="N504" s="14" t="str">
        <f t="shared" si="26"/>
        <v>40-59%</v>
      </c>
    </row>
    <row r="505" spans="1:14">
      <c r="A505" s="9" t="s">
        <v>572</v>
      </c>
      <c r="B505" s="9" t="s">
        <v>573</v>
      </c>
      <c r="C505" s="9" t="s">
        <v>2783</v>
      </c>
      <c r="D505" s="9" t="s">
        <v>2702</v>
      </c>
      <c r="E505" s="20">
        <v>18999</v>
      </c>
      <c r="F505" s="20">
        <v>35000</v>
      </c>
      <c r="G505" s="9">
        <v>0.46</v>
      </c>
      <c r="H505" s="9">
        <v>4</v>
      </c>
      <c r="I505" s="9">
        <v>1001</v>
      </c>
      <c r="J505" s="9">
        <v>8</v>
      </c>
      <c r="K505" s="9" t="str">
        <f t="shared" si="24"/>
        <v>&gt;₹500</v>
      </c>
      <c r="L505" s="9" t="str">
        <f t="shared" si="25"/>
        <v>Medium</v>
      </c>
      <c r="M505" s="11">
        <v>35035000</v>
      </c>
      <c r="N505" s="14" t="str">
        <f t="shared" si="26"/>
        <v>40-59%</v>
      </c>
    </row>
    <row r="506" spans="1:14">
      <c r="A506" s="8" t="s">
        <v>576</v>
      </c>
      <c r="B506" s="8" t="s">
        <v>577</v>
      </c>
      <c r="C506" s="8" t="s">
        <v>2783</v>
      </c>
      <c r="D506" s="8" t="s">
        <v>2704</v>
      </c>
      <c r="E506" s="19">
        <v>7999</v>
      </c>
      <c r="F506" s="19">
        <v>15999</v>
      </c>
      <c r="G506" s="8">
        <v>0.5</v>
      </c>
      <c r="H506" s="8">
        <v>3.8</v>
      </c>
      <c r="I506" s="8">
        <v>3022</v>
      </c>
      <c r="J506" s="8">
        <v>8</v>
      </c>
      <c r="K506" s="8" t="str">
        <f t="shared" si="24"/>
        <v>&gt;₹500</v>
      </c>
      <c r="L506" s="8" t="str">
        <f t="shared" si="25"/>
        <v>High</v>
      </c>
      <c r="M506" s="10">
        <v>48348978</v>
      </c>
      <c r="N506" s="14" t="str">
        <f t="shared" si="26"/>
        <v>40-59%</v>
      </c>
    </row>
    <row r="507" spans="1:14">
      <c r="A507" s="9" t="s">
        <v>580</v>
      </c>
      <c r="B507" s="9" t="s">
        <v>159</v>
      </c>
      <c r="C507" s="9" t="s">
        <v>2783</v>
      </c>
      <c r="D507" s="9" t="s">
        <v>2703</v>
      </c>
      <c r="E507" s="20">
        <v>1289</v>
      </c>
      <c r="F507" s="20">
        <v>2499</v>
      </c>
      <c r="G507" s="9">
        <v>0.48</v>
      </c>
      <c r="H507" s="9">
        <v>3.3</v>
      </c>
      <c r="I507" s="9">
        <v>73</v>
      </c>
      <c r="J507" s="9">
        <v>8</v>
      </c>
      <c r="K507" s="9" t="str">
        <f t="shared" si="24"/>
        <v>&gt;₹500</v>
      </c>
      <c r="L507" s="9" t="str">
        <f t="shared" si="25"/>
        <v>Medium</v>
      </c>
      <c r="M507" s="11">
        <v>182427</v>
      </c>
      <c r="N507" s="14" t="str">
        <f t="shared" si="26"/>
        <v>40-59%</v>
      </c>
    </row>
    <row r="508" spans="1:14">
      <c r="A508" s="8" t="s">
        <v>581</v>
      </c>
      <c r="B508" s="8" t="s">
        <v>582</v>
      </c>
      <c r="C508" s="8" t="s">
        <v>2783</v>
      </c>
      <c r="D508" s="8" t="s">
        <v>2701</v>
      </c>
      <c r="E508" s="19">
        <v>609</v>
      </c>
      <c r="F508" s="19">
        <v>1500</v>
      </c>
      <c r="G508" s="8">
        <v>0.59</v>
      </c>
      <c r="H508" s="8">
        <v>4.5</v>
      </c>
      <c r="I508" s="8">
        <v>1029</v>
      </c>
      <c r="J508" s="8">
        <v>8</v>
      </c>
      <c r="K508" s="8" t="str">
        <f t="shared" si="24"/>
        <v>&gt;₹500</v>
      </c>
      <c r="L508" s="8" t="str">
        <f t="shared" si="25"/>
        <v>High</v>
      </c>
      <c r="M508" s="10">
        <v>1543500</v>
      </c>
      <c r="N508" s="14" t="str">
        <f t="shared" si="26"/>
        <v>40-59%</v>
      </c>
    </row>
    <row r="509" spans="1:14">
      <c r="A509" s="9" t="s">
        <v>583</v>
      </c>
      <c r="B509" s="9" t="s">
        <v>584</v>
      </c>
      <c r="C509" s="9" t="s">
        <v>2783</v>
      </c>
      <c r="D509" s="9" t="s">
        <v>2702</v>
      </c>
      <c r="E509" s="20">
        <v>32990</v>
      </c>
      <c r="F509" s="20">
        <v>54990</v>
      </c>
      <c r="G509" s="9">
        <v>0.4</v>
      </c>
      <c r="H509" s="9">
        <v>4.0999999999999996</v>
      </c>
      <c r="I509" s="9">
        <v>1555</v>
      </c>
      <c r="J509" s="9">
        <v>8</v>
      </c>
      <c r="K509" s="9" t="str">
        <f t="shared" si="24"/>
        <v>&gt;₹500</v>
      </c>
      <c r="L509" s="9" t="str">
        <f t="shared" si="25"/>
        <v>Medium</v>
      </c>
      <c r="M509" s="11">
        <v>85509450</v>
      </c>
      <c r="N509" s="14" t="str">
        <f t="shared" si="26"/>
        <v>40-59%</v>
      </c>
    </row>
    <row r="510" spans="1:14">
      <c r="A510" s="8" t="s">
        <v>585</v>
      </c>
      <c r="B510" s="8" t="s">
        <v>586</v>
      </c>
      <c r="C510" s="8" t="s">
        <v>2783</v>
      </c>
      <c r="D510" s="8" t="s">
        <v>2701</v>
      </c>
      <c r="E510" s="19">
        <v>599</v>
      </c>
      <c r="F510" s="19">
        <v>1999</v>
      </c>
      <c r="G510" s="8">
        <v>0.7</v>
      </c>
      <c r="H510" s="8">
        <v>4.2</v>
      </c>
      <c r="I510" s="8">
        <v>47</v>
      </c>
      <c r="J510" s="8">
        <v>8</v>
      </c>
      <c r="K510" s="8" t="str">
        <f t="shared" si="24"/>
        <v>&gt;₹500</v>
      </c>
      <c r="L510" s="8" t="str">
        <f t="shared" si="25"/>
        <v>High</v>
      </c>
      <c r="M510" s="10">
        <v>93953</v>
      </c>
      <c r="N510" s="14" t="str">
        <f t="shared" si="26"/>
        <v>60-100%</v>
      </c>
    </row>
    <row r="511" spans="1:14">
      <c r="A511" s="9" t="s">
        <v>589</v>
      </c>
      <c r="B511" s="9" t="s">
        <v>590</v>
      </c>
      <c r="C511" s="9" t="s">
        <v>2783</v>
      </c>
      <c r="D511" s="9" t="s">
        <v>2702</v>
      </c>
      <c r="E511" s="20">
        <v>29999</v>
      </c>
      <c r="F511" s="20">
        <v>50999</v>
      </c>
      <c r="G511" s="9">
        <v>0.41</v>
      </c>
      <c r="H511" s="9">
        <v>4.4000000000000004</v>
      </c>
      <c r="I511" s="9">
        <v>1712</v>
      </c>
      <c r="J511" s="9">
        <v>8</v>
      </c>
      <c r="K511" s="9" t="str">
        <f t="shared" si="24"/>
        <v>&gt;₹500</v>
      </c>
      <c r="L511" s="9" t="str">
        <f t="shared" si="25"/>
        <v>Medium</v>
      </c>
      <c r="M511" s="11">
        <v>87310288</v>
      </c>
      <c r="N511" s="14" t="str">
        <f t="shared" si="26"/>
        <v>40-59%</v>
      </c>
    </row>
    <row r="512" spans="1:14">
      <c r="A512" s="8" t="s">
        <v>591</v>
      </c>
      <c r="B512" s="8" t="s">
        <v>487</v>
      </c>
      <c r="C512" s="8" t="s">
        <v>2783</v>
      </c>
      <c r="D512" s="8" t="s">
        <v>2703</v>
      </c>
      <c r="E512" s="19">
        <v>199</v>
      </c>
      <c r="F512" s="19">
        <v>399</v>
      </c>
      <c r="G512" s="8">
        <v>0.5</v>
      </c>
      <c r="H512" s="8">
        <v>4.2</v>
      </c>
      <c r="I512" s="8">
        <v>1335</v>
      </c>
      <c r="J512" s="8">
        <v>8</v>
      </c>
      <c r="K512" s="8" t="str">
        <f t="shared" si="24"/>
        <v>₹200-500</v>
      </c>
      <c r="L512" s="8" t="str">
        <f t="shared" si="25"/>
        <v>High</v>
      </c>
      <c r="M512" s="10">
        <v>532665</v>
      </c>
      <c r="N512" s="14" t="str">
        <f t="shared" si="26"/>
        <v>40-59%</v>
      </c>
    </row>
    <row r="513" spans="1:14">
      <c r="A513" s="9" t="s">
        <v>592</v>
      </c>
      <c r="B513" s="9" t="s">
        <v>593</v>
      </c>
      <c r="C513" s="9" t="s">
        <v>2783</v>
      </c>
      <c r="D513" s="9" t="s">
        <v>2703</v>
      </c>
      <c r="E513" s="20">
        <v>349</v>
      </c>
      <c r="F513" s="20">
        <v>699</v>
      </c>
      <c r="G513" s="9">
        <v>0.5</v>
      </c>
      <c r="H513" s="9">
        <v>3.9</v>
      </c>
      <c r="I513" s="9">
        <v>214</v>
      </c>
      <c r="J513" s="9">
        <v>8</v>
      </c>
      <c r="K513" s="9" t="str">
        <f t="shared" si="24"/>
        <v>&gt;₹500</v>
      </c>
      <c r="L513" s="9" t="str">
        <f t="shared" si="25"/>
        <v>High</v>
      </c>
      <c r="M513" s="11">
        <v>149586</v>
      </c>
      <c r="N513" s="14" t="str">
        <f t="shared" si="26"/>
        <v>40-59%</v>
      </c>
    </row>
    <row r="514" spans="1:14">
      <c r="A514" s="8" t="s">
        <v>594</v>
      </c>
      <c r="B514" s="8" t="s">
        <v>595</v>
      </c>
      <c r="C514" s="8" t="s">
        <v>2783</v>
      </c>
      <c r="D514" s="8" t="s">
        <v>2705</v>
      </c>
      <c r="E514" s="19">
        <v>1850</v>
      </c>
      <c r="F514" s="19">
        <v>4500</v>
      </c>
      <c r="G514" s="8">
        <v>0.59</v>
      </c>
      <c r="H514" s="8">
        <v>4</v>
      </c>
      <c r="I514" s="8">
        <v>184</v>
      </c>
      <c r="J514" s="8">
        <v>8</v>
      </c>
      <c r="K514" s="8" t="str">
        <f t="shared" si="24"/>
        <v>&gt;₹500</v>
      </c>
      <c r="L514" s="8" t="str">
        <f t="shared" si="25"/>
        <v>High</v>
      </c>
      <c r="M514" s="10">
        <v>828000</v>
      </c>
      <c r="N514" s="14" t="str">
        <f t="shared" si="26"/>
        <v>40-59%</v>
      </c>
    </row>
    <row r="515" spans="1:14">
      <c r="A515" s="9" t="s">
        <v>596</v>
      </c>
      <c r="B515" s="9" t="s">
        <v>597</v>
      </c>
      <c r="C515" s="9" t="s">
        <v>2783</v>
      </c>
      <c r="D515" s="9" t="s">
        <v>2709</v>
      </c>
      <c r="E515" s="20">
        <v>13990</v>
      </c>
      <c r="F515" s="20">
        <v>28900</v>
      </c>
      <c r="G515" s="9">
        <v>0.52</v>
      </c>
      <c r="H515" s="9">
        <v>4.5</v>
      </c>
      <c r="I515" s="9">
        <v>7</v>
      </c>
      <c r="J515" s="9">
        <v>4</v>
      </c>
      <c r="K515" s="9" t="str">
        <f t="shared" ref="K515:K578" si="27">IF(F515&lt;200, "&lt;₹200", IF(F515&lt;=500, "₹200-500", "&gt;₹500" ))</f>
        <v>&gt;₹500</v>
      </c>
      <c r="L515" s="9" t="str">
        <f t="shared" ref="L515:L578" si="28">IF(G515&lt;0.3, "Low", IF(G515&lt;0.5, "Medium", "High"))</f>
        <v>High</v>
      </c>
      <c r="M515" s="11">
        <v>202300</v>
      </c>
      <c r="N515" s="14" t="str">
        <f t="shared" ref="N515:N578" si="29">IF(G515&lt;0.2, "&lt;20%", IF(G515&lt;0.4, "20-39%", IF(G515&lt;0.6, "40-59%", "60-100%" ) ) )</f>
        <v>40-59%</v>
      </c>
    </row>
    <row r="516" spans="1:14">
      <c r="A516" s="8" t="s">
        <v>600</v>
      </c>
      <c r="B516" s="8" t="s">
        <v>601</v>
      </c>
      <c r="C516" s="8" t="s">
        <v>2783</v>
      </c>
      <c r="D516" s="8" t="s">
        <v>2701</v>
      </c>
      <c r="E516" s="19">
        <v>379</v>
      </c>
      <c r="F516" s="19">
        <v>999</v>
      </c>
      <c r="G516" s="8">
        <v>0.62</v>
      </c>
      <c r="H516" s="8">
        <v>4.2</v>
      </c>
      <c r="I516" s="8">
        <v>12153</v>
      </c>
      <c r="J516" s="8">
        <v>8</v>
      </c>
      <c r="K516" s="8" t="str">
        <f t="shared" si="27"/>
        <v>&gt;₹500</v>
      </c>
      <c r="L516" s="8" t="str">
        <f t="shared" si="28"/>
        <v>High</v>
      </c>
      <c r="M516" s="10">
        <v>12140847</v>
      </c>
      <c r="N516" s="14" t="str">
        <f t="shared" si="29"/>
        <v>60-100%</v>
      </c>
    </row>
    <row r="517" spans="1:14">
      <c r="A517" s="9" t="s">
        <v>602</v>
      </c>
      <c r="B517" s="9" t="s">
        <v>603</v>
      </c>
      <c r="C517" s="9" t="s">
        <v>2783</v>
      </c>
      <c r="D517" s="9" t="s">
        <v>2701</v>
      </c>
      <c r="E517" s="20">
        <v>185</v>
      </c>
      <c r="F517" s="20">
        <v>499</v>
      </c>
      <c r="G517" s="9">
        <v>0.63</v>
      </c>
      <c r="H517" s="9">
        <v>4.2</v>
      </c>
      <c r="I517" s="9">
        <v>25</v>
      </c>
      <c r="J517" s="9">
        <v>7</v>
      </c>
      <c r="K517" s="9" t="str">
        <f t="shared" si="27"/>
        <v>₹200-500</v>
      </c>
      <c r="L517" s="9" t="str">
        <f t="shared" si="28"/>
        <v>High</v>
      </c>
      <c r="M517" s="11">
        <v>12475</v>
      </c>
      <c r="N517" s="14" t="str">
        <f t="shared" si="29"/>
        <v>60-100%</v>
      </c>
    </row>
    <row r="518" spans="1:14">
      <c r="A518" s="8" t="s">
        <v>608</v>
      </c>
      <c r="B518" s="8" t="s">
        <v>609</v>
      </c>
      <c r="C518" s="8" t="s">
        <v>2783</v>
      </c>
      <c r="D518" s="8" t="s">
        <v>2701</v>
      </c>
      <c r="E518" s="19">
        <v>499</v>
      </c>
      <c r="F518" s="19">
        <v>900</v>
      </c>
      <c r="G518" s="8">
        <v>0.45</v>
      </c>
      <c r="H518" s="8">
        <v>4.4000000000000004</v>
      </c>
      <c r="I518" s="8">
        <v>2165</v>
      </c>
      <c r="J518" s="8">
        <v>8</v>
      </c>
      <c r="K518" s="8" t="str">
        <f t="shared" si="27"/>
        <v>&gt;₹500</v>
      </c>
      <c r="L518" s="8" t="str">
        <f t="shared" si="28"/>
        <v>Medium</v>
      </c>
      <c r="M518" s="10">
        <v>1948500</v>
      </c>
      <c r="N518" s="14" t="str">
        <f t="shared" si="29"/>
        <v>40-59%</v>
      </c>
    </row>
    <row r="519" spans="1:14">
      <c r="A519" s="9" t="s">
        <v>610</v>
      </c>
      <c r="B519" s="9" t="s">
        <v>611</v>
      </c>
      <c r="C519" s="9" t="s">
        <v>2783</v>
      </c>
      <c r="D519" s="9" t="s">
        <v>2702</v>
      </c>
      <c r="E519" s="20">
        <v>26999</v>
      </c>
      <c r="F519" s="20">
        <v>42999</v>
      </c>
      <c r="G519" s="9">
        <v>0.37</v>
      </c>
      <c r="H519" s="9">
        <v>4.2</v>
      </c>
      <c r="I519" s="9">
        <v>1510</v>
      </c>
      <c r="J519" s="9">
        <v>8</v>
      </c>
      <c r="K519" s="9" t="str">
        <f t="shared" si="27"/>
        <v>&gt;₹500</v>
      </c>
      <c r="L519" s="9" t="str">
        <f t="shared" si="28"/>
        <v>Medium</v>
      </c>
      <c r="M519" s="11">
        <v>64928490</v>
      </c>
      <c r="N519" s="14" t="str">
        <f t="shared" si="29"/>
        <v>20-39%</v>
      </c>
    </row>
    <row r="520" spans="1:14">
      <c r="A520" s="8" t="s">
        <v>612</v>
      </c>
      <c r="B520" s="8" t="s">
        <v>613</v>
      </c>
      <c r="C520" s="8" t="s">
        <v>2783</v>
      </c>
      <c r="D520" s="8" t="s">
        <v>2705</v>
      </c>
      <c r="E520" s="19">
        <v>893</v>
      </c>
      <c r="F520" s="19">
        <v>1052</v>
      </c>
      <c r="G520" s="8">
        <v>0.15</v>
      </c>
      <c r="H520" s="8">
        <v>4.3</v>
      </c>
      <c r="I520" s="8">
        <v>106</v>
      </c>
      <c r="J520" s="8">
        <v>8</v>
      </c>
      <c r="K520" s="8" t="str">
        <f t="shared" si="27"/>
        <v>&gt;₹500</v>
      </c>
      <c r="L520" s="8" t="str">
        <f t="shared" si="28"/>
        <v>Low</v>
      </c>
      <c r="M520" s="10">
        <v>111512</v>
      </c>
      <c r="N520" s="14" t="str">
        <f t="shared" si="29"/>
        <v>&lt;20%</v>
      </c>
    </row>
    <row r="521" spans="1:14">
      <c r="A521" s="9" t="s">
        <v>614</v>
      </c>
      <c r="B521" s="9" t="s">
        <v>615</v>
      </c>
      <c r="C521" s="9" t="s">
        <v>2783</v>
      </c>
      <c r="D521" s="9" t="s">
        <v>2702</v>
      </c>
      <c r="E521" s="20">
        <v>10990</v>
      </c>
      <c r="F521" s="20">
        <v>19990</v>
      </c>
      <c r="G521" s="9">
        <v>0.45</v>
      </c>
      <c r="H521" s="9">
        <v>3.7</v>
      </c>
      <c r="I521" s="9">
        <v>129</v>
      </c>
      <c r="J521" s="9">
        <v>8</v>
      </c>
      <c r="K521" s="9" t="str">
        <f t="shared" si="27"/>
        <v>&gt;₹500</v>
      </c>
      <c r="L521" s="9" t="str">
        <f t="shared" si="28"/>
        <v>Medium</v>
      </c>
      <c r="M521" s="11">
        <v>2578710</v>
      </c>
      <c r="N521" s="14" t="str">
        <f t="shared" si="29"/>
        <v>40-59%</v>
      </c>
    </row>
    <row r="522" spans="1:14">
      <c r="A522" s="8" t="s">
        <v>618</v>
      </c>
      <c r="B522" s="8" t="s">
        <v>619</v>
      </c>
      <c r="C522" s="8" t="s">
        <v>2783</v>
      </c>
      <c r="D522" s="8" t="s">
        <v>2702</v>
      </c>
      <c r="E522" s="19">
        <v>16999</v>
      </c>
      <c r="F522" s="19">
        <v>25999</v>
      </c>
      <c r="G522" s="8">
        <v>0.35</v>
      </c>
      <c r="H522" s="8">
        <v>4.2</v>
      </c>
      <c r="I522" s="8">
        <v>32840</v>
      </c>
      <c r="J522" s="8">
        <v>8</v>
      </c>
      <c r="K522" s="8" t="str">
        <f t="shared" si="27"/>
        <v>&gt;₹500</v>
      </c>
      <c r="L522" s="8" t="str">
        <f t="shared" si="28"/>
        <v>Medium</v>
      </c>
      <c r="M522" s="10">
        <v>853807160</v>
      </c>
      <c r="N522" s="14" t="str">
        <f t="shared" si="29"/>
        <v>20-39%</v>
      </c>
    </row>
    <row r="523" spans="1:14">
      <c r="A523" s="9" t="s">
        <v>620</v>
      </c>
      <c r="B523" s="9" t="s">
        <v>621</v>
      </c>
      <c r="C523" s="9" t="s">
        <v>2783</v>
      </c>
      <c r="D523" s="9" t="s">
        <v>2701</v>
      </c>
      <c r="E523" s="20">
        <v>699</v>
      </c>
      <c r="F523" s="20">
        <v>1899</v>
      </c>
      <c r="G523" s="9">
        <v>0.63</v>
      </c>
      <c r="H523" s="9">
        <v>4.4000000000000004</v>
      </c>
      <c r="I523" s="9">
        <v>390</v>
      </c>
      <c r="J523" s="9">
        <v>8</v>
      </c>
      <c r="K523" s="9" t="str">
        <f t="shared" si="27"/>
        <v>&gt;₹500</v>
      </c>
      <c r="L523" s="9" t="str">
        <f t="shared" si="28"/>
        <v>High</v>
      </c>
      <c r="M523" s="11">
        <v>740610</v>
      </c>
      <c r="N523" s="14" t="str">
        <f t="shared" si="29"/>
        <v>60-100%</v>
      </c>
    </row>
    <row r="524" spans="1:14">
      <c r="A524" s="8" t="s">
        <v>622</v>
      </c>
      <c r="B524" s="8" t="s">
        <v>623</v>
      </c>
      <c r="C524" s="8" t="s">
        <v>2783</v>
      </c>
      <c r="D524" s="8" t="s">
        <v>2717</v>
      </c>
      <c r="E524" s="19">
        <v>2699</v>
      </c>
      <c r="F524" s="19">
        <v>3500</v>
      </c>
      <c r="G524" s="8">
        <v>0.23</v>
      </c>
      <c r="H524" s="8">
        <v>3.5</v>
      </c>
      <c r="I524" s="8">
        <v>621</v>
      </c>
      <c r="J524" s="8">
        <v>8</v>
      </c>
      <c r="K524" s="8" t="str">
        <f t="shared" si="27"/>
        <v>&gt;₹500</v>
      </c>
      <c r="L524" s="8" t="str">
        <f t="shared" si="28"/>
        <v>Low</v>
      </c>
      <c r="M524" s="10">
        <v>2173500</v>
      </c>
      <c r="N524" s="14" t="str">
        <f t="shared" si="29"/>
        <v>20-39%</v>
      </c>
    </row>
    <row r="525" spans="1:14">
      <c r="A525" s="9" t="s">
        <v>628</v>
      </c>
      <c r="B525" s="9" t="s">
        <v>629</v>
      </c>
      <c r="C525" s="9" t="s">
        <v>2783</v>
      </c>
      <c r="D525" s="9" t="s">
        <v>2703</v>
      </c>
      <c r="E525" s="20">
        <v>246</v>
      </c>
      <c r="F525" s="20">
        <v>600</v>
      </c>
      <c r="G525" s="9">
        <v>0.59</v>
      </c>
      <c r="H525" s="9">
        <v>4.2</v>
      </c>
      <c r="I525" s="9">
        <v>143</v>
      </c>
      <c r="J525" s="9">
        <v>8</v>
      </c>
      <c r="K525" s="9" t="str">
        <f t="shared" si="27"/>
        <v>&gt;₹500</v>
      </c>
      <c r="L525" s="9" t="str">
        <f t="shared" si="28"/>
        <v>High</v>
      </c>
      <c r="M525" s="11">
        <v>85800</v>
      </c>
      <c r="N525" s="14" t="str">
        <f t="shared" si="29"/>
        <v>40-59%</v>
      </c>
    </row>
    <row r="526" spans="1:14">
      <c r="A526" s="8" t="s">
        <v>632</v>
      </c>
      <c r="B526" s="8" t="s">
        <v>633</v>
      </c>
      <c r="C526" s="8" t="s">
        <v>2783</v>
      </c>
      <c r="D526" s="8" t="s">
        <v>2703</v>
      </c>
      <c r="E526" s="19">
        <v>247</v>
      </c>
      <c r="F526" s="19">
        <v>399</v>
      </c>
      <c r="G526" s="8">
        <v>0.38</v>
      </c>
      <c r="H526" s="8">
        <v>3.9</v>
      </c>
      <c r="I526" s="8">
        <v>200</v>
      </c>
      <c r="J526" s="8">
        <v>8</v>
      </c>
      <c r="K526" s="8" t="str">
        <f t="shared" si="27"/>
        <v>₹200-500</v>
      </c>
      <c r="L526" s="8" t="str">
        <f t="shared" si="28"/>
        <v>Medium</v>
      </c>
      <c r="M526" s="10">
        <v>79800</v>
      </c>
      <c r="N526" s="14" t="str">
        <f t="shared" si="29"/>
        <v>20-39%</v>
      </c>
    </row>
    <row r="527" spans="1:14">
      <c r="A527" s="9" t="s">
        <v>634</v>
      </c>
      <c r="B527" s="9" t="s">
        <v>635</v>
      </c>
      <c r="C527" s="9" t="s">
        <v>2783</v>
      </c>
      <c r="D527" s="9" t="s">
        <v>2703</v>
      </c>
      <c r="E527" s="20">
        <v>1369</v>
      </c>
      <c r="F527" s="20">
        <v>2999</v>
      </c>
      <c r="G527" s="9">
        <v>0.54</v>
      </c>
      <c r="H527" s="9">
        <v>3.3</v>
      </c>
      <c r="I527" s="9">
        <v>227</v>
      </c>
      <c r="J527" s="9">
        <v>8</v>
      </c>
      <c r="K527" s="9" t="str">
        <f t="shared" si="27"/>
        <v>&gt;₹500</v>
      </c>
      <c r="L527" s="9" t="str">
        <f t="shared" si="28"/>
        <v>High</v>
      </c>
      <c r="M527" s="11">
        <v>680773</v>
      </c>
      <c r="N527" s="14" t="str">
        <f t="shared" si="29"/>
        <v>40-59%</v>
      </c>
    </row>
    <row r="528" spans="1:14">
      <c r="A528" s="8" t="s">
        <v>636</v>
      </c>
      <c r="B528" s="8" t="s">
        <v>637</v>
      </c>
      <c r="C528" s="8" t="s">
        <v>2783</v>
      </c>
      <c r="D528" s="8" t="s">
        <v>2703</v>
      </c>
      <c r="E528" s="19">
        <v>199</v>
      </c>
      <c r="F528" s="19">
        <v>499</v>
      </c>
      <c r="G528" s="8">
        <v>0.6</v>
      </c>
      <c r="H528" s="8">
        <v>3.8</v>
      </c>
      <c r="I528" s="8">
        <v>538</v>
      </c>
      <c r="J528" s="8">
        <v>8</v>
      </c>
      <c r="K528" s="8" t="str">
        <f t="shared" si="27"/>
        <v>₹200-500</v>
      </c>
      <c r="L528" s="8" t="str">
        <f t="shared" si="28"/>
        <v>High</v>
      </c>
      <c r="M528" s="10">
        <v>268462</v>
      </c>
      <c r="N528" s="14" t="str">
        <f t="shared" si="29"/>
        <v>60-100%</v>
      </c>
    </row>
    <row r="529" spans="1:14">
      <c r="A529" s="9" t="s">
        <v>638</v>
      </c>
      <c r="B529" s="9" t="s">
        <v>639</v>
      </c>
      <c r="C529" s="9" t="s">
        <v>2783</v>
      </c>
      <c r="D529" s="9" t="s">
        <v>2701</v>
      </c>
      <c r="E529" s="20">
        <v>299</v>
      </c>
      <c r="F529" s="20">
        <v>599</v>
      </c>
      <c r="G529" s="9">
        <v>0.5</v>
      </c>
      <c r="H529" s="9">
        <v>4</v>
      </c>
      <c r="I529" s="9">
        <v>171</v>
      </c>
      <c r="J529" s="9">
        <v>8</v>
      </c>
      <c r="K529" s="9" t="str">
        <f t="shared" si="27"/>
        <v>&gt;₹500</v>
      </c>
      <c r="L529" s="9" t="str">
        <f t="shared" si="28"/>
        <v>High</v>
      </c>
      <c r="M529" s="11">
        <v>102429</v>
      </c>
      <c r="N529" s="14" t="str">
        <f t="shared" si="29"/>
        <v>40-59%</v>
      </c>
    </row>
    <row r="530" spans="1:14">
      <c r="A530" s="8" t="s">
        <v>640</v>
      </c>
      <c r="B530" s="8" t="s">
        <v>641</v>
      </c>
      <c r="C530" s="8" t="s">
        <v>2783</v>
      </c>
      <c r="D530" s="8" t="s">
        <v>2702</v>
      </c>
      <c r="E530" s="19">
        <v>14999</v>
      </c>
      <c r="F530" s="19">
        <v>14999</v>
      </c>
      <c r="G530" s="8">
        <v>0</v>
      </c>
      <c r="H530" s="8">
        <v>4.3</v>
      </c>
      <c r="I530" s="8">
        <v>27508</v>
      </c>
      <c r="J530" s="8">
        <v>8</v>
      </c>
      <c r="K530" s="8" t="str">
        <f t="shared" si="27"/>
        <v>&gt;₹500</v>
      </c>
      <c r="L530" s="8" t="str">
        <f t="shared" si="28"/>
        <v>Low</v>
      </c>
      <c r="M530" s="10">
        <v>412592492</v>
      </c>
      <c r="N530" s="14" t="str">
        <f t="shared" si="29"/>
        <v>&lt;20%</v>
      </c>
    </row>
    <row r="531" spans="1:14">
      <c r="A531" s="9" t="s">
        <v>644</v>
      </c>
      <c r="B531" s="9" t="s">
        <v>645</v>
      </c>
      <c r="C531" s="9" t="s">
        <v>2783</v>
      </c>
      <c r="D531" s="9" t="s">
        <v>2702</v>
      </c>
      <c r="E531" s="20">
        <v>24990</v>
      </c>
      <c r="F531" s="20">
        <v>51990</v>
      </c>
      <c r="G531" s="9">
        <v>0.52</v>
      </c>
      <c r="H531" s="9">
        <v>4.2</v>
      </c>
      <c r="I531" s="9">
        <v>2951</v>
      </c>
      <c r="J531" s="9">
        <v>8</v>
      </c>
      <c r="K531" s="9" t="str">
        <f t="shared" si="27"/>
        <v>&gt;₹500</v>
      </c>
      <c r="L531" s="9" t="str">
        <f t="shared" si="28"/>
        <v>High</v>
      </c>
      <c r="M531" s="11">
        <v>153422490</v>
      </c>
      <c r="N531" s="14" t="str">
        <f t="shared" si="29"/>
        <v>40-59%</v>
      </c>
    </row>
    <row r="532" spans="1:14">
      <c r="A532" s="8" t="s">
        <v>648</v>
      </c>
      <c r="B532" s="8" t="s">
        <v>649</v>
      </c>
      <c r="C532" s="8" t="s">
        <v>2783</v>
      </c>
      <c r="D532" s="8" t="s">
        <v>2702</v>
      </c>
      <c r="E532" s="19">
        <v>61999</v>
      </c>
      <c r="F532" s="19">
        <v>69999</v>
      </c>
      <c r="G532" s="8">
        <v>0.11</v>
      </c>
      <c r="H532" s="8">
        <v>4.0999999999999996</v>
      </c>
      <c r="I532" s="8">
        <v>6753</v>
      </c>
      <c r="J532" s="8">
        <v>8</v>
      </c>
      <c r="K532" s="8" t="str">
        <f t="shared" si="27"/>
        <v>&gt;₹500</v>
      </c>
      <c r="L532" s="8" t="str">
        <f t="shared" si="28"/>
        <v>Low</v>
      </c>
      <c r="M532" s="10">
        <v>472703247</v>
      </c>
      <c r="N532" s="14" t="str">
        <f t="shared" si="29"/>
        <v>&lt;20%</v>
      </c>
    </row>
    <row r="533" spans="1:14">
      <c r="A533" s="9" t="s">
        <v>650</v>
      </c>
      <c r="B533" s="9" t="s">
        <v>651</v>
      </c>
      <c r="C533" s="9" t="s">
        <v>2783</v>
      </c>
      <c r="D533" s="9" t="s">
        <v>2702</v>
      </c>
      <c r="E533" s="20">
        <v>24499</v>
      </c>
      <c r="F533" s="20">
        <v>50000</v>
      </c>
      <c r="G533" s="9">
        <v>0.51</v>
      </c>
      <c r="H533" s="9">
        <v>3.9</v>
      </c>
      <c r="I533" s="9">
        <v>3518</v>
      </c>
      <c r="J533" s="9">
        <v>2</v>
      </c>
      <c r="K533" s="9" t="str">
        <f t="shared" si="27"/>
        <v>&gt;₹500</v>
      </c>
      <c r="L533" s="9" t="str">
        <f t="shared" si="28"/>
        <v>High</v>
      </c>
      <c r="M533" s="11">
        <v>175900000</v>
      </c>
      <c r="N533" s="14" t="str">
        <f t="shared" si="29"/>
        <v>40-59%</v>
      </c>
    </row>
    <row r="534" spans="1:14">
      <c r="A534" s="8" t="s">
        <v>652</v>
      </c>
      <c r="B534" s="8" t="s">
        <v>653</v>
      </c>
      <c r="C534" s="8" t="s">
        <v>2783</v>
      </c>
      <c r="D534" s="8" t="s">
        <v>2702</v>
      </c>
      <c r="E534" s="19">
        <v>10499</v>
      </c>
      <c r="F534" s="19">
        <v>19499</v>
      </c>
      <c r="G534" s="8">
        <v>0.46</v>
      </c>
      <c r="H534" s="8">
        <v>4.2</v>
      </c>
      <c r="I534" s="8">
        <v>1510</v>
      </c>
      <c r="J534" s="8">
        <v>8</v>
      </c>
      <c r="K534" s="8" t="str">
        <f t="shared" si="27"/>
        <v>&gt;₹500</v>
      </c>
      <c r="L534" s="8" t="str">
        <f t="shared" si="28"/>
        <v>Medium</v>
      </c>
      <c r="M534" s="10">
        <v>29443490</v>
      </c>
      <c r="N534" s="14" t="str">
        <f t="shared" si="29"/>
        <v>40-59%</v>
      </c>
    </row>
    <row r="535" spans="1:14">
      <c r="A535" s="9" t="s">
        <v>656</v>
      </c>
      <c r="B535" s="9" t="s">
        <v>657</v>
      </c>
      <c r="C535" s="9" t="s">
        <v>2783</v>
      </c>
      <c r="D535" s="9" t="s">
        <v>2703</v>
      </c>
      <c r="E535" s="20">
        <v>197</v>
      </c>
      <c r="F535" s="20">
        <v>499</v>
      </c>
      <c r="G535" s="9">
        <v>0.61</v>
      </c>
      <c r="H535" s="9">
        <v>3.8</v>
      </c>
      <c r="I535" s="9">
        <v>136</v>
      </c>
      <c r="J535" s="9">
        <v>8</v>
      </c>
      <c r="K535" s="9" t="str">
        <f t="shared" si="27"/>
        <v>₹200-500</v>
      </c>
      <c r="L535" s="9" t="str">
        <f t="shared" si="28"/>
        <v>High</v>
      </c>
      <c r="M535" s="11">
        <v>67864</v>
      </c>
      <c r="N535" s="14" t="str">
        <f t="shared" si="29"/>
        <v>60-100%</v>
      </c>
    </row>
    <row r="536" spans="1:14">
      <c r="A536" s="8" t="s">
        <v>658</v>
      </c>
      <c r="B536" s="8" t="s">
        <v>659</v>
      </c>
      <c r="C536" s="8" t="s">
        <v>2783</v>
      </c>
      <c r="D536" s="8" t="s">
        <v>2711</v>
      </c>
      <c r="E536" s="19">
        <v>1299</v>
      </c>
      <c r="F536" s="19">
        <v>2499</v>
      </c>
      <c r="G536" s="8">
        <v>0.48</v>
      </c>
      <c r="H536" s="8">
        <v>4.3</v>
      </c>
      <c r="I536" s="8">
        <v>301</v>
      </c>
      <c r="J536" s="8">
        <v>8</v>
      </c>
      <c r="K536" s="8" t="str">
        <f t="shared" si="27"/>
        <v>&gt;₹500</v>
      </c>
      <c r="L536" s="8" t="str">
        <f t="shared" si="28"/>
        <v>Medium</v>
      </c>
      <c r="M536" s="10">
        <v>752199</v>
      </c>
      <c r="N536" s="14" t="str">
        <f t="shared" si="29"/>
        <v>40-59%</v>
      </c>
    </row>
    <row r="537" spans="1:14">
      <c r="A537" s="9" t="s">
        <v>662</v>
      </c>
      <c r="B537" s="9" t="s">
        <v>663</v>
      </c>
      <c r="C537" s="9" t="s">
        <v>2783</v>
      </c>
      <c r="D537" s="9" t="s">
        <v>2702</v>
      </c>
      <c r="E537" s="20">
        <v>46999</v>
      </c>
      <c r="F537" s="20">
        <v>69999</v>
      </c>
      <c r="G537" s="9">
        <v>0.33</v>
      </c>
      <c r="H537" s="9">
        <v>4.3</v>
      </c>
      <c r="I537" s="9">
        <v>21252</v>
      </c>
      <c r="J537" s="9">
        <v>8</v>
      </c>
      <c r="K537" s="9" t="str">
        <f t="shared" si="27"/>
        <v>&gt;₹500</v>
      </c>
      <c r="L537" s="9" t="str">
        <f t="shared" si="28"/>
        <v>Medium</v>
      </c>
      <c r="M537" s="11">
        <v>1487618748</v>
      </c>
      <c r="N537" s="14" t="str">
        <f t="shared" si="29"/>
        <v>20-39%</v>
      </c>
    </row>
    <row r="538" spans="1:14">
      <c r="A538" s="8" t="s">
        <v>666</v>
      </c>
      <c r="B538" s="8" t="s">
        <v>667</v>
      </c>
      <c r="C538" s="8" t="s">
        <v>2783</v>
      </c>
      <c r="D538" s="8" t="s">
        <v>2718</v>
      </c>
      <c r="E538" s="19">
        <v>1799</v>
      </c>
      <c r="F538" s="19">
        <v>19999</v>
      </c>
      <c r="G538" s="8">
        <v>0.91</v>
      </c>
      <c r="H538" s="8">
        <v>4.2</v>
      </c>
      <c r="I538" s="8">
        <v>13937</v>
      </c>
      <c r="J538" s="8">
        <v>8</v>
      </c>
      <c r="K538" s="8" t="str">
        <f t="shared" si="27"/>
        <v>&gt;₹500</v>
      </c>
      <c r="L538" s="8" t="str">
        <f t="shared" si="28"/>
        <v>High</v>
      </c>
      <c r="M538" s="10">
        <v>278726063</v>
      </c>
      <c r="N538" s="14" t="str">
        <f t="shared" si="29"/>
        <v>60-100%</v>
      </c>
    </row>
    <row r="539" spans="1:14">
      <c r="A539" s="9" t="s">
        <v>668</v>
      </c>
      <c r="B539" s="9" t="s">
        <v>669</v>
      </c>
      <c r="C539" s="9" t="s">
        <v>2783</v>
      </c>
      <c r="D539" s="9" t="s">
        <v>2718</v>
      </c>
      <c r="E539" s="20">
        <v>1998</v>
      </c>
      <c r="F539" s="20">
        <v>9999</v>
      </c>
      <c r="G539" s="9">
        <v>0.8</v>
      </c>
      <c r="H539" s="9">
        <v>4.3</v>
      </c>
      <c r="I539" s="9">
        <v>27696</v>
      </c>
      <c r="J539" s="9">
        <v>8</v>
      </c>
      <c r="K539" s="9" t="str">
        <f t="shared" si="27"/>
        <v>&gt;₹500</v>
      </c>
      <c r="L539" s="9" t="str">
        <f t="shared" si="28"/>
        <v>High</v>
      </c>
      <c r="M539" s="11">
        <v>276932304</v>
      </c>
      <c r="N539" s="14" t="str">
        <f t="shared" si="29"/>
        <v>60-100%</v>
      </c>
    </row>
    <row r="540" spans="1:14">
      <c r="A540" s="8" t="s">
        <v>670</v>
      </c>
      <c r="B540" s="8" t="s">
        <v>671</v>
      </c>
      <c r="C540" s="8" t="s">
        <v>2783</v>
      </c>
      <c r="D540" s="8" t="s">
        <v>2718</v>
      </c>
      <c r="E540" s="19">
        <v>1999</v>
      </c>
      <c r="F540" s="19">
        <v>7990</v>
      </c>
      <c r="G540" s="8">
        <v>0.75</v>
      </c>
      <c r="H540" s="8">
        <v>3.8</v>
      </c>
      <c r="I540" s="8">
        <v>17831</v>
      </c>
      <c r="J540" s="8">
        <v>8</v>
      </c>
      <c r="K540" s="8" t="str">
        <f t="shared" si="27"/>
        <v>&gt;₹500</v>
      </c>
      <c r="L540" s="8" t="str">
        <f t="shared" si="28"/>
        <v>High</v>
      </c>
      <c r="M540" s="10">
        <v>142469690</v>
      </c>
      <c r="N540" s="14" t="str">
        <f t="shared" si="29"/>
        <v>60-100%</v>
      </c>
    </row>
    <row r="541" spans="1:14">
      <c r="A541" s="9" t="s">
        <v>672</v>
      </c>
      <c r="B541" s="9" t="s">
        <v>673</v>
      </c>
      <c r="C541" s="9" t="s">
        <v>2783</v>
      </c>
      <c r="D541" s="9" t="s">
        <v>2719</v>
      </c>
      <c r="E541" s="20">
        <v>2049</v>
      </c>
      <c r="F541" s="20">
        <v>2199</v>
      </c>
      <c r="G541" s="9">
        <v>7.0000000000000007E-2</v>
      </c>
      <c r="H541" s="9">
        <v>4.3</v>
      </c>
      <c r="I541" s="9">
        <v>178912</v>
      </c>
      <c r="J541" s="9">
        <v>8</v>
      </c>
      <c r="K541" s="9" t="str">
        <f t="shared" si="27"/>
        <v>&gt;₹500</v>
      </c>
      <c r="L541" s="9" t="str">
        <f t="shared" si="28"/>
        <v>Low</v>
      </c>
      <c r="M541" s="11">
        <v>393427488</v>
      </c>
      <c r="N541" s="14" t="str">
        <f t="shared" si="29"/>
        <v>&lt;20%</v>
      </c>
    </row>
    <row r="542" spans="1:14">
      <c r="A542" s="8" t="s">
        <v>674</v>
      </c>
      <c r="B542" s="8" t="s">
        <v>675</v>
      </c>
      <c r="C542" s="8" t="s">
        <v>2783</v>
      </c>
      <c r="D542" s="8" t="s">
        <v>2720</v>
      </c>
      <c r="E542" s="19">
        <v>6499</v>
      </c>
      <c r="F542" s="19">
        <v>8999</v>
      </c>
      <c r="G542" s="8">
        <v>0.28000000000000003</v>
      </c>
      <c r="H542" s="8">
        <v>4</v>
      </c>
      <c r="I542" s="8">
        <v>7807</v>
      </c>
      <c r="J542" s="8">
        <v>8</v>
      </c>
      <c r="K542" s="8" t="str">
        <f t="shared" si="27"/>
        <v>&gt;₹500</v>
      </c>
      <c r="L542" s="8" t="str">
        <f t="shared" si="28"/>
        <v>Low</v>
      </c>
      <c r="M542" s="10">
        <v>70255193</v>
      </c>
      <c r="N542" s="14" t="str">
        <f t="shared" si="29"/>
        <v>20-39%</v>
      </c>
    </row>
    <row r="543" spans="1:14">
      <c r="A543" s="9" t="s">
        <v>676</v>
      </c>
      <c r="B543" s="9" t="s">
        <v>677</v>
      </c>
      <c r="C543" s="9" t="s">
        <v>2783</v>
      </c>
      <c r="D543" s="9" t="s">
        <v>2720</v>
      </c>
      <c r="E543" s="20">
        <v>28999</v>
      </c>
      <c r="F543" s="20">
        <v>28999</v>
      </c>
      <c r="G543" s="9">
        <v>0</v>
      </c>
      <c r="H543" s="9">
        <v>4.3</v>
      </c>
      <c r="I543" s="9">
        <v>17415</v>
      </c>
      <c r="J543" s="9">
        <v>8</v>
      </c>
      <c r="K543" s="9" t="str">
        <f t="shared" si="27"/>
        <v>&gt;₹500</v>
      </c>
      <c r="L543" s="9" t="str">
        <f t="shared" si="28"/>
        <v>Low</v>
      </c>
      <c r="M543" s="11">
        <v>505017585</v>
      </c>
      <c r="N543" s="14" t="str">
        <f t="shared" si="29"/>
        <v>&lt;20%</v>
      </c>
    </row>
    <row r="544" spans="1:14">
      <c r="A544" s="8" t="s">
        <v>678</v>
      </c>
      <c r="B544" s="8" t="s">
        <v>679</v>
      </c>
      <c r="C544" s="8" t="s">
        <v>2783</v>
      </c>
      <c r="D544" s="8" t="s">
        <v>2720</v>
      </c>
      <c r="E544" s="19">
        <v>28999</v>
      </c>
      <c r="F544" s="19">
        <v>28999</v>
      </c>
      <c r="G544" s="8">
        <v>0</v>
      </c>
      <c r="H544" s="8">
        <v>4.3</v>
      </c>
      <c r="I544" s="8">
        <v>17415</v>
      </c>
      <c r="J544" s="8">
        <v>8</v>
      </c>
      <c r="K544" s="8" t="str">
        <f t="shared" si="27"/>
        <v>&gt;₹500</v>
      </c>
      <c r="L544" s="8" t="str">
        <f t="shared" si="28"/>
        <v>Low</v>
      </c>
      <c r="M544" s="10">
        <v>505017585</v>
      </c>
      <c r="N544" s="14" t="str">
        <f t="shared" si="29"/>
        <v>&lt;20%</v>
      </c>
    </row>
    <row r="545" spans="1:14">
      <c r="A545" s="9" t="s">
        <v>680</v>
      </c>
      <c r="B545" s="9" t="s">
        <v>681</v>
      </c>
      <c r="C545" s="9" t="s">
        <v>2783</v>
      </c>
      <c r="D545" s="9" t="s">
        <v>2720</v>
      </c>
      <c r="E545" s="20">
        <v>6499</v>
      </c>
      <c r="F545" s="20">
        <v>8999</v>
      </c>
      <c r="G545" s="9">
        <v>0.28000000000000003</v>
      </c>
      <c r="H545" s="9">
        <v>4</v>
      </c>
      <c r="I545" s="9">
        <v>7807</v>
      </c>
      <c r="J545" s="9">
        <v>8</v>
      </c>
      <c r="K545" s="9" t="str">
        <f t="shared" si="27"/>
        <v>&gt;₹500</v>
      </c>
      <c r="L545" s="9" t="str">
        <f t="shared" si="28"/>
        <v>Low</v>
      </c>
      <c r="M545" s="11">
        <v>70255193</v>
      </c>
      <c r="N545" s="14" t="str">
        <f t="shared" si="29"/>
        <v>20-39%</v>
      </c>
    </row>
    <row r="546" spans="1:14">
      <c r="A546" s="8" t="s">
        <v>682</v>
      </c>
      <c r="B546" s="8" t="s">
        <v>683</v>
      </c>
      <c r="C546" s="8" t="s">
        <v>2783</v>
      </c>
      <c r="D546" s="8" t="s">
        <v>2720</v>
      </c>
      <c r="E546" s="19">
        <v>6499</v>
      </c>
      <c r="F546" s="19">
        <v>8999</v>
      </c>
      <c r="G546" s="8">
        <v>0.28000000000000003</v>
      </c>
      <c r="H546" s="8">
        <v>4</v>
      </c>
      <c r="I546" s="8">
        <v>7807</v>
      </c>
      <c r="J546" s="8">
        <v>8</v>
      </c>
      <c r="K546" s="8" t="str">
        <f t="shared" si="27"/>
        <v>&gt;₹500</v>
      </c>
      <c r="L546" s="8" t="str">
        <f t="shared" si="28"/>
        <v>Low</v>
      </c>
      <c r="M546" s="10">
        <v>70255193</v>
      </c>
      <c r="N546" s="14" t="str">
        <f t="shared" si="29"/>
        <v>20-39%</v>
      </c>
    </row>
    <row r="547" spans="1:14">
      <c r="A547" s="9" t="s">
        <v>684</v>
      </c>
      <c r="B547" s="9" t="s">
        <v>685</v>
      </c>
      <c r="C547" s="9" t="s">
        <v>2783</v>
      </c>
      <c r="D547" s="9" t="s">
        <v>2721</v>
      </c>
      <c r="E547" s="20">
        <v>569</v>
      </c>
      <c r="F547" s="20">
        <v>1000</v>
      </c>
      <c r="G547" s="9">
        <v>0.43</v>
      </c>
      <c r="H547" s="9">
        <v>4.4000000000000004</v>
      </c>
      <c r="I547" s="9">
        <v>67259</v>
      </c>
      <c r="J547" s="9">
        <v>8</v>
      </c>
      <c r="K547" s="9" t="str">
        <f t="shared" si="27"/>
        <v>&gt;₹500</v>
      </c>
      <c r="L547" s="9" t="str">
        <f t="shared" si="28"/>
        <v>Medium</v>
      </c>
      <c r="M547" s="11">
        <v>67259000</v>
      </c>
      <c r="N547" s="14" t="str">
        <f t="shared" si="29"/>
        <v>40-59%</v>
      </c>
    </row>
    <row r="548" spans="1:14">
      <c r="A548" s="8" t="s">
        <v>686</v>
      </c>
      <c r="B548" s="8" t="s">
        <v>687</v>
      </c>
      <c r="C548" s="8" t="s">
        <v>2783</v>
      </c>
      <c r="D548" s="8" t="s">
        <v>2718</v>
      </c>
      <c r="E548" s="19">
        <v>1898</v>
      </c>
      <c r="F548" s="19">
        <v>4999</v>
      </c>
      <c r="G548" s="8">
        <v>0.62</v>
      </c>
      <c r="H548" s="8">
        <v>4.0999999999999996</v>
      </c>
      <c r="I548" s="8">
        <v>10689</v>
      </c>
      <c r="J548" s="8">
        <v>8</v>
      </c>
      <c r="K548" s="8" t="str">
        <f t="shared" si="27"/>
        <v>&gt;₹500</v>
      </c>
      <c r="L548" s="8" t="str">
        <f t="shared" si="28"/>
        <v>High</v>
      </c>
      <c r="M548" s="10">
        <v>53434311</v>
      </c>
      <c r="N548" s="14" t="str">
        <f t="shared" si="29"/>
        <v>60-100%</v>
      </c>
    </row>
    <row r="549" spans="1:14">
      <c r="A549" s="9" t="s">
        <v>688</v>
      </c>
      <c r="B549" s="9" t="s">
        <v>689</v>
      </c>
      <c r="C549" s="9" t="s">
        <v>2783</v>
      </c>
      <c r="D549" s="9" t="s">
        <v>2722</v>
      </c>
      <c r="E549" s="20">
        <v>1299</v>
      </c>
      <c r="F549" s="20">
        <v>1599</v>
      </c>
      <c r="G549" s="9">
        <v>0.19</v>
      </c>
      <c r="H549" s="9">
        <v>4</v>
      </c>
      <c r="I549" s="9">
        <v>128311</v>
      </c>
      <c r="J549" s="9">
        <v>8</v>
      </c>
      <c r="K549" s="9" t="str">
        <f t="shared" si="27"/>
        <v>&gt;₹500</v>
      </c>
      <c r="L549" s="9" t="str">
        <f t="shared" si="28"/>
        <v>Low</v>
      </c>
      <c r="M549" s="11">
        <v>205169289</v>
      </c>
      <c r="N549" s="14" t="str">
        <f t="shared" si="29"/>
        <v>&lt;20%</v>
      </c>
    </row>
    <row r="550" spans="1:14">
      <c r="A550" s="8" t="s">
        <v>690</v>
      </c>
      <c r="B550" s="8" t="s">
        <v>691</v>
      </c>
      <c r="C550" s="8" t="s">
        <v>2783</v>
      </c>
      <c r="D550" s="8" t="s">
        <v>2718</v>
      </c>
      <c r="E550" s="19">
        <v>1499</v>
      </c>
      <c r="F550" s="19">
        <v>6990</v>
      </c>
      <c r="G550" s="8">
        <v>0.79</v>
      </c>
      <c r="H550" s="8">
        <v>3.9</v>
      </c>
      <c r="I550" s="8">
        <v>21796</v>
      </c>
      <c r="J550" s="8">
        <v>8</v>
      </c>
      <c r="K550" s="8" t="str">
        <f t="shared" si="27"/>
        <v>&gt;₹500</v>
      </c>
      <c r="L550" s="8" t="str">
        <f t="shared" si="28"/>
        <v>High</v>
      </c>
      <c r="M550" s="10">
        <v>152354040</v>
      </c>
      <c r="N550" s="14" t="str">
        <f t="shared" si="29"/>
        <v>60-100%</v>
      </c>
    </row>
    <row r="551" spans="1:14">
      <c r="A551" s="9" t="s">
        <v>692</v>
      </c>
      <c r="B551" s="9" t="s">
        <v>693</v>
      </c>
      <c r="C551" s="9" t="s">
        <v>2783</v>
      </c>
      <c r="D551" s="9" t="s">
        <v>2723</v>
      </c>
      <c r="E551" s="20">
        <v>599</v>
      </c>
      <c r="F551" s="20">
        <v>999</v>
      </c>
      <c r="G551" s="9">
        <v>0.4</v>
      </c>
      <c r="H551" s="9">
        <v>4.0999999999999996</v>
      </c>
      <c r="I551" s="9">
        <v>192590</v>
      </c>
      <c r="J551" s="9">
        <v>8</v>
      </c>
      <c r="K551" s="9" t="str">
        <f t="shared" si="27"/>
        <v>&gt;₹500</v>
      </c>
      <c r="L551" s="9" t="str">
        <f t="shared" si="28"/>
        <v>Medium</v>
      </c>
      <c r="M551" s="11">
        <v>192397410</v>
      </c>
      <c r="N551" s="14" t="str">
        <f t="shared" si="29"/>
        <v>40-59%</v>
      </c>
    </row>
    <row r="552" spans="1:14">
      <c r="A552" s="8" t="s">
        <v>694</v>
      </c>
      <c r="B552" s="8" t="s">
        <v>695</v>
      </c>
      <c r="C552" s="8" t="s">
        <v>2783</v>
      </c>
      <c r="D552" s="8" t="s">
        <v>2720</v>
      </c>
      <c r="E552" s="19">
        <v>9499</v>
      </c>
      <c r="F552" s="19">
        <v>11999</v>
      </c>
      <c r="G552" s="8">
        <v>0.21</v>
      </c>
      <c r="H552" s="8">
        <v>4.2</v>
      </c>
      <c r="I552" s="8">
        <v>284</v>
      </c>
      <c r="J552" s="8">
        <v>8</v>
      </c>
      <c r="K552" s="8" t="str">
        <f t="shared" si="27"/>
        <v>&gt;₹500</v>
      </c>
      <c r="L552" s="8" t="str">
        <f t="shared" si="28"/>
        <v>Low</v>
      </c>
      <c r="M552" s="10">
        <v>3407716</v>
      </c>
      <c r="N552" s="14" t="str">
        <f t="shared" si="29"/>
        <v>20-39%</v>
      </c>
    </row>
    <row r="553" spans="1:14">
      <c r="A553" s="9" t="s">
        <v>696</v>
      </c>
      <c r="B553" s="9" t="s">
        <v>697</v>
      </c>
      <c r="C553" s="9" t="s">
        <v>2783</v>
      </c>
      <c r="D553" s="9" t="s">
        <v>2723</v>
      </c>
      <c r="E553" s="20">
        <v>599</v>
      </c>
      <c r="F553" s="20">
        <v>2499</v>
      </c>
      <c r="G553" s="9">
        <v>0.76</v>
      </c>
      <c r="H553" s="9">
        <v>3.9</v>
      </c>
      <c r="I553" s="9">
        <v>58162</v>
      </c>
      <c r="J553" s="9">
        <v>8</v>
      </c>
      <c r="K553" s="9" t="str">
        <f t="shared" si="27"/>
        <v>&gt;₹500</v>
      </c>
      <c r="L553" s="9" t="str">
        <f t="shared" si="28"/>
        <v>High</v>
      </c>
      <c r="M553" s="11">
        <v>145346838</v>
      </c>
      <c r="N553" s="14" t="str">
        <f t="shared" si="29"/>
        <v>60-100%</v>
      </c>
    </row>
    <row r="554" spans="1:14">
      <c r="A554" s="8" t="s">
        <v>698</v>
      </c>
      <c r="B554" s="8" t="s">
        <v>699</v>
      </c>
      <c r="C554" s="8" t="s">
        <v>2783</v>
      </c>
      <c r="D554" s="8" t="s">
        <v>2720</v>
      </c>
      <c r="E554" s="19">
        <v>8999</v>
      </c>
      <c r="F554" s="19">
        <v>11999</v>
      </c>
      <c r="G554" s="8">
        <v>0.25</v>
      </c>
      <c r="H554" s="8">
        <v>4</v>
      </c>
      <c r="I554" s="8">
        <v>12796</v>
      </c>
      <c r="J554" s="8">
        <v>8</v>
      </c>
      <c r="K554" s="8" t="str">
        <f t="shared" si="27"/>
        <v>&gt;₹500</v>
      </c>
      <c r="L554" s="8" t="str">
        <f t="shared" si="28"/>
        <v>Low</v>
      </c>
      <c r="M554" s="10">
        <v>153539204</v>
      </c>
      <c r="N554" s="14" t="str">
        <f t="shared" si="29"/>
        <v>20-39%</v>
      </c>
    </row>
    <row r="555" spans="1:14">
      <c r="A555" s="9" t="s">
        <v>700</v>
      </c>
      <c r="B555" s="9" t="s">
        <v>701</v>
      </c>
      <c r="C555" s="9" t="s">
        <v>2783</v>
      </c>
      <c r="D555" s="9" t="s">
        <v>2724</v>
      </c>
      <c r="E555" s="20">
        <v>349</v>
      </c>
      <c r="F555" s="20">
        <v>1299</v>
      </c>
      <c r="G555" s="9">
        <v>0.73</v>
      </c>
      <c r="H555" s="9">
        <v>4</v>
      </c>
      <c r="I555" s="9">
        <v>14282</v>
      </c>
      <c r="J555" s="9">
        <v>8</v>
      </c>
      <c r="K555" s="9" t="str">
        <f t="shared" si="27"/>
        <v>&gt;₹500</v>
      </c>
      <c r="L555" s="9" t="str">
        <f t="shared" si="28"/>
        <v>High</v>
      </c>
      <c r="M555" s="11">
        <v>18552318</v>
      </c>
      <c r="N555" s="14" t="str">
        <f t="shared" si="29"/>
        <v>60-100%</v>
      </c>
    </row>
    <row r="556" spans="1:14">
      <c r="A556" s="8" t="s">
        <v>702</v>
      </c>
      <c r="B556" s="8" t="s">
        <v>703</v>
      </c>
      <c r="C556" s="8" t="s">
        <v>2783</v>
      </c>
      <c r="D556" s="8" t="s">
        <v>2723</v>
      </c>
      <c r="E556" s="19">
        <v>349</v>
      </c>
      <c r="F556" s="19">
        <v>999</v>
      </c>
      <c r="G556" s="8">
        <v>0.65</v>
      </c>
      <c r="H556" s="8">
        <v>4.0999999999999996</v>
      </c>
      <c r="I556" s="8">
        <v>363713</v>
      </c>
      <c r="J556" s="8">
        <v>8</v>
      </c>
      <c r="K556" s="8" t="str">
        <f t="shared" si="27"/>
        <v>&gt;₹500</v>
      </c>
      <c r="L556" s="8" t="str">
        <f t="shared" si="28"/>
        <v>High</v>
      </c>
      <c r="M556" s="10">
        <v>363349287</v>
      </c>
      <c r="N556" s="14" t="str">
        <f t="shared" si="29"/>
        <v>60-100%</v>
      </c>
    </row>
    <row r="557" spans="1:14">
      <c r="A557" s="9" t="s">
        <v>704</v>
      </c>
      <c r="B557" s="9" t="s">
        <v>705</v>
      </c>
      <c r="C557" s="9" t="s">
        <v>2783</v>
      </c>
      <c r="D557" s="9" t="s">
        <v>2721</v>
      </c>
      <c r="E557" s="20">
        <v>959</v>
      </c>
      <c r="F557" s="20">
        <v>1800</v>
      </c>
      <c r="G557" s="9">
        <v>0.47</v>
      </c>
      <c r="H557" s="9">
        <v>4.4000000000000004</v>
      </c>
      <c r="I557" s="9">
        <v>67259</v>
      </c>
      <c r="J557" s="9">
        <v>8</v>
      </c>
      <c r="K557" s="9" t="str">
        <f t="shared" si="27"/>
        <v>&gt;₹500</v>
      </c>
      <c r="L557" s="9" t="str">
        <f t="shared" si="28"/>
        <v>Medium</v>
      </c>
      <c r="M557" s="11">
        <v>121066200</v>
      </c>
      <c r="N557" s="14" t="str">
        <f t="shared" si="29"/>
        <v>40-59%</v>
      </c>
    </row>
    <row r="558" spans="1:14">
      <c r="A558" s="8" t="s">
        <v>706</v>
      </c>
      <c r="B558" s="8" t="s">
        <v>707</v>
      </c>
      <c r="C558" s="8" t="s">
        <v>2783</v>
      </c>
      <c r="D558" s="8" t="s">
        <v>2720</v>
      </c>
      <c r="E558" s="19">
        <v>9499</v>
      </c>
      <c r="F558" s="19">
        <v>11999</v>
      </c>
      <c r="G558" s="8">
        <v>0.21</v>
      </c>
      <c r="H558" s="8">
        <v>4.2</v>
      </c>
      <c r="I558" s="8">
        <v>284</v>
      </c>
      <c r="J558" s="8">
        <v>8</v>
      </c>
      <c r="K558" s="8" t="str">
        <f t="shared" si="27"/>
        <v>&gt;₹500</v>
      </c>
      <c r="L558" s="8" t="str">
        <f t="shared" si="28"/>
        <v>Low</v>
      </c>
      <c r="M558" s="10">
        <v>3407716</v>
      </c>
      <c r="N558" s="14" t="str">
        <f t="shared" si="29"/>
        <v>20-39%</v>
      </c>
    </row>
    <row r="559" spans="1:14">
      <c r="A559" s="9" t="s">
        <v>708</v>
      </c>
      <c r="B559" s="9" t="s">
        <v>709</v>
      </c>
      <c r="C559" s="9" t="s">
        <v>2783</v>
      </c>
      <c r="D559" s="9" t="s">
        <v>2719</v>
      </c>
      <c r="E559" s="20">
        <v>1499</v>
      </c>
      <c r="F559" s="20">
        <v>2499</v>
      </c>
      <c r="G559" s="9">
        <v>0.4</v>
      </c>
      <c r="H559" s="9">
        <v>4.3</v>
      </c>
      <c r="I559" s="9">
        <v>15970</v>
      </c>
      <c r="J559" s="9">
        <v>8</v>
      </c>
      <c r="K559" s="9" t="str">
        <f t="shared" si="27"/>
        <v>&gt;₹500</v>
      </c>
      <c r="L559" s="9" t="str">
        <f t="shared" si="28"/>
        <v>Medium</v>
      </c>
      <c r="M559" s="11">
        <v>39909030</v>
      </c>
      <c r="N559" s="14" t="str">
        <f t="shared" si="29"/>
        <v>40-59%</v>
      </c>
    </row>
    <row r="560" spans="1:14">
      <c r="A560" s="8" t="s">
        <v>710</v>
      </c>
      <c r="B560" s="8" t="s">
        <v>711</v>
      </c>
      <c r="C560" s="8" t="s">
        <v>2783</v>
      </c>
      <c r="D560" s="8" t="s">
        <v>2719</v>
      </c>
      <c r="E560" s="19">
        <v>1149</v>
      </c>
      <c r="F560" s="19">
        <v>2199</v>
      </c>
      <c r="G560" s="8">
        <v>0.48</v>
      </c>
      <c r="H560" s="8">
        <v>4.3</v>
      </c>
      <c r="I560" s="8">
        <v>178912</v>
      </c>
      <c r="J560" s="8">
        <v>8</v>
      </c>
      <c r="K560" s="8" t="str">
        <f t="shared" si="27"/>
        <v>&gt;₹500</v>
      </c>
      <c r="L560" s="8" t="str">
        <f t="shared" si="28"/>
        <v>Medium</v>
      </c>
      <c r="M560" s="10">
        <v>393427488</v>
      </c>
      <c r="N560" s="14" t="str">
        <f t="shared" si="29"/>
        <v>40-59%</v>
      </c>
    </row>
    <row r="561" spans="1:14">
      <c r="A561" s="9" t="s">
        <v>712</v>
      </c>
      <c r="B561" s="9" t="s">
        <v>713</v>
      </c>
      <c r="C561" s="9" t="s">
        <v>2783</v>
      </c>
      <c r="D561" s="9" t="s">
        <v>2725</v>
      </c>
      <c r="E561" s="20">
        <v>349</v>
      </c>
      <c r="F561" s="20">
        <v>999</v>
      </c>
      <c r="G561" s="9">
        <v>0.65</v>
      </c>
      <c r="H561" s="9">
        <v>3.9</v>
      </c>
      <c r="I561" s="9">
        <v>46399</v>
      </c>
      <c r="J561" s="9">
        <v>8</v>
      </c>
      <c r="K561" s="9" t="str">
        <f t="shared" si="27"/>
        <v>&gt;₹500</v>
      </c>
      <c r="L561" s="9" t="str">
        <f t="shared" si="28"/>
        <v>High</v>
      </c>
      <c r="M561" s="11">
        <v>46352601</v>
      </c>
      <c r="N561" s="14" t="str">
        <f t="shared" si="29"/>
        <v>60-100%</v>
      </c>
    </row>
    <row r="562" spans="1:14">
      <c r="A562" s="8" t="s">
        <v>714</v>
      </c>
      <c r="B562" s="8" t="s">
        <v>715</v>
      </c>
      <c r="C562" s="8" t="s">
        <v>2783</v>
      </c>
      <c r="D562" s="8" t="s">
        <v>2726</v>
      </c>
      <c r="E562" s="19">
        <v>1219</v>
      </c>
      <c r="F562" s="19">
        <v>1699</v>
      </c>
      <c r="G562" s="8">
        <v>0.28000000000000003</v>
      </c>
      <c r="H562" s="8">
        <v>4.4000000000000004</v>
      </c>
      <c r="I562" s="8">
        <v>8891</v>
      </c>
      <c r="J562" s="8">
        <v>8</v>
      </c>
      <c r="K562" s="8" t="str">
        <f t="shared" si="27"/>
        <v>&gt;₹500</v>
      </c>
      <c r="L562" s="8" t="str">
        <f t="shared" si="28"/>
        <v>Low</v>
      </c>
      <c r="M562" s="10">
        <v>15105809</v>
      </c>
      <c r="N562" s="14" t="str">
        <f t="shared" si="29"/>
        <v>20-39%</v>
      </c>
    </row>
    <row r="563" spans="1:14">
      <c r="A563" s="9" t="s">
        <v>716</v>
      </c>
      <c r="B563" s="9" t="s">
        <v>717</v>
      </c>
      <c r="C563" s="9" t="s">
        <v>2783</v>
      </c>
      <c r="D563" s="9" t="s">
        <v>2718</v>
      </c>
      <c r="E563" s="20">
        <v>1599</v>
      </c>
      <c r="F563" s="20">
        <v>3999</v>
      </c>
      <c r="G563" s="9">
        <v>0.6</v>
      </c>
      <c r="H563" s="9">
        <v>4</v>
      </c>
      <c r="I563" s="9">
        <v>30254</v>
      </c>
      <c r="J563" s="9">
        <v>8</v>
      </c>
      <c r="K563" s="9" t="str">
        <f t="shared" si="27"/>
        <v>&gt;₹500</v>
      </c>
      <c r="L563" s="9" t="str">
        <f t="shared" si="28"/>
        <v>High</v>
      </c>
      <c r="M563" s="11">
        <v>120985746</v>
      </c>
      <c r="N563" s="14" t="str">
        <f t="shared" si="29"/>
        <v>60-100%</v>
      </c>
    </row>
    <row r="564" spans="1:14">
      <c r="A564" s="8" t="s">
        <v>718</v>
      </c>
      <c r="B564" s="8" t="s">
        <v>719</v>
      </c>
      <c r="C564" s="8" t="s">
        <v>2783</v>
      </c>
      <c r="D564" s="8" t="s">
        <v>2718</v>
      </c>
      <c r="E564" s="19">
        <v>1499</v>
      </c>
      <c r="F564" s="19">
        <v>7999</v>
      </c>
      <c r="G564" s="8">
        <v>0.81</v>
      </c>
      <c r="H564" s="8">
        <v>4.2</v>
      </c>
      <c r="I564" s="8">
        <v>22636</v>
      </c>
      <c r="J564" s="8">
        <v>8</v>
      </c>
      <c r="K564" s="8" t="str">
        <f t="shared" si="27"/>
        <v>&gt;₹500</v>
      </c>
      <c r="L564" s="8" t="str">
        <f t="shared" si="28"/>
        <v>High</v>
      </c>
      <c r="M564" s="10">
        <v>181065364</v>
      </c>
      <c r="N564" s="14" t="str">
        <f t="shared" si="29"/>
        <v>60-100%</v>
      </c>
    </row>
    <row r="565" spans="1:14">
      <c r="A565" s="9" t="s">
        <v>720</v>
      </c>
      <c r="B565" s="9" t="s">
        <v>721</v>
      </c>
      <c r="C565" s="9" t="s">
        <v>2783</v>
      </c>
      <c r="D565" s="9" t="s">
        <v>2720</v>
      </c>
      <c r="E565" s="20">
        <v>18499</v>
      </c>
      <c r="F565" s="20">
        <v>25999</v>
      </c>
      <c r="G565" s="9">
        <v>0.28999999999999998</v>
      </c>
      <c r="H565" s="9">
        <v>4.0999999999999996</v>
      </c>
      <c r="I565" s="9">
        <v>22318</v>
      </c>
      <c r="J565" s="9">
        <v>2</v>
      </c>
      <c r="K565" s="9" t="str">
        <f t="shared" si="27"/>
        <v>&gt;₹500</v>
      </c>
      <c r="L565" s="9" t="str">
        <f t="shared" si="28"/>
        <v>Low</v>
      </c>
      <c r="M565" s="11">
        <v>580245682</v>
      </c>
      <c r="N565" s="14" t="str">
        <f t="shared" si="29"/>
        <v>20-39%</v>
      </c>
    </row>
    <row r="566" spans="1:14">
      <c r="A566" s="8" t="s">
        <v>722</v>
      </c>
      <c r="B566" s="8" t="s">
        <v>723</v>
      </c>
      <c r="C566" s="8" t="s">
        <v>2783</v>
      </c>
      <c r="D566" s="8" t="s">
        <v>2721</v>
      </c>
      <c r="E566" s="19">
        <v>369</v>
      </c>
      <c r="F566" s="19">
        <v>700</v>
      </c>
      <c r="G566" s="8">
        <v>0.47</v>
      </c>
      <c r="H566" s="8">
        <v>4.4000000000000004</v>
      </c>
      <c r="I566" s="8">
        <v>67259</v>
      </c>
      <c r="J566" s="8">
        <v>8</v>
      </c>
      <c r="K566" s="8" t="str">
        <f t="shared" si="27"/>
        <v>&gt;₹500</v>
      </c>
      <c r="L566" s="8" t="str">
        <f t="shared" si="28"/>
        <v>Medium</v>
      </c>
      <c r="M566" s="10">
        <v>47081300</v>
      </c>
      <c r="N566" s="14" t="str">
        <f t="shared" si="29"/>
        <v>40-59%</v>
      </c>
    </row>
    <row r="567" spans="1:14">
      <c r="A567" s="9" t="s">
        <v>724</v>
      </c>
      <c r="B567" s="9" t="s">
        <v>725</v>
      </c>
      <c r="C567" s="9" t="s">
        <v>2783</v>
      </c>
      <c r="D567" s="9" t="s">
        <v>2720</v>
      </c>
      <c r="E567" s="20">
        <v>12999</v>
      </c>
      <c r="F567" s="20">
        <v>17999</v>
      </c>
      <c r="G567" s="9">
        <v>0.28000000000000003</v>
      </c>
      <c r="H567" s="9">
        <v>4.0999999999999996</v>
      </c>
      <c r="I567" s="9">
        <v>18998</v>
      </c>
      <c r="J567" s="9">
        <v>8</v>
      </c>
      <c r="K567" s="9" t="str">
        <f t="shared" si="27"/>
        <v>&gt;₹500</v>
      </c>
      <c r="L567" s="9" t="str">
        <f t="shared" si="28"/>
        <v>Low</v>
      </c>
      <c r="M567" s="11">
        <v>341945002</v>
      </c>
      <c r="N567" s="14" t="str">
        <f t="shared" si="29"/>
        <v>20-39%</v>
      </c>
    </row>
    <row r="568" spans="1:14">
      <c r="A568" s="8" t="s">
        <v>726</v>
      </c>
      <c r="B568" s="8" t="s">
        <v>667</v>
      </c>
      <c r="C568" s="8" t="s">
        <v>2783</v>
      </c>
      <c r="D568" s="8" t="s">
        <v>2718</v>
      </c>
      <c r="E568" s="19">
        <v>1799</v>
      </c>
      <c r="F568" s="19">
        <v>19999</v>
      </c>
      <c r="G568" s="8">
        <v>0.91</v>
      </c>
      <c r="H568" s="8">
        <v>4.2</v>
      </c>
      <c r="I568" s="8">
        <v>13937</v>
      </c>
      <c r="J568" s="8">
        <v>8</v>
      </c>
      <c r="K568" s="8" t="str">
        <f t="shared" si="27"/>
        <v>&gt;₹500</v>
      </c>
      <c r="L568" s="8" t="str">
        <f t="shared" si="28"/>
        <v>High</v>
      </c>
      <c r="M568" s="10">
        <v>278726063</v>
      </c>
      <c r="N568" s="14" t="str">
        <f t="shared" si="29"/>
        <v>60-100%</v>
      </c>
    </row>
    <row r="569" spans="1:14">
      <c r="A569" s="9" t="s">
        <v>727</v>
      </c>
      <c r="B569" s="9" t="s">
        <v>728</v>
      </c>
      <c r="C569" s="9" t="s">
        <v>2783</v>
      </c>
      <c r="D569" s="9" t="s">
        <v>2718</v>
      </c>
      <c r="E569" s="20">
        <v>2199</v>
      </c>
      <c r="F569" s="20">
        <v>9999</v>
      </c>
      <c r="G569" s="9">
        <v>0.78</v>
      </c>
      <c r="H569" s="9">
        <v>4.2</v>
      </c>
      <c r="I569" s="9">
        <v>29471</v>
      </c>
      <c r="J569" s="9">
        <v>8</v>
      </c>
      <c r="K569" s="9" t="str">
        <f t="shared" si="27"/>
        <v>&gt;₹500</v>
      </c>
      <c r="L569" s="9" t="str">
        <f t="shared" si="28"/>
        <v>High</v>
      </c>
      <c r="M569" s="11">
        <v>294680529</v>
      </c>
      <c r="N569" s="14" t="str">
        <f t="shared" si="29"/>
        <v>60-100%</v>
      </c>
    </row>
    <row r="570" spans="1:14">
      <c r="A570" s="8" t="s">
        <v>729</v>
      </c>
      <c r="B570" s="8" t="s">
        <v>730</v>
      </c>
      <c r="C570" s="8" t="s">
        <v>2783</v>
      </c>
      <c r="D570" s="8" t="s">
        <v>2720</v>
      </c>
      <c r="E570" s="19">
        <v>16999</v>
      </c>
      <c r="F570" s="19">
        <v>24999</v>
      </c>
      <c r="G570" s="8">
        <v>0.32</v>
      </c>
      <c r="H570" s="8">
        <v>4.0999999999999996</v>
      </c>
      <c r="I570" s="8">
        <v>22318</v>
      </c>
      <c r="J570" s="8">
        <v>2</v>
      </c>
      <c r="K570" s="8" t="str">
        <f t="shared" si="27"/>
        <v>&gt;₹500</v>
      </c>
      <c r="L570" s="8" t="str">
        <f t="shared" si="28"/>
        <v>Medium</v>
      </c>
      <c r="M570" s="10">
        <v>557927682</v>
      </c>
      <c r="N570" s="14" t="str">
        <f t="shared" si="29"/>
        <v>20-39%</v>
      </c>
    </row>
    <row r="571" spans="1:14">
      <c r="A571" s="9" t="s">
        <v>731</v>
      </c>
      <c r="B571" s="9" t="s">
        <v>732</v>
      </c>
      <c r="C571" s="9" t="s">
        <v>2783</v>
      </c>
      <c r="D571" s="9" t="s">
        <v>2720</v>
      </c>
      <c r="E571" s="20">
        <v>16499</v>
      </c>
      <c r="F571" s="20">
        <v>20999</v>
      </c>
      <c r="G571" s="9">
        <v>0.21</v>
      </c>
      <c r="H571" s="9">
        <v>4</v>
      </c>
      <c r="I571" s="9">
        <v>21350</v>
      </c>
      <c r="J571" s="9">
        <v>8</v>
      </c>
      <c r="K571" s="9" t="str">
        <f t="shared" si="27"/>
        <v>&gt;₹500</v>
      </c>
      <c r="L571" s="9" t="str">
        <f t="shared" si="28"/>
        <v>Low</v>
      </c>
      <c r="M571" s="11">
        <v>448328650</v>
      </c>
      <c r="N571" s="14" t="str">
        <f t="shared" si="29"/>
        <v>20-39%</v>
      </c>
    </row>
    <row r="572" spans="1:14">
      <c r="A572" s="8" t="s">
        <v>733</v>
      </c>
      <c r="B572" s="8" t="s">
        <v>667</v>
      </c>
      <c r="C572" s="8" t="s">
        <v>2783</v>
      </c>
      <c r="D572" s="8" t="s">
        <v>2718</v>
      </c>
      <c r="E572" s="19">
        <v>1799</v>
      </c>
      <c r="F572" s="19">
        <v>19999</v>
      </c>
      <c r="G572" s="8">
        <v>0.91</v>
      </c>
      <c r="H572" s="8">
        <v>4.2</v>
      </c>
      <c r="I572" s="8">
        <v>13937</v>
      </c>
      <c r="J572" s="8">
        <v>8</v>
      </c>
      <c r="K572" s="8" t="str">
        <f t="shared" si="27"/>
        <v>&gt;₹500</v>
      </c>
      <c r="L572" s="8" t="str">
        <f t="shared" si="28"/>
        <v>High</v>
      </c>
      <c r="M572" s="10">
        <v>278726063</v>
      </c>
      <c r="N572" s="14" t="str">
        <f t="shared" si="29"/>
        <v>60-100%</v>
      </c>
    </row>
    <row r="573" spans="1:14">
      <c r="A573" s="9" t="s">
        <v>734</v>
      </c>
      <c r="B573" s="9" t="s">
        <v>735</v>
      </c>
      <c r="C573" s="9" t="s">
        <v>2783</v>
      </c>
      <c r="D573" s="9" t="s">
        <v>2720</v>
      </c>
      <c r="E573" s="20">
        <v>8499</v>
      </c>
      <c r="F573" s="20">
        <v>10999</v>
      </c>
      <c r="G573" s="9">
        <v>0.23</v>
      </c>
      <c r="H573" s="9">
        <v>4.0999999999999996</v>
      </c>
      <c r="I573" s="9">
        <v>313836</v>
      </c>
      <c r="J573" s="9">
        <v>8</v>
      </c>
      <c r="K573" s="9" t="str">
        <f t="shared" si="27"/>
        <v>&gt;₹500</v>
      </c>
      <c r="L573" s="9" t="str">
        <f t="shared" si="28"/>
        <v>Low</v>
      </c>
      <c r="M573" s="11">
        <v>3451882164</v>
      </c>
      <c r="N573" s="14" t="str">
        <f t="shared" si="29"/>
        <v>20-39%</v>
      </c>
    </row>
    <row r="574" spans="1:14">
      <c r="A574" s="8" t="s">
        <v>736</v>
      </c>
      <c r="B574" s="8" t="s">
        <v>737</v>
      </c>
      <c r="C574" s="8" t="s">
        <v>2783</v>
      </c>
      <c r="D574" s="8" t="s">
        <v>2720</v>
      </c>
      <c r="E574" s="19">
        <v>6499</v>
      </c>
      <c r="F574" s="19">
        <v>8499</v>
      </c>
      <c r="G574" s="8">
        <v>0.24</v>
      </c>
      <c r="H574" s="8">
        <v>4.0999999999999996</v>
      </c>
      <c r="I574" s="8">
        <v>313836</v>
      </c>
      <c r="J574" s="8">
        <v>8</v>
      </c>
      <c r="K574" s="8" t="str">
        <f t="shared" si="27"/>
        <v>&gt;₹500</v>
      </c>
      <c r="L574" s="8" t="str">
        <f t="shared" si="28"/>
        <v>Low</v>
      </c>
      <c r="M574" s="10">
        <v>2667292164</v>
      </c>
      <c r="N574" s="14" t="str">
        <f t="shared" si="29"/>
        <v>20-39%</v>
      </c>
    </row>
    <row r="575" spans="1:14">
      <c r="A575" s="9" t="s">
        <v>738</v>
      </c>
      <c r="B575" s="9" t="s">
        <v>667</v>
      </c>
      <c r="C575" s="9" t="s">
        <v>2783</v>
      </c>
      <c r="D575" s="9" t="s">
        <v>2718</v>
      </c>
      <c r="E575" s="20">
        <v>1799</v>
      </c>
      <c r="F575" s="20">
        <v>19999</v>
      </c>
      <c r="G575" s="9">
        <v>0.91</v>
      </c>
      <c r="H575" s="9">
        <v>4.2</v>
      </c>
      <c r="I575" s="9">
        <v>13937</v>
      </c>
      <c r="J575" s="9">
        <v>8</v>
      </c>
      <c r="K575" s="9" t="str">
        <f t="shared" si="27"/>
        <v>&gt;₹500</v>
      </c>
      <c r="L575" s="9" t="str">
        <f t="shared" si="28"/>
        <v>High</v>
      </c>
      <c r="M575" s="11">
        <v>278726063</v>
      </c>
      <c r="N575" s="14" t="str">
        <f t="shared" si="29"/>
        <v>60-100%</v>
      </c>
    </row>
    <row r="576" spans="1:14">
      <c r="A576" s="8" t="s">
        <v>739</v>
      </c>
      <c r="B576" s="8" t="s">
        <v>740</v>
      </c>
      <c r="C576" s="8" t="s">
        <v>2783</v>
      </c>
      <c r="D576" s="8" t="s">
        <v>2720</v>
      </c>
      <c r="E576" s="19">
        <v>8999</v>
      </c>
      <c r="F576" s="19">
        <v>11999</v>
      </c>
      <c r="G576" s="8">
        <v>0.25</v>
      </c>
      <c r="H576" s="8">
        <v>4</v>
      </c>
      <c r="I576" s="8">
        <v>12796</v>
      </c>
      <c r="J576" s="8">
        <v>8</v>
      </c>
      <c r="K576" s="8" t="str">
        <f t="shared" si="27"/>
        <v>&gt;₹500</v>
      </c>
      <c r="L576" s="8" t="str">
        <f t="shared" si="28"/>
        <v>Low</v>
      </c>
      <c r="M576" s="10">
        <v>153539204</v>
      </c>
      <c r="N576" s="14" t="str">
        <f t="shared" si="29"/>
        <v>20-39%</v>
      </c>
    </row>
    <row r="577" spans="1:14">
      <c r="A577" s="9" t="s">
        <v>741</v>
      </c>
      <c r="B577" s="9" t="s">
        <v>742</v>
      </c>
      <c r="C577" s="9" t="s">
        <v>2783</v>
      </c>
      <c r="D577" s="9" t="s">
        <v>2727</v>
      </c>
      <c r="E577" s="20">
        <v>139</v>
      </c>
      <c r="F577" s="20">
        <v>495</v>
      </c>
      <c r="G577" s="9">
        <v>0.72</v>
      </c>
      <c r="H577" s="9">
        <v>4.3</v>
      </c>
      <c r="I577" s="9">
        <v>14185</v>
      </c>
      <c r="J577" s="9">
        <v>8</v>
      </c>
      <c r="K577" s="9" t="str">
        <f t="shared" si="27"/>
        <v>₹200-500</v>
      </c>
      <c r="L577" s="9" t="str">
        <f t="shared" si="28"/>
        <v>High</v>
      </c>
      <c r="M577" s="11">
        <v>7021575</v>
      </c>
      <c r="N577" s="14" t="str">
        <f t="shared" si="29"/>
        <v>60-100%</v>
      </c>
    </row>
    <row r="578" spans="1:14">
      <c r="A578" s="8" t="s">
        <v>743</v>
      </c>
      <c r="B578" s="8" t="s">
        <v>744</v>
      </c>
      <c r="C578" s="8" t="s">
        <v>2783</v>
      </c>
      <c r="D578" s="8" t="s">
        <v>2718</v>
      </c>
      <c r="E578" s="19">
        <v>3999</v>
      </c>
      <c r="F578" s="19">
        <v>16999</v>
      </c>
      <c r="G578" s="8">
        <v>0.76</v>
      </c>
      <c r="H578" s="8">
        <v>4.3</v>
      </c>
      <c r="I578" s="8">
        <v>17159</v>
      </c>
      <c r="J578" s="8">
        <v>5</v>
      </c>
      <c r="K578" s="8" t="str">
        <f t="shared" si="27"/>
        <v>&gt;₹500</v>
      </c>
      <c r="L578" s="8" t="str">
        <f t="shared" si="28"/>
        <v>High</v>
      </c>
      <c r="M578" s="10">
        <v>291685841</v>
      </c>
      <c r="N578" s="14" t="str">
        <f t="shared" si="29"/>
        <v>60-100%</v>
      </c>
    </row>
    <row r="579" spans="1:14">
      <c r="A579" s="9" t="s">
        <v>745</v>
      </c>
      <c r="B579" s="9" t="s">
        <v>746</v>
      </c>
      <c r="C579" s="9" t="s">
        <v>2783</v>
      </c>
      <c r="D579" s="9" t="s">
        <v>2718</v>
      </c>
      <c r="E579" s="20">
        <v>2998</v>
      </c>
      <c r="F579" s="20">
        <v>5999</v>
      </c>
      <c r="G579" s="9">
        <v>0.5</v>
      </c>
      <c r="H579" s="9">
        <v>4.0999999999999996</v>
      </c>
      <c r="I579" s="9">
        <v>5179</v>
      </c>
      <c r="J579" s="9">
        <v>8</v>
      </c>
      <c r="K579" s="9" t="str">
        <f t="shared" ref="K579:K642" si="30">IF(F579&lt;200, "&lt;₹200", IF(F579&lt;=500, "₹200-500", "&gt;₹500" ))</f>
        <v>&gt;₹500</v>
      </c>
      <c r="L579" s="9" t="str">
        <f t="shared" ref="L579:L642" si="31">IF(G579&lt;0.3, "Low", IF(G579&lt;0.5, "Medium", "High"))</f>
        <v>High</v>
      </c>
      <c r="M579" s="11">
        <v>31068821</v>
      </c>
      <c r="N579" s="14" t="str">
        <f t="shared" ref="N579:N642" si="32">IF(G579&lt;0.2, "&lt;20%", IF(G579&lt;0.4, "20-39%", IF(G579&lt;0.6, "40-59%", "60-100%" ) ) )</f>
        <v>40-59%</v>
      </c>
    </row>
    <row r="580" spans="1:14">
      <c r="A580" s="8" t="s">
        <v>747</v>
      </c>
      <c r="B580" s="8" t="s">
        <v>748</v>
      </c>
      <c r="C580" s="8" t="s">
        <v>2783</v>
      </c>
      <c r="D580" s="8" t="s">
        <v>2720</v>
      </c>
      <c r="E580" s="19">
        <v>15499</v>
      </c>
      <c r="F580" s="19">
        <v>18999</v>
      </c>
      <c r="G580" s="8">
        <v>0.18</v>
      </c>
      <c r="H580" s="8">
        <v>4.0999999999999996</v>
      </c>
      <c r="I580" s="8">
        <v>19252</v>
      </c>
      <c r="J580" s="8">
        <v>8</v>
      </c>
      <c r="K580" s="8" t="str">
        <f t="shared" si="30"/>
        <v>&gt;₹500</v>
      </c>
      <c r="L580" s="8" t="str">
        <f t="shared" si="31"/>
        <v>Low</v>
      </c>
      <c r="M580" s="10">
        <v>365768748</v>
      </c>
      <c r="N580" s="14" t="str">
        <f t="shared" si="32"/>
        <v>&lt;20%</v>
      </c>
    </row>
    <row r="581" spans="1:14">
      <c r="A581" s="9" t="s">
        <v>749</v>
      </c>
      <c r="B581" s="9" t="s">
        <v>667</v>
      </c>
      <c r="C581" s="9" t="s">
        <v>2783</v>
      </c>
      <c r="D581" s="9" t="s">
        <v>2718</v>
      </c>
      <c r="E581" s="20">
        <v>1799</v>
      </c>
      <c r="F581" s="20">
        <v>19999</v>
      </c>
      <c r="G581" s="9">
        <v>0.91</v>
      </c>
      <c r="H581" s="9">
        <v>4.2</v>
      </c>
      <c r="I581" s="9">
        <v>13937</v>
      </c>
      <c r="J581" s="9">
        <v>8</v>
      </c>
      <c r="K581" s="9" t="str">
        <f t="shared" si="30"/>
        <v>&gt;₹500</v>
      </c>
      <c r="L581" s="9" t="str">
        <f t="shared" si="31"/>
        <v>High</v>
      </c>
      <c r="M581" s="11">
        <v>278726063</v>
      </c>
      <c r="N581" s="14" t="str">
        <f t="shared" si="32"/>
        <v>60-100%</v>
      </c>
    </row>
    <row r="582" spans="1:14">
      <c r="A582" s="8" t="s">
        <v>750</v>
      </c>
      <c r="B582" s="8" t="s">
        <v>751</v>
      </c>
      <c r="C582" s="8" t="s">
        <v>2783</v>
      </c>
      <c r="D582" s="8" t="s">
        <v>2720</v>
      </c>
      <c r="E582" s="19">
        <v>8999</v>
      </c>
      <c r="F582" s="19">
        <v>11999</v>
      </c>
      <c r="G582" s="8">
        <v>0.25</v>
      </c>
      <c r="H582" s="8">
        <v>4</v>
      </c>
      <c r="I582" s="8">
        <v>12796</v>
      </c>
      <c r="J582" s="8">
        <v>8</v>
      </c>
      <c r="K582" s="8" t="str">
        <f t="shared" si="30"/>
        <v>&gt;₹500</v>
      </c>
      <c r="L582" s="8" t="str">
        <f t="shared" si="31"/>
        <v>Low</v>
      </c>
      <c r="M582" s="10">
        <v>153539204</v>
      </c>
      <c r="N582" s="14" t="str">
        <f t="shared" si="32"/>
        <v>20-39%</v>
      </c>
    </row>
    <row r="583" spans="1:14">
      <c r="A583" s="9" t="s">
        <v>752</v>
      </c>
      <c r="B583" s="9" t="s">
        <v>753</v>
      </c>
      <c r="C583" s="9" t="s">
        <v>2783</v>
      </c>
      <c r="D583" s="9" t="s">
        <v>2724</v>
      </c>
      <c r="E583" s="20">
        <v>873</v>
      </c>
      <c r="F583" s="20">
        <v>1699</v>
      </c>
      <c r="G583" s="9">
        <v>0.49</v>
      </c>
      <c r="H583" s="9">
        <v>4.4000000000000004</v>
      </c>
      <c r="I583" s="9">
        <v>1680</v>
      </c>
      <c r="J583" s="9">
        <v>8</v>
      </c>
      <c r="K583" s="9" t="str">
        <f t="shared" si="30"/>
        <v>&gt;₹500</v>
      </c>
      <c r="L583" s="9" t="str">
        <f t="shared" si="31"/>
        <v>Medium</v>
      </c>
      <c r="M583" s="11">
        <v>2854320</v>
      </c>
      <c r="N583" s="14" t="str">
        <f t="shared" si="32"/>
        <v>40-59%</v>
      </c>
    </row>
    <row r="584" spans="1:14">
      <c r="A584" s="8" t="s">
        <v>754</v>
      </c>
      <c r="B584" s="8" t="s">
        <v>755</v>
      </c>
      <c r="C584" s="8" t="s">
        <v>2783</v>
      </c>
      <c r="D584" s="8" t="s">
        <v>2720</v>
      </c>
      <c r="E584" s="19">
        <v>12999</v>
      </c>
      <c r="F584" s="19">
        <v>15999</v>
      </c>
      <c r="G584" s="8">
        <v>0.19</v>
      </c>
      <c r="H584" s="8">
        <v>4.2</v>
      </c>
      <c r="I584" s="8">
        <v>13246</v>
      </c>
      <c r="J584" s="8">
        <v>8</v>
      </c>
      <c r="K584" s="8" t="str">
        <f t="shared" si="30"/>
        <v>&gt;₹500</v>
      </c>
      <c r="L584" s="8" t="str">
        <f t="shared" si="31"/>
        <v>Low</v>
      </c>
      <c r="M584" s="10">
        <v>211922754</v>
      </c>
      <c r="N584" s="14" t="str">
        <f t="shared" si="32"/>
        <v>&lt;20%</v>
      </c>
    </row>
    <row r="585" spans="1:14">
      <c r="A585" s="9" t="s">
        <v>756</v>
      </c>
      <c r="B585" s="9" t="s">
        <v>757</v>
      </c>
      <c r="C585" s="9" t="s">
        <v>2783</v>
      </c>
      <c r="D585" s="9" t="s">
        <v>2728</v>
      </c>
      <c r="E585" s="20">
        <v>539</v>
      </c>
      <c r="F585" s="20">
        <v>1599</v>
      </c>
      <c r="G585" s="9">
        <v>0.66</v>
      </c>
      <c r="H585" s="9">
        <v>3.8</v>
      </c>
      <c r="I585" s="9">
        <v>14648</v>
      </c>
      <c r="J585" s="9">
        <v>8</v>
      </c>
      <c r="K585" s="9" t="str">
        <f t="shared" si="30"/>
        <v>&gt;₹500</v>
      </c>
      <c r="L585" s="9" t="str">
        <f t="shared" si="31"/>
        <v>High</v>
      </c>
      <c r="M585" s="11">
        <v>23422152</v>
      </c>
      <c r="N585" s="14" t="str">
        <f t="shared" si="32"/>
        <v>60-100%</v>
      </c>
    </row>
    <row r="586" spans="1:14">
      <c r="A586" s="8" t="s">
        <v>758</v>
      </c>
      <c r="B586" s="8" t="s">
        <v>669</v>
      </c>
      <c r="C586" s="8" t="s">
        <v>2783</v>
      </c>
      <c r="D586" s="8" t="s">
        <v>2718</v>
      </c>
      <c r="E586" s="19">
        <v>1999</v>
      </c>
      <c r="F586" s="19">
        <v>9999</v>
      </c>
      <c r="G586" s="8">
        <v>0.8</v>
      </c>
      <c r="H586" s="8">
        <v>4.3</v>
      </c>
      <c r="I586" s="8">
        <v>27696</v>
      </c>
      <c r="J586" s="8">
        <v>8</v>
      </c>
      <c r="K586" s="8" t="str">
        <f t="shared" si="30"/>
        <v>&gt;₹500</v>
      </c>
      <c r="L586" s="8" t="str">
        <f t="shared" si="31"/>
        <v>High</v>
      </c>
      <c r="M586" s="10">
        <v>276932304</v>
      </c>
      <c r="N586" s="14" t="str">
        <f t="shared" si="32"/>
        <v>60-100%</v>
      </c>
    </row>
    <row r="587" spans="1:14">
      <c r="A587" s="9" t="s">
        <v>759</v>
      </c>
      <c r="B587" s="9" t="s">
        <v>760</v>
      </c>
      <c r="C587" s="9" t="s">
        <v>2783</v>
      </c>
      <c r="D587" s="9" t="s">
        <v>2720</v>
      </c>
      <c r="E587" s="20">
        <v>15490</v>
      </c>
      <c r="F587" s="20">
        <v>20990</v>
      </c>
      <c r="G587" s="9">
        <v>0.26</v>
      </c>
      <c r="H587" s="9">
        <v>4.2</v>
      </c>
      <c r="I587" s="9">
        <v>32916</v>
      </c>
      <c r="J587" s="9">
        <v>8</v>
      </c>
      <c r="K587" s="9" t="str">
        <f t="shared" si="30"/>
        <v>&gt;₹500</v>
      </c>
      <c r="L587" s="9" t="str">
        <f t="shared" si="31"/>
        <v>Low</v>
      </c>
      <c r="M587" s="11">
        <v>690906840</v>
      </c>
      <c r="N587" s="14" t="str">
        <f t="shared" si="32"/>
        <v>20-39%</v>
      </c>
    </row>
    <row r="588" spans="1:14">
      <c r="A588" s="8" t="s">
        <v>761</v>
      </c>
      <c r="B588" s="8" t="s">
        <v>762</v>
      </c>
      <c r="C588" s="8" t="s">
        <v>2783</v>
      </c>
      <c r="D588" s="8" t="s">
        <v>2720</v>
      </c>
      <c r="E588" s="19">
        <v>19999</v>
      </c>
      <c r="F588" s="19">
        <v>24999</v>
      </c>
      <c r="G588" s="8">
        <v>0.2</v>
      </c>
      <c r="H588" s="8">
        <v>3.9</v>
      </c>
      <c r="I588" s="8">
        <v>25824</v>
      </c>
      <c r="J588" s="8">
        <v>8</v>
      </c>
      <c r="K588" s="8" t="str">
        <f t="shared" si="30"/>
        <v>&gt;₹500</v>
      </c>
      <c r="L588" s="8" t="str">
        <f t="shared" si="31"/>
        <v>Low</v>
      </c>
      <c r="M588" s="10">
        <v>645574176</v>
      </c>
      <c r="N588" s="14" t="str">
        <f t="shared" si="32"/>
        <v>20-39%</v>
      </c>
    </row>
    <row r="589" spans="1:14">
      <c r="A589" s="9" t="s">
        <v>763</v>
      </c>
      <c r="B589" s="9" t="s">
        <v>764</v>
      </c>
      <c r="C589" s="9" t="s">
        <v>2783</v>
      </c>
      <c r="D589" s="9" t="s">
        <v>2726</v>
      </c>
      <c r="E589" s="20">
        <v>1075</v>
      </c>
      <c r="F589" s="20">
        <v>1699</v>
      </c>
      <c r="G589" s="9">
        <v>0.37</v>
      </c>
      <c r="H589" s="9">
        <v>4.4000000000000004</v>
      </c>
      <c r="I589" s="9">
        <v>7462</v>
      </c>
      <c r="J589" s="9">
        <v>8</v>
      </c>
      <c r="K589" s="9" t="str">
        <f t="shared" si="30"/>
        <v>&gt;₹500</v>
      </c>
      <c r="L589" s="9" t="str">
        <f t="shared" si="31"/>
        <v>Medium</v>
      </c>
      <c r="M589" s="11">
        <v>12677938</v>
      </c>
      <c r="N589" s="14" t="str">
        <f t="shared" si="32"/>
        <v>20-39%</v>
      </c>
    </row>
    <row r="590" spans="1:14">
      <c r="A590" s="8" t="s">
        <v>765</v>
      </c>
      <c r="B590" s="8" t="s">
        <v>766</v>
      </c>
      <c r="C590" s="8" t="s">
        <v>2783</v>
      </c>
      <c r="D590" s="8" t="s">
        <v>2723</v>
      </c>
      <c r="E590" s="19">
        <v>399</v>
      </c>
      <c r="F590" s="19">
        <v>699</v>
      </c>
      <c r="G590" s="8">
        <v>0.43</v>
      </c>
      <c r="H590" s="8">
        <v>4</v>
      </c>
      <c r="I590" s="8">
        <v>37817</v>
      </c>
      <c r="J590" s="8">
        <v>8</v>
      </c>
      <c r="K590" s="8" t="str">
        <f t="shared" si="30"/>
        <v>&gt;₹500</v>
      </c>
      <c r="L590" s="8" t="str">
        <f t="shared" si="31"/>
        <v>Medium</v>
      </c>
      <c r="M590" s="10">
        <v>26434083</v>
      </c>
      <c r="N590" s="14" t="str">
        <f t="shared" si="32"/>
        <v>40-59%</v>
      </c>
    </row>
    <row r="591" spans="1:14">
      <c r="A591" s="9" t="s">
        <v>767</v>
      </c>
      <c r="B591" s="9" t="s">
        <v>768</v>
      </c>
      <c r="C591" s="9" t="s">
        <v>2783</v>
      </c>
      <c r="D591" s="9" t="s">
        <v>2718</v>
      </c>
      <c r="E591" s="20">
        <v>1999</v>
      </c>
      <c r="F591" s="20">
        <v>3990</v>
      </c>
      <c r="G591" s="9">
        <v>0.5</v>
      </c>
      <c r="H591" s="9">
        <v>4</v>
      </c>
      <c r="I591" s="9">
        <v>30254</v>
      </c>
      <c r="J591" s="9">
        <v>8</v>
      </c>
      <c r="K591" s="9" t="str">
        <f t="shared" si="30"/>
        <v>&gt;₹500</v>
      </c>
      <c r="L591" s="9" t="str">
        <f t="shared" si="31"/>
        <v>High</v>
      </c>
      <c r="M591" s="11">
        <v>120713460</v>
      </c>
      <c r="N591" s="14" t="str">
        <f t="shared" si="32"/>
        <v>40-59%</v>
      </c>
    </row>
    <row r="592" spans="1:14">
      <c r="A592" s="8" t="s">
        <v>769</v>
      </c>
      <c r="B592" s="8" t="s">
        <v>770</v>
      </c>
      <c r="C592" s="8" t="s">
        <v>2783</v>
      </c>
      <c r="D592" s="8" t="s">
        <v>2718</v>
      </c>
      <c r="E592" s="19">
        <v>1999</v>
      </c>
      <c r="F592" s="19">
        <v>7990</v>
      </c>
      <c r="G592" s="8">
        <v>0.75</v>
      </c>
      <c r="H592" s="8">
        <v>3.8</v>
      </c>
      <c r="I592" s="8">
        <v>17831</v>
      </c>
      <c r="J592" s="8">
        <v>8</v>
      </c>
      <c r="K592" s="8" t="str">
        <f t="shared" si="30"/>
        <v>&gt;₹500</v>
      </c>
      <c r="L592" s="8" t="str">
        <f t="shared" si="31"/>
        <v>High</v>
      </c>
      <c r="M592" s="10">
        <v>142469690</v>
      </c>
      <c r="N592" s="14" t="str">
        <f t="shared" si="32"/>
        <v>60-100%</v>
      </c>
    </row>
    <row r="593" spans="1:14">
      <c r="A593" s="9" t="s">
        <v>771</v>
      </c>
      <c r="B593" s="9" t="s">
        <v>772</v>
      </c>
      <c r="C593" s="9" t="s">
        <v>2783</v>
      </c>
      <c r="D593" s="9" t="s">
        <v>2720</v>
      </c>
      <c r="E593" s="20">
        <v>28999</v>
      </c>
      <c r="F593" s="20">
        <v>34999</v>
      </c>
      <c r="G593" s="9">
        <v>0.17</v>
      </c>
      <c r="H593" s="9">
        <v>4.4000000000000004</v>
      </c>
      <c r="I593" s="9">
        <v>20311</v>
      </c>
      <c r="J593" s="9">
        <v>2</v>
      </c>
      <c r="K593" s="9" t="str">
        <f t="shared" si="30"/>
        <v>&gt;₹500</v>
      </c>
      <c r="L593" s="9" t="str">
        <f t="shared" si="31"/>
        <v>Low</v>
      </c>
      <c r="M593" s="11">
        <v>710864689</v>
      </c>
      <c r="N593" s="14" t="str">
        <f t="shared" si="32"/>
        <v>&lt;20%</v>
      </c>
    </row>
    <row r="594" spans="1:14">
      <c r="A594" s="8" t="s">
        <v>773</v>
      </c>
      <c r="B594" s="8" t="s">
        <v>774</v>
      </c>
      <c r="C594" s="8" t="s">
        <v>2783</v>
      </c>
      <c r="D594" s="8" t="s">
        <v>2718</v>
      </c>
      <c r="E594" s="19">
        <v>2299</v>
      </c>
      <c r="F594" s="19">
        <v>7990</v>
      </c>
      <c r="G594" s="8">
        <v>0.71</v>
      </c>
      <c r="H594" s="8">
        <v>4.2</v>
      </c>
      <c r="I594" s="8">
        <v>69622</v>
      </c>
      <c r="J594" s="8">
        <v>8</v>
      </c>
      <c r="K594" s="8" t="str">
        <f t="shared" si="30"/>
        <v>&gt;₹500</v>
      </c>
      <c r="L594" s="8" t="str">
        <f t="shared" si="31"/>
        <v>High</v>
      </c>
      <c r="M594" s="10">
        <v>556279780</v>
      </c>
      <c r="N594" s="14" t="str">
        <f t="shared" si="32"/>
        <v>60-100%</v>
      </c>
    </row>
    <row r="595" spans="1:14">
      <c r="A595" s="9" t="s">
        <v>775</v>
      </c>
      <c r="B595" s="9" t="s">
        <v>776</v>
      </c>
      <c r="C595" s="9" t="s">
        <v>2783</v>
      </c>
      <c r="D595" s="9" t="s">
        <v>2729</v>
      </c>
      <c r="E595" s="20">
        <v>399</v>
      </c>
      <c r="F595" s="20">
        <v>1999</v>
      </c>
      <c r="G595" s="9">
        <v>0.8</v>
      </c>
      <c r="H595" s="9">
        <v>4</v>
      </c>
      <c r="I595" s="9">
        <v>3382</v>
      </c>
      <c r="J595" s="9">
        <v>8</v>
      </c>
      <c r="K595" s="9" t="str">
        <f t="shared" si="30"/>
        <v>&gt;₹500</v>
      </c>
      <c r="L595" s="9" t="str">
        <f t="shared" si="31"/>
        <v>High</v>
      </c>
      <c r="M595" s="11">
        <v>6760618</v>
      </c>
      <c r="N595" s="14" t="str">
        <f t="shared" si="32"/>
        <v>60-100%</v>
      </c>
    </row>
    <row r="596" spans="1:14">
      <c r="A596" s="8" t="s">
        <v>777</v>
      </c>
      <c r="B596" s="8" t="s">
        <v>778</v>
      </c>
      <c r="C596" s="8" t="s">
        <v>2783</v>
      </c>
      <c r="D596" s="8" t="s">
        <v>2721</v>
      </c>
      <c r="E596" s="19">
        <v>1149</v>
      </c>
      <c r="F596" s="19">
        <v>3999</v>
      </c>
      <c r="G596" s="8">
        <v>0.71</v>
      </c>
      <c r="H596" s="8">
        <v>4.3</v>
      </c>
      <c r="I596" s="8">
        <v>140036</v>
      </c>
      <c r="J596" s="8">
        <v>8</v>
      </c>
      <c r="K596" s="8" t="str">
        <f t="shared" si="30"/>
        <v>&gt;₹500</v>
      </c>
      <c r="L596" s="8" t="str">
        <f t="shared" si="31"/>
        <v>High</v>
      </c>
      <c r="M596" s="10">
        <v>560003964</v>
      </c>
      <c r="N596" s="14" t="str">
        <f t="shared" si="32"/>
        <v>60-100%</v>
      </c>
    </row>
    <row r="597" spans="1:14">
      <c r="A597" s="9" t="s">
        <v>779</v>
      </c>
      <c r="B597" s="9" t="s">
        <v>780</v>
      </c>
      <c r="C597" s="9" t="s">
        <v>2783</v>
      </c>
      <c r="D597" s="9" t="s">
        <v>2726</v>
      </c>
      <c r="E597" s="20">
        <v>529</v>
      </c>
      <c r="F597" s="20">
        <v>1499</v>
      </c>
      <c r="G597" s="9">
        <v>0.65</v>
      </c>
      <c r="H597" s="9">
        <v>4.0999999999999996</v>
      </c>
      <c r="I597" s="9">
        <v>8599</v>
      </c>
      <c r="J597" s="9">
        <v>8</v>
      </c>
      <c r="K597" s="9" t="str">
        <f t="shared" si="30"/>
        <v>&gt;₹500</v>
      </c>
      <c r="L597" s="9" t="str">
        <f t="shared" si="31"/>
        <v>High</v>
      </c>
      <c r="M597" s="11">
        <v>12889901</v>
      </c>
      <c r="N597" s="14" t="str">
        <f t="shared" si="32"/>
        <v>60-100%</v>
      </c>
    </row>
    <row r="598" spans="1:14">
      <c r="A598" s="8" t="s">
        <v>781</v>
      </c>
      <c r="B598" s="8" t="s">
        <v>782</v>
      </c>
      <c r="C598" s="8" t="s">
        <v>2783</v>
      </c>
      <c r="D598" s="8" t="s">
        <v>2720</v>
      </c>
      <c r="E598" s="19">
        <v>13999</v>
      </c>
      <c r="F598" s="19">
        <v>19499</v>
      </c>
      <c r="G598" s="8">
        <v>0.28000000000000003</v>
      </c>
      <c r="H598" s="8">
        <v>4.0999999999999996</v>
      </c>
      <c r="I598" s="8">
        <v>18998</v>
      </c>
      <c r="J598" s="8">
        <v>8</v>
      </c>
      <c r="K598" s="8" t="str">
        <f t="shared" si="30"/>
        <v>&gt;₹500</v>
      </c>
      <c r="L598" s="8" t="str">
        <f t="shared" si="31"/>
        <v>Low</v>
      </c>
      <c r="M598" s="10">
        <v>370442002</v>
      </c>
      <c r="N598" s="14" t="str">
        <f t="shared" si="32"/>
        <v>20-39%</v>
      </c>
    </row>
    <row r="599" spans="1:14">
      <c r="A599" s="9" t="s">
        <v>783</v>
      </c>
      <c r="B599" s="9" t="s">
        <v>784</v>
      </c>
      <c r="C599" s="9" t="s">
        <v>2783</v>
      </c>
      <c r="D599" s="9" t="s">
        <v>2723</v>
      </c>
      <c r="E599" s="20">
        <v>379</v>
      </c>
      <c r="F599" s="20">
        <v>999</v>
      </c>
      <c r="G599" s="9">
        <v>0.62</v>
      </c>
      <c r="H599" s="9">
        <v>4.0999999999999996</v>
      </c>
      <c r="I599" s="9">
        <v>363713</v>
      </c>
      <c r="J599" s="9">
        <v>8</v>
      </c>
      <c r="K599" s="9" t="str">
        <f t="shared" si="30"/>
        <v>&gt;₹500</v>
      </c>
      <c r="L599" s="9" t="str">
        <f t="shared" si="31"/>
        <v>High</v>
      </c>
      <c r="M599" s="11">
        <v>363349287</v>
      </c>
      <c r="N599" s="14" t="str">
        <f t="shared" si="32"/>
        <v>60-100%</v>
      </c>
    </row>
    <row r="600" spans="1:14">
      <c r="A600" s="8" t="s">
        <v>785</v>
      </c>
      <c r="B600" s="8" t="s">
        <v>786</v>
      </c>
      <c r="C600" s="8" t="s">
        <v>2783</v>
      </c>
      <c r="D600" s="8" t="s">
        <v>2720</v>
      </c>
      <c r="E600" s="19">
        <v>13999</v>
      </c>
      <c r="F600" s="19">
        <v>19999</v>
      </c>
      <c r="G600" s="8">
        <v>0.3</v>
      </c>
      <c r="H600" s="8">
        <v>4.0999999999999996</v>
      </c>
      <c r="I600" s="8">
        <v>19252</v>
      </c>
      <c r="J600" s="8">
        <v>8</v>
      </c>
      <c r="K600" s="8" t="str">
        <f t="shared" si="30"/>
        <v>&gt;₹500</v>
      </c>
      <c r="L600" s="8" t="str">
        <f t="shared" si="31"/>
        <v>Medium</v>
      </c>
      <c r="M600" s="10">
        <v>385020748</v>
      </c>
      <c r="N600" s="14" t="str">
        <f t="shared" si="32"/>
        <v>20-39%</v>
      </c>
    </row>
    <row r="601" spans="1:14">
      <c r="A601" s="9" t="s">
        <v>787</v>
      </c>
      <c r="B601" s="9" t="s">
        <v>788</v>
      </c>
      <c r="C601" s="9" t="s">
        <v>2783</v>
      </c>
      <c r="D601" s="9" t="s">
        <v>2718</v>
      </c>
      <c r="E601" s="20">
        <v>3999</v>
      </c>
      <c r="F601" s="20">
        <v>9999</v>
      </c>
      <c r="G601" s="9">
        <v>0.6</v>
      </c>
      <c r="H601" s="9">
        <v>4.4000000000000004</v>
      </c>
      <c r="I601" s="9">
        <v>73</v>
      </c>
      <c r="J601" s="9">
        <v>8</v>
      </c>
      <c r="K601" s="9" t="str">
        <f t="shared" si="30"/>
        <v>&gt;₹500</v>
      </c>
      <c r="L601" s="9" t="str">
        <f t="shared" si="31"/>
        <v>High</v>
      </c>
      <c r="M601" s="11">
        <v>729927</v>
      </c>
      <c r="N601" s="14" t="str">
        <f t="shared" si="32"/>
        <v>60-100%</v>
      </c>
    </row>
    <row r="602" spans="1:14">
      <c r="A602" s="8" t="s">
        <v>789</v>
      </c>
      <c r="B602" s="8" t="s">
        <v>790</v>
      </c>
      <c r="C602" s="8" t="s">
        <v>2783</v>
      </c>
      <c r="D602" s="8" t="s">
        <v>2730</v>
      </c>
      <c r="E602" s="19">
        <v>99</v>
      </c>
      <c r="F602" s="19">
        <v>499</v>
      </c>
      <c r="G602" s="8">
        <v>0.8</v>
      </c>
      <c r="H602" s="8">
        <v>4.3</v>
      </c>
      <c r="I602" s="8">
        <v>42641</v>
      </c>
      <c r="J602" s="8">
        <v>8</v>
      </c>
      <c r="K602" s="8" t="str">
        <f t="shared" si="30"/>
        <v>₹200-500</v>
      </c>
      <c r="L602" s="8" t="str">
        <f t="shared" si="31"/>
        <v>High</v>
      </c>
      <c r="M602" s="10">
        <v>21277859</v>
      </c>
      <c r="N602" s="14" t="str">
        <f t="shared" si="32"/>
        <v>60-100%</v>
      </c>
    </row>
    <row r="603" spans="1:14">
      <c r="A603" s="9" t="s">
        <v>791</v>
      </c>
      <c r="B603" s="9" t="s">
        <v>792</v>
      </c>
      <c r="C603" s="9" t="s">
        <v>2783</v>
      </c>
      <c r="D603" s="9" t="s">
        <v>2723</v>
      </c>
      <c r="E603" s="20">
        <v>4790</v>
      </c>
      <c r="F603" s="20">
        <v>15990</v>
      </c>
      <c r="G603" s="9">
        <v>0.7</v>
      </c>
      <c r="H603" s="9">
        <v>4</v>
      </c>
      <c r="I603" s="9">
        <v>4390</v>
      </c>
      <c r="J603" s="9">
        <v>8</v>
      </c>
      <c r="K603" s="9" t="str">
        <f t="shared" si="30"/>
        <v>&gt;₹500</v>
      </c>
      <c r="L603" s="9" t="str">
        <f t="shared" si="31"/>
        <v>High</v>
      </c>
      <c r="M603" s="11">
        <v>70196100</v>
      </c>
      <c r="N603" s="14" t="str">
        <f t="shared" si="32"/>
        <v>60-100%</v>
      </c>
    </row>
    <row r="604" spans="1:14">
      <c r="A604" s="8" t="s">
        <v>793</v>
      </c>
      <c r="B604" s="8" t="s">
        <v>794</v>
      </c>
      <c r="C604" s="8" t="s">
        <v>2783</v>
      </c>
      <c r="D604" s="8" t="s">
        <v>2720</v>
      </c>
      <c r="E604" s="19">
        <v>33999</v>
      </c>
      <c r="F604" s="19">
        <v>33999</v>
      </c>
      <c r="G604" s="8">
        <v>0</v>
      </c>
      <c r="H604" s="8">
        <v>4.3</v>
      </c>
      <c r="I604" s="8">
        <v>17415</v>
      </c>
      <c r="J604" s="8">
        <v>8</v>
      </c>
      <c r="K604" s="8" t="str">
        <f t="shared" si="30"/>
        <v>&gt;₹500</v>
      </c>
      <c r="L604" s="8" t="str">
        <f t="shared" si="31"/>
        <v>Low</v>
      </c>
      <c r="M604" s="10">
        <v>592092585</v>
      </c>
      <c r="N604" s="14" t="str">
        <f t="shared" si="32"/>
        <v>&lt;20%</v>
      </c>
    </row>
    <row r="605" spans="1:14">
      <c r="A605" s="9" t="s">
        <v>797</v>
      </c>
      <c r="B605" s="9" t="s">
        <v>798</v>
      </c>
      <c r="C605" s="9" t="s">
        <v>2783</v>
      </c>
      <c r="D605" s="9" t="s">
        <v>2723</v>
      </c>
      <c r="E605" s="20">
        <v>299</v>
      </c>
      <c r="F605" s="20">
        <v>1900</v>
      </c>
      <c r="G605" s="9">
        <v>0.84</v>
      </c>
      <c r="H605" s="9">
        <v>3.6</v>
      </c>
      <c r="I605" s="9">
        <v>18202</v>
      </c>
      <c r="J605" s="9">
        <v>8</v>
      </c>
      <c r="K605" s="9" t="str">
        <f t="shared" si="30"/>
        <v>&gt;₹500</v>
      </c>
      <c r="L605" s="9" t="str">
        <f t="shared" si="31"/>
        <v>High</v>
      </c>
      <c r="M605" s="11">
        <v>34583800</v>
      </c>
      <c r="N605" s="14" t="str">
        <f t="shared" si="32"/>
        <v>60-100%</v>
      </c>
    </row>
    <row r="606" spans="1:14">
      <c r="A606" s="8" t="s">
        <v>799</v>
      </c>
      <c r="B606" s="8" t="s">
        <v>800</v>
      </c>
      <c r="C606" s="8" t="s">
        <v>2783</v>
      </c>
      <c r="D606" s="8" t="s">
        <v>2720</v>
      </c>
      <c r="E606" s="19">
        <v>10999</v>
      </c>
      <c r="F606" s="19">
        <v>14999</v>
      </c>
      <c r="G606" s="8">
        <v>0.27</v>
      </c>
      <c r="H606" s="8">
        <v>4.0999999999999996</v>
      </c>
      <c r="I606" s="8">
        <v>18998</v>
      </c>
      <c r="J606" s="8">
        <v>8</v>
      </c>
      <c r="K606" s="8" t="str">
        <f t="shared" si="30"/>
        <v>&gt;₹500</v>
      </c>
      <c r="L606" s="8" t="str">
        <f t="shared" si="31"/>
        <v>Low</v>
      </c>
      <c r="M606" s="10">
        <v>284951002</v>
      </c>
      <c r="N606" s="14" t="str">
        <f t="shared" si="32"/>
        <v>20-39%</v>
      </c>
    </row>
    <row r="607" spans="1:14">
      <c r="A607" s="9" t="s">
        <v>801</v>
      </c>
      <c r="B607" s="9" t="s">
        <v>802</v>
      </c>
      <c r="C607" s="9" t="s">
        <v>2783</v>
      </c>
      <c r="D607" s="9" t="s">
        <v>2720</v>
      </c>
      <c r="E607" s="20">
        <v>34999</v>
      </c>
      <c r="F607" s="20">
        <v>38999</v>
      </c>
      <c r="G607" s="9">
        <v>0.1</v>
      </c>
      <c r="H607" s="9">
        <v>4.2</v>
      </c>
      <c r="I607" s="9">
        <v>11029</v>
      </c>
      <c r="J607" s="9">
        <v>7</v>
      </c>
      <c r="K607" s="9" t="str">
        <f t="shared" si="30"/>
        <v>&gt;₹500</v>
      </c>
      <c r="L607" s="9" t="str">
        <f t="shared" si="31"/>
        <v>Low</v>
      </c>
      <c r="M607" s="11">
        <v>430119971</v>
      </c>
      <c r="N607" s="14" t="str">
        <f t="shared" si="32"/>
        <v>&lt;20%</v>
      </c>
    </row>
    <row r="608" spans="1:14">
      <c r="A608" s="8" t="s">
        <v>803</v>
      </c>
      <c r="B608" s="8" t="s">
        <v>730</v>
      </c>
      <c r="C608" s="8" t="s">
        <v>2783</v>
      </c>
      <c r="D608" s="8" t="s">
        <v>2720</v>
      </c>
      <c r="E608" s="19">
        <v>16999</v>
      </c>
      <c r="F608" s="19">
        <v>24999</v>
      </c>
      <c r="G608" s="8">
        <v>0.32</v>
      </c>
      <c r="H608" s="8">
        <v>4.0999999999999996</v>
      </c>
      <c r="I608" s="8">
        <v>22318</v>
      </c>
      <c r="J608" s="8">
        <v>2</v>
      </c>
      <c r="K608" s="8" t="str">
        <f t="shared" si="30"/>
        <v>&gt;₹500</v>
      </c>
      <c r="L608" s="8" t="str">
        <f t="shared" si="31"/>
        <v>Medium</v>
      </c>
      <c r="M608" s="10">
        <v>557927682</v>
      </c>
      <c r="N608" s="14" t="str">
        <f t="shared" si="32"/>
        <v>20-39%</v>
      </c>
    </row>
    <row r="609" spans="1:14">
      <c r="A609" s="9" t="s">
        <v>804</v>
      </c>
      <c r="B609" s="9" t="s">
        <v>805</v>
      </c>
      <c r="C609" s="9" t="s">
        <v>2783</v>
      </c>
      <c r="D609" s="9" t="s">
        <v>2730</v>
      </c>
      <c r="E609" s="20">
        <v>199</v>
      </c>
      <c r="F609" s="20">
        <v>499</v>
      </c>
      <c r="G609" s="9">
        <v>0.6</v>
      </c>
      <c r="H609" s="9">
        <v>4.0999999999999996</v>
      </c>
      <c r="I609" s="9">
        <v>1786</v>
      </c>
      <c r="J609" s="9">
        <v>8</v>
      </c>
      <c r="K609" s="9" t="str">
        <f t="shared" si="30"/>
        <v>₹200-500</v>
      </c>
      <c r="L609" s="9" t="str">
        <f t="shared" si="31"/>
        <v>High</v>
      </c>
      <c r="M609" s="11">
        <v>891214</v>
      </c>
      <c r="N609" s="14" t="str">
        <f t="shared" si="32"/>
        <v>60-100%</v>
      </c>
    </row>
    <row r="610" spans="1:14">
      <c r="A610" s="8" t="s">
        <v>806</v>
      </c>
      <c r="B610" s="8" t="s">
        <v>807</v>
      </c>
      <c r="C610" s="8" t="s">
        <v>2783</v>
      </c>
      <c r="D610" s="8" t="s">
        <v>2719</v>
      </c>
      <c r="E610" s="19">
        <v>999</v>
      </c>
      <c r="F610" s="19">
        <v>1599</v>
      </c>
      <c r="G610" s="8">
        <v>0.38</v>
      </c>
      <c r="H610" s="8">
        <v>4</v>
      </c>
      <c r="I610" s="8">
        <v>7222</v>
      </c>
      <c r="J610" s="8">
        <v>8</v>
      </c>
      <c r="K610" s="8" t="str">
        <f t="shared" si="30"/>
        <v>&gt;₹500</v>
      </c>
      <c r="L610" s="8" t="str">
        <f t="shared" si="31"/>
        <v>Medium</v>
      </c>
      <c r="M610" s="10">
        <v>11547978</v>
      </c>
      <c r="N610" s="14" t="str">
        <f t="shared" si="32"/>
        <v>20-39%</v>
      </c>
    </row>
    <row r="611" spans="1:14">
      <c r="A611" s="9" t="s">
        <v>808</v>
      </c>
      <c r="B611" s="9" t="s">
        <v>809</v>
      </c>
      <c r="C611" s="9" t="s">
        <v>2783</v>
      </c>
      <c r="D611" s="9" t="s">
        <v>2722</v>
      </c>
      <c r="E611" s="20">
        <v>1299</v>
      </c>
      <c r="F611" s="20">
        <v>1599</v>
      </c>
      <c r="G611" s="9">
        <v>0.19</v>
      </c>
      <c r="H611" s="9">
        <v>4</v>
      </c>
      <c r="I611" s="9">
        <v>128311</v>
      </c>
      <c r="J611" s="9">
        <v>8</v>
      </c>
      <c r="K611" s="9" t="str">
        <f t="shared" si="30"/>
        <v>&gt;₹500</v>
      </c>
      <c r="L611" s="9" t="str">
        <f t="shared" si="31"/>
        <v>Low</v>
      </c>
      <c r="M611" s="11">
        <v>205169289</v>
      </c>
      <c r="N611" s="14" t="str">
        <f t="shared" si="32"/>
        <v>&lt;20%</v>
      </c>
    </row>
    <row r="612" spans="1:14">
      <c r="A612" s="8" t="s">
        <v>810</v>
      </c>
      <c r="B612" s="8" t="s">
        <v>811</v>
      </c>
      <c r="C612" s="8" t="s">
        <v>2783</v>
      </c>
      <c r="D612" s="8" t="s">
        <v>2723</v>
      </c>
      <c r="E612" s="19">
        <v>599</v>
      </c>
      <c r="F612" s="19">
        <v>1800</v>
      </c>
      <c r="G612" s="8">
        <v>0.67</v>
      </c>
      <c r="H612" s="8">
        <v>3.5</v>
      </c>
      <c r="I612" s="8">
        <v>83996</v>
      </c>
      <c r="J612" s="8">
        <v>8</v>
      </c>
      <c r="K612" s="8" t="str">
        <f t="shared" si="30"/>
        <v>&gt;₹500</v>
      </c>
      <c r="L612" s="8" t="str">
        <f t="shared" si="31"/>
        <v>High</v>
      </c>
      <c r="M612" s="10">
        <v>151192800</v>
      </c>
      <c r="N612" s="14" t="str">
        <f t="shared" si="32"/>
        <v>60-100%</v>
      </c>
    </row>
    <row r="613" spans="1:14">
      <c r="A613" s="9" t="s">
        <v>812</v>
      </c>
      <c r="B613" s="9" t="s">
        <v>813</v>
      </c>
      <c r="C613" s="9" t="s">
        <v>2783</v>
      </c>
      <c r="D613" s="9" t="s">
        <v>2721</v>
      </c>
      <c r="E613" s="20">
        <v>599</v>
      </c>
      <c r="F613" s="20">
        <v>1899</v>
      </c>
      <c r="G613" s="9">
        <v>0.68</v>
      </c>
      <c r="H613" s="9">
        <v>4.3</v>
      </c>
      <c r="I613" s="9">
        <v>140036</v>
      </c>
      <c r="J613" s="9">
        <v>8</v>
      </c>
      <c r="K613" s="9" t="str">
        <f t="shared" si="30"/>
        <v>&gt;₹500</v>
      </c>
      <c r="L613" s="9" t="str">
        <f t="shared" si="31"/>
        <v>High</v>
      </c>
      <c r="M613" s="11">
        <v>265928364</v>
      </c>
      <c r="N613" s="14" t="str">
        <f t="shared" si="32"/>
        <v>60-100%</v>
      </c>
    </row>
    <row r="614" spans="1:14">
      <c r="A614" s="8" t="s">
        <v>814</v>
      </c>
      <c r="B614" s="8" t="s">
        <v>815</v>
      </c>
      <c r="C614" s="8" t="s">
        <v>2783</v>
      </c>
      <c r="D614" s="8" t="s">
        <v>2719</v>
      </c>
      <c r="E614" s="19">
        <v>1799</v>
      </c>
      <c r="F614" s="19">
        <v>2499</v>
      </c>
      <c r="G614" s="8">
        <v>0.28000000000000003</v>
      </c>
      <c r="H614" s="8">
        <v>4.0999999999999996</v>
      </c>
      <c r="I614" s="8">
        <v>18678</v>
      </c>
      <c r="J614" s="8">
        <v>8</v>
      </c>
      <c r="K614" s="8" t="str">
        <f t="shared" si="30"/>
        <v>&gt;₹500</v>
      </c>
      <c r="L614" s="8" t="str">
        <f t="shared" si="31"/>
        <v>Low</v>
      </c>
      <c r="M614" s="10">
        <v>46676322</v>
      </c>
      <c r="N614" s="14" t="str">
        <f t="shared" si="32"/>
        <v>20-39%</v>
      </c>
    </row>
    <row r="615" spans="1:14">
      <c r="A615" s="9" t="s">
        <v>816</v>
      </c>
      <c r="B615" s="9" t="s">
        <v>817</v>
      </c>
      <c r="C615" s="9" t="s">
        <v>2783</v>
      </c>
      <c r="D615" s="9" t="s">
        <v>2720</v>
      </c>
      <c r="E615" s="20">
        <v>10999</v>
      </c>
      <c r="F615" s="20">
        <v>14999</v>
      </c>
      <c r="G615" s="9">
        <v>0.27</v>
      </c>
      <c r="H615" s="9">
        <v>4.0999999999999996</v>
      </c>
      <c r="I615" s="9">
        <v>18998</v>
      </c>
      <c r="J615" s="9">
        <v>8</v>
      </c>
      <c r="K615" s="9" t="str">
        <f t="shared" si="30"/>
        <v>&gt;₹500</v>
      </c>
      <c r="L615" s="9" t="str">
        <f t="shared" si="31"/>
        <v>Low</v>
      </c>
      <c r="M615" s="11">
        <v>284951002</v>
      </c>
      <c r="N615" s="14" t="str">
        <f t="shared" si="32"/>
        <v>20-39%</v>
      </c>
    </row>
    <row r="616" spans="1:14">
      <c r="A616" s="8" t="s">
        <v>818</v>
      </c>
      <c r="B616" s="8" t="s">
        <v>819</v>
      </c>
      <c r="C616" s="8" t="s">
        <v>2783</v>
      </c>
      <c r="D616" s="8" t="s">
        <v>2718</v>
      </c>
      <c r="E616" s="19">
        <v>2999</v>
      </c>
      <c r="F616" s="19">
        <v>7990</v>
      </c>
      <c r="G616" s="8">
        <v>0.62</v>
      </c>
      <c r="H616" s="8">
        <v>4.0999999999999996</v>
      </c>
      <c r="I616" s="8">
        <v>48449</v>
      </c>
      <c r="J616" s="8">
        <v>8</v>
      </c>
      <c r="K616" s="8" t="str">
        <f t="shared" si="30"/>
        <v>&gt;₹500</v>
      </c>
      <c r="L616" s="8" t="str">
        <f t="shared" si="31"/>
        <v>High</v>
      </c>
      <c r="M616" s="10">
        <v>387107510</v>
      </c>
      <c r="N616" s="14" t="str">
        <f t="shared" si="32"/>
        <v>60-100%</v>
      </c>
    </row>
    <row r="617" spans="1:14">
      <c r="A617" s="9" t="s">
        <v>820</v>
      </c>
      <c r="B617" s="9" t="s">
        <v>821</v>
      </c>
      <c r="C617" s="9" t="s">
        <v>2783</v>
      </c>
      <c r="D617" s="9" t="s">
        <v>2718</v>
      </c>
      <c r="E617" s="20">
        <v>1999</v>
      </c>
      <c r="F617" s="20">
        <v>7990</v>
      </c>
      <c r="G617" s="9">
        <v>0.75</v>
      </c>
      <c r="H617" s="9">
        <v>3.8</v>
      </c>
      <c r="I617" s="9">
        <v>17831</v>
      </c>
      <c r="J617" s="9">
        <v>8</v>
      </c>
      <c r="K617" s="9" t="str">
        <f t="shared" si="30"/>
        <v>&gt;₹500</v>
      </c>
      <c r="L617" s="9" t="str">
        <f t="shared" si="31"/>
        <v>High</v>
      </c>
      <c r="M617" s="11">
        <v>142469690</v>
      </c>
      <c r="N617" s="14" t="str">
        <f t="shared" si="32"/>
        <v>60-100%</v>
      </c>
    </row>
    <row r="618" spans="1:14">
      <c r="A618" s="8" t="s">
        <v>822</v>
      </c>
      <c r="B618" s="8" t="s">
        <v>823</v>
      </c>
      <c r="C618" s="8" t="s">
        <v>2783</v>
      </c>
      <c r="D618" s="8" t="s">
        <v>2726</v>
      </c>
      <c r="E618" s="19">
        <v>649</v>
      </c>
      <c r="F618" s="19">
        <v>999</v>
      </c>
      <c r="G618" s="8">
        <v>0.35</v>
      </c>
      <c r="H618" s="8">
        <v>4.2</v>
      </c>
      <c r="I618" s="8">
        <v>1315</v>
      </c>
      <c r="J618" s="8">
        <v>8</v>
      </c>
      <c r="K618" s="8" t="str">
        <f t="shared" si="30"/>
        <v>&gt;₹500</v>
      </c>
      <c r="L618" s="8" t="str">
        <f t="shared" si="31"/>
        <v>Medium</v>
      </c>
      <c r="M618" s="10">
        <v>1313685</v>
      </c>
      <c r="N618" s="14" t="str">
        <f t="shared" si="32"/>
        <v>20-39%</v>
      </c>
    </row>
    <row r="619" spans="1:14">
      <c r="A619" s="9" t="s">
        <v>824</v>
      </c>
      <c r="B619" s="9" t="s">
        <v>782</v>
      </c>
      <c r="C619" s="9" t="s">
        <v>2783</v>
      </c>
      <c r="D619" s="9" t="s">
        <v>2720</v>
      </c>
      <c r="E619" s="20">
        <v>13999</v>
      </c>
      <c r="F619" s="20">
        <v>19499</v>
      </c>
      <c r="G619" s="9">
        <v>0.28000000000000003</v>
      </c>
      <c r="H619" s="9">
        <v>4.0999999999999996</v>
      </c>
      <c r="I619" s="9">
        <v>18998</v>
      </c>
      <c r="J619" s="9">
        <v>8</v>
      </c>
      <c r="K619" s="9" t="str">
        <f t="shared" si="30"/>
        <v>&gt;₹500</v>
      </c>
      <c r="L619" s="9" t="str">
        <f t="shared" si="31"/>
        <v>Low</v>
      </c>
      <c r="M619" s="11">
        <v>370442002</v>
      </c>
      <c r="N619" s="14" t="str">
        <f t="shared" si="32"/>
        <v>20-39%</v>
      </c>
    </row>
    <row r="620" spans="1:14">
      <c r="A620" s="8" t="s">
        <v>825</v>
      </c>
      <c r="B620" s="8" t="s">
        <v>826</v>
      </c>
      <c r="C620" s="8" t="s">
        <v>2783</v>
      </c>
      <c r="D620" s="8" t="s">
        <v>2732</v>
      </c>
      <c r="E620" s="19">
        <v>119</v>
      </c>
      <c r="F620" s="19">
        <v>299</v>
      </c>
      <c r="G620" s="8">
        <v>0.6</v>
      </c>
      <c r="H620" s="8">
        <v>4.0999999999999996</v>
      </c>
      <c r="I620" s="8">
        <v>5999</v>
      </c>
      <c r="J620" s="8">
        <v>8</v>
      </c>
      <c r="K620" s="8" t="str">
        <f t="shared" si="30"/>
        <v>₹200-500</v>
      </c>
      <c r="L620" s="8" t="str">
        <f t="shared" si="31"/>
        <v>High</v>
      </c>
      <c r="M620" s="10">
        <v>1793701</v>
      </c>
      <c r="N620" s="14" t="str">
        <f t="shared" si="32"/>
        <v>60-100%</v>
      </c>
    </row>
    <row r="621" spans="1:14">
      <c r="A621" s="9" t="s">
        <v>827</v>
      </c>
      <c r="B621" s="9" t="s">
        <v>828</v>
      </c>
      <c r="C621" s="9" t="s">
        <v>2783</v>
      </c>
      <c r="D621" s="9" t="s">
        <v>2720</v>
      </c>
      <c r="E621" s="20">
        <v>12999</v>
      </c>
      <c r="F621" s="20">
        <v>17999</v>
      </c>
      <c r="G621" s="9">
        <v>0.28000000000000003</v>
      </c>
      <c r="H621" s="9">
        <v>4.0999999999999996</v>
      </c>
      <c r="I621" s="9">
        <v>50772</v>
      </c>
      <c r="J621" s="9">
        <v>7</v>
      </c>
      <c r="K621" s="9" t="str">
        <f t="shared" si="30"/>
        <v>&gt;₹500</v>
      </c>
      <c r="L621" s="9" t="str">
        <f t="shared" si="31"/>
        <v>Low</v>
      </c>
      <c r="M621" s="11">
        <v>913845228</v>
      </c>
      <c r="N621" s="14" t="str">
        <f t="shared" si="32"/>
        <v>20-39%</v>
      </c>
    </row>
    <row r="622" spans="1:14">
      <c r="A622" s="8" t="s">
        <v>829</v>
      </c>
      <c r="B622" s="8" t="s">
        <v>830</v>
      </c>
      <c r="C622" s="8" t="s">
        <v>2783</v>
      </c>
      <c r="D622" s="8" t="s">
        <v>2720</v>
      </c>
      <c r="E622" s="19">
        <v>20999</v>
      </c>
      <c r="F622" s="19">
        <v>26999</v>
      </c>
      <c r="G622" s="8">
        <v>0.22</v>
      </c>
      <c r="H622" s="8">
        <v>3.9</v>
      </c>
      <c r="I622" s="8">
        <v>25824</v>
      </c>
      <c r="J622" s="8">
        <v>8</v>
      </c>
      <c r="K622" s="8" t="str">
        <f t="shared" si="30"/>
        <v>&gt;₹500</v>
      </c>
      <c r="L622" s="8" t="str">
        <f t="shared" si="31"/>
        <v>Low</v>
      </c>
      <c r="M622" s="10">
        <v>697222176</v>
      </c>
      <c r="N622" s="14" t="str">
        <f t="shared" si="32"/>
        <v>20-39%</v>
      </c>
    </row>
    <row r="623" spans="1:14">
      <c r="A623" s="9" t="s">
        <v>831</v>
      </c>
      <c r="B623" s="9" t="s">
        <v>832</v>
      </c>
      <c r="C623" s="9" t="s">
        <v>2783</v>
      </c>
      <c r="D623" s="9" t="s">
        <v>2726</v>
      </c>
      <c r="E623" s="20">
        <v>249</v>
      </c>
      <c r="F623" s="20">
        <v>649</v>
      </c>
      <c r="G623" s="9">
        <v>0.62</v>
      </c>
      <c r="H623" s="9">
        <v>4</v>
      </c>
      <c r="I623" s="9">
        <v>14404</v>
      </c>
      <c r="J623" s="9">
        <v>8</v>
      </c>
      <c r="K623" s="9" t="str">
        <f t="shared" si="30"/>
        <v>&gt;₹500</v>
      </c>
      <c r="L623" s="9" t="str">
        <f t="shared" si="31"/>
        <v>High</v>
      </c>
      <c r="M623" s="11">
        <v>9348196</v>
      </c>
      <c r="N623" s="14" t="str">
        <f t="shared" si="32"/>
        <v>60-100%</v>
      </c>
    </row>
    <row r="624" spans="1:14">
      <c r="A624" s="8" t="s">
        <v>833</v>
      </c>
      <c r="B624" s="8" t="s">
        <v>834</v>
      </c>
      <c r="C624" s="8" t="s">
        <v>2783</v>
      </c>
      <c r="D624" s="8" t="s">
        <v>2726</v>
      </c>
      <c r="E624" s="19">
        <v>99</v>
      </c>
      <c r="F624" s="19">
        <v>171</v>
      </c>
      <c r="G624" s="8">
        <v>0.42</v>
      </c>
      <c r="H624" s="8">
        <v>4.5</v>
      </c>
      <c r="I624" s="8">
        <v>11339</v>
      </c>
      <c r="J624" s="8">
        <v>8</v>
      </c>
      <c r="K624" s="8" t="str">
        <f t="shared" si="30"/>
        <v>&lt;₹200</v>
      </c>
      <c r="L624" s="8" t="str">
        <f t="shared" si="31"/>
        <v>Medium</v>
      </c>
      <c r="M624" s="10">
        <v>1938969</v>
      </c>
      <c r="N624" s="14" t="str">
        <f t="shared" si="32"/>
        <v>40-59%</v>
      </c>
    </row>
    <row r="625" spans="1:14">
      <c r="A625" s="9" t="s">
        <v>835</v>
      </c>
      <c r="B625" s="9" t="s">
        <v>836</v>
      </c>
      <c r="C625" s="9" t="s">
        <v>2783</v>
      </c>
      <c r="D625" s="9" t="s">
        <v>2725</v>
      </c>
      <c r="E625" s="20">
        <v>489</v>
      </c>
      <c r="F625" s="20">
        <v>1999</v>
      </c>
      <c r="G625" s="9">
        <v>0.76</v>
      </c>
      <c r="H625" s="9">
        <v>4</v>
      </c>
      <c r="I625" s="9">
        <v>3626</v>
      </c>
      <c r="J625" s="9">
        <v>8</v>
      </c>
      <c r="K625" s="9" t="str">
        <f t="shared" si="30"/>
        <v>&gt;₹500</v>
      </c>
      <c r="L625" s="9" t="str">
        <f t="shared" si="31"/>
        <v>High</v>
      </c>
      <c r="M625" s="11">
        <v>7248374</v>
      </c>
      <c r="N625" s="14" t="str">
        <f t="shared" si="32"/>
        <v>60-100%</v>
      </c>
    </row>
    <row r="626" spans="1:14">
      <c r="A626" s="8" t="s">
        <v>837</v>
      </c>
      <c r="B626" s="8" t="s">
        <v>838</v>
      </c>
      <c r="C626" s="8" t="s">
        <v>2783</v>
      </c>
      <c r="D626" s="8" t="s">
        <v>2721</v>
      </c>
      <c r="E626" s="19">
        <v>369</v>
      </c>
      <c r="F626" s="19">
        <v>1600</v>
      </c>
      <c r="G626" s="8">
        <v>0.77</v>
      </c>
      <c r="H626" s="8">
        <v>4</v>
      </c>
      <c r="I626" s="8">
        <v>32625</v>
      </c>
      <c r="J626" s="8">
        <v>8</v>
      </c>
      <c r="K626" s="8" t="str">
        <f t="shared" si="30"/>
        <v>&gt;₹500</v>
      </c>
      <c r="L626" s="8" t="str">
        <f t="shared" si="31"/>
        <v>High</v>
      </c>
      <c r="M626" s="10">
        <v>52200000</v>
      </c>
      <c r="N626" s="14" t="str">
        <f t="shared" si="32"/>
        <v>60-100%</v>
      </c>
    </row>
    <row r="627" spans="1:14">
      <c r="A627" s="9" t="s">
        <v>839</v>
      </c>
      <c r="B627" s="9" t="s">
        <v>840</v>
      </c>
      <c r="C627" s="9" t="s">
        <v>2783</v>
      </c>
      <c r="D627" s="9" t="s">
        <v>2720</v>
      </c>
      <c r="E627" s="20">
        <v>15499</v>
      </c>
      <c r="F627" s="20">
        <v>20999</v>
      </c>
      <c r="G627" s="9">
        <v>0.26</v>
      </c>
      <c r="H627" s="9">
        <v>4.0999999999999996</v>
      </c>
      <c r="I627" s="9">
        <v>19252</v>
      </c>
      <c r="J627" s="9">
        <v>8</v>
      </c>
      <c r="K627" s="9" t="str">
        <f t="shared" si="30"/>
        <v>&gt;₹500</v>
      </c>
      <c r="L627" s="9" t="str">
        <f t="shared" si="31"/>
        <v>Low</v>
      </c>
      <c r="M627" s="11">
        <v>404272748</v>
      </c>
      <c r="N627" s="14" t="str">
        <f t="shared" si="32"/>
        <v>20-39%</v>
      </c>
    </row>
    <row r="628" spans="1:14">
      <c r="A628" s="8" t="s">
        <v>841</v>
      </c>
      <c r="B628" s="8" t="s">
        <v>842</v>
      </c>
      <c r="C628" s="8" t="s">
        <v>2783</v>
      </c>
      <c r="D628" s="8" t="s">
        <v>2720</v>
      </c>
      <c r="E628" s="19">
        <v>15499</v>
      </c>
      <c r="F628" s="19">
        <v>18999</v>
      </c>
      <c r="G628" s="8">
        <v>0.18</v>
      </c>
      <c r="H628" s="8">
        <v>4.0999999999999996</v>
      </c>
      <c r="I628" s="8">
        <v>19252</v>
      </c>
      <c r="J628" s="8">
        <v>8</v>
      </c>
      <c r="K628" s="8" t="str">
        <f t="shared" si="30"/>
        <v>&gt;₹500</v>
      </c>
      <c r="L628" s="8" t="str">
        <f t="shared" si="31"/>
        <v>Low</v>
      </c>
      <c r="M628" s="10">
        <v>365768748</v>
      </c>
      <c r="N628" s="14" t="str">
        <f t="shared" si="32"/>
        <v>&lt;20%</v>
      </c>
    </row>
    <row r="629" spans="1:14">
      <c r="A629" s="9" t="s">
        <v>843</v>
      </c>
      <c r="B629" s="9" t="s">
        <v>844</v>
      </c>
      <c r="C629" s="9" t="s">
        <v>2783</v>
      </c>
      <c r="D629" s="9" t="s">
        <v>2720</v>
      </c>
      <c r="E629" s="20">
        <v>22999</v>
      </c>
      <c r="F629" s="20">
        <v>28999</v>
      </c>
      <c r="G629" s="9">
        <v>0.21</v>
      </c>
      <c r="H629" s="9">
        <v>3.9</v>
      </c>
      <c r="I629" s="9">
        <v>25824</v>
      </c>
      <c r="J629" s="9">
        <v>8</v>
      </c>
      <c r="K629" s="9" t="str">
        <f t="shared" si="30"/>
        <v>&gt;₹500</v>
      </c>
      <c r="L629" s="9" t="str">
        <f t="shared" si="31"/>
        <v>Low</v>
      </c>
      <c r="M629" s="11">
        <v>748870176</v>
      </c>
      <c r="N629" s="14" t="str">
        <f t="shared" si="32"/>
        <v>20-39%</v>
      </c>
    </row>
    <row r="630" spans="1:14">
      <c r="A630" s="8" t="s">
        <v>845</v>
      </c>
      <c r="B630" s="8" t="s">
        <v>846</v>
      </c>
      <c r="C630" s="8" t="s">
        <v>2783</v>
      </c>
      <c r="D630" s="8" t="s">
        <v>2723</v>
      </c>
      <c r="E630" s="19">
        <v>599</v>
      </c>
      <c r="F630" s="19">
        <v>1490</v>
      </c>
      <c r="G630" s="8">
        <v>0.6</v>
      </c>
      <c r="H630" s="8">
        <v>4.0999999999999996</v>
      </c>
      <c r="I630" s="8">
        <v>161679</v>
      </c>
      <c r="J630" s="8">
        <v>8</v>
      </c>
      <c r="K630" s="8" t="str">
        <f t="shared" si="30"/>
        <v>&gt;₹500</v>
      </c>
      <c r="L630" s="8" t="str">
        <f t="shared" si="31"/>
        <v>High</v>
      </c>
      <c r="M630" s="10">
        <v>240901710</v>
      </c>
      <c r="N630" s="14" t="str">
        <f t="shared" si="32"/>
        <v>60-100%</v>
      </c>
    </row>
    <row r="631" spans="1:14">
      <c r="A631" s="9" t="s">
        <v>847</v>
      </c>
      <c r="B631" s="9" t="s">
        <v>848</v>
      </c>
      <c r="C631" s="9" t="s">
        <v>2783</v>
      </c>
      <c r="D631" s="9" t="s">
        <v>2730</v>
      </c>
      <c r="E631" s="20">
        <v>134</v>
      </c>
      <c r="F631" s="20">
        <v>699</v>
      </c>
      <c r="G631" s="9">
        <v>0.81</v>
      </c>
      <c r="H631" s="9">
        <v>4.0999999999999996</v>
      </c>
      <c r="I631" s="9">
        <v>16685</v>
      </c>
      <c r="J631" s="9">
        <v>8</v>
      </c>
      <c r="K631" s="9" t="str">
        <f t="shared" si="30"/>
        <v>&gt;₹500</v>
      </c>
      <c r="L631" s="9" t="str">
        <f t="shared" si="31"/>
        <v>High</v>
      </c>
      <c r="M631" s="11">
        <v>11662815</v>
      </c>
      <c r="N631" s="14" t="str">
        <f t="shared" si="32"/>
        <v>60-100%</v>
      </c>
    </row>
    <row r="632" spans="1:14">
      <c r="A632" s="8" t="s">
        <v>849</v>
      </c>
      <c r="B632" s="8" t="s">
        <v>850</v>
      </c>
      <c r="C632" s="8" t="s">
        <v>2783</v>
      </c>
      <c r="D632" s="8" t="s">
        <v>2720</v>
      </c>
      <c r="E632" s="19">
        <v>7499</v>
      </c>
      <c r="F632" s="19">
        <v>7999</v>
      </c>
      <c r="G632" s="8">
        <v>0.06</v>
      </c>
      <c r="H632" s="8">
        <v>4</v>
      </c>
      <c r="I632" s="8">
        <v>30907</v>
      </c>
      <c r="J632" s="8">
        <v>8</v>
      </c>
      <c r="K632" s="8" t="str">
        <f t="shared" si="30"/>
        <v>&gt;₹500</v>
      </c>
      <c r="L632" s="8" t="str">
        <f t="shared" si="31"/>
        <v>Low</v>
      </c>
      <c r="M632" s="10">
        <v>247225093</v>
      </c>
      <c r="N632" s="14" t="str">
        <f t="shared" si="32"/>
        <v>&lt;20%</v>
      </c>
    </row>
    <row r="633" spans="1:14">
      <c r="A633" s="9" t="s">
        <v>851</v>
      </c>
      <c r="B633" s="9" t="s">
        <v>852</v>
      </c>
      <c r="C633" s="9" t="s">
        <v>2783</v>
      </c>
      <c r="D633" s="9" t="s">
        <v>2719</v>
      </c>
      <c r="E633" s="20">
        <v>1149</v>
      </c>
      <c r="F633" s="20">
        <v>2199</v>
      </c>
      <c r="G633" s="9">
        <v>0.48</v>
      </c>
      <c r="H633" s="9">
        <v>4.3</v>
      </c>
      <c r="I633" s="9">
        <v>178912</v>
      </c>
      <c r="J633" s="9">
        <v>8</v>
      </c>
      <c r="K633" s="9" t="str">
        <f t="shared" si="30"/>
        <v>&gt;₹500</v>
      </c>
      <c r="L633" s="9" t="str">
        <f t="shared" si="31"/>
        <v>Medium</v>
      </c>
      <c r="M633" s="11">
        <v>393427488</v>
      </c>
      <c r="N633" s="14" t="str">
        <f t="shared" si="32"/>
        <v>40-59%</v>
      </c>
    </row>
    <row r="634" spans="1:14">
      <c r="A634" s="8" t="s">
        <v>853</v>
      </c>
      <c r="B634" s="8" t="s">
        <v>854</v>
      </c>
      <c r="C634" s="8" t="s">
        <v>2783</v>
      </c>
      <c r="D634" s="8" t="s">
        <v>2722</v>
      </c>
      <c r="E634" s="19">
        <v>1324</v>
      </c>
      <c r="F634" s="19">
        <v>1699</v>
      </c>
      <c r="G634" s="8">
        <v>0.22</v>
      </c>
      <c r="H634" s="8">
        <v>4</v>
      </c>
      <c r="I634" s="8">
        <v>128311</v>
      </c>
      <c r="J634" s="8">
        <v>8</v>
      </c>
      <c r="K634" s="8" t="str">
        <f t="shared" si="30"/>
        <v>&gt;₹500</v>
      </c>
      <c r="L634" s="8" t="str">
        <f t="shared" si="31"/>
        <v>Low</v>
      </c>
      <c r="M634" s="10">
        <v>218000389</v>
      </c>
      <c r="N634" s="14" t="str">
        <f t="shared" si="32"/>
        <v>20-39%</v>
      </c>
    </row>
    <row r="635" spans="1:14">
      <c r="A635" s="9" t="s">
        <v>855</v>
      </c>
      <c r="B635" s="9" t="s">
        <v>856</v>
      </c>
      <c r="C635" s="9" t="s">
        <v>2783</v>
      </c>
      <c r="D635" s="9" t="s">
        <v>2720</v>
      </c>
      <c r="E635" s="20">
        <v>13999</v>
      </c>
      <c r="F635" s="20">
        <v>19999</v>
      </c>
      <c r="G635" s="9">
        <v>0.3</v>
      </c>
      <c r="H635" s="9">
        <v>4.0999999999999996</v>
      </c>
      <c r="I635" s="9">
        <v>19252</v>
      </c>
      <c r="J635" s="9">
        <v>8</v>
      </c>
      <c r="K635" s="9" t="str">
        <f t="shared" si="30"/>
        <v>&gt;₹500</v>
      </c>
      <c r="L635" s="9" t="str">
        <f t="shared" si="31"/>
        <v>Medium</v>
      </c>
      <c r="M635" s="11">
        <v>385020748</v>
      </c>
      <c r="N635" s="14" t="str">
        <f t="shared" si="32"/>
        <v>20-39%</v>
      </c>
    </row>
    <row r="636" spans="1:14">
      <c r="A636" s="8" t="s">
        <v>857</v>
      </c>
      <c r="B636" s="8" t="s">
        <v>858</v>
      </c>
      <c r="C636" s="8" t="s">
        <v>2783</v>
      </c>
      <c r="D636" s="8" t="s">
        <v>2719</v>
      </c>
      <c r="E636" s="19">
        <v>999</v>
      </c>
      <c r="F636" s="19">
        <v>1599</v>
      </c>
      <c r="G636" s="8">
        <v>0.38</v>
      </c>
      <c r="H636" s="8">
        <v>4</v>
      </c>
      <c r="I636" s="8">
        <v>7222</v>
      </c>
      <c r="J636" s="8">
        <v>8</v>
      </c>
      <c r="K636" s="8" t="str">
        <f t="shared" si="30"/>
        <v>&gt;₹500</v>
      </c>
      <c r="L636" s="8" t="str">
        <f t="shared" si="31"/>
        <v>Medium</v>
      </c>
      <c r="M636" s="10">
        <v>11547978</v>
      </c>
      <c r="N636" s="14" t="str">
        <f t="shared" si="32"/>
        <v>20-39%</v>
      </c>
    </row>
    <row r="637" spans="1:14">
      <c r="A637" s="9" t="s">
        <v>859</v>
      </c>
      <c r="B637" s="9" t="s">
        <v>860</v>
      </c>
      <c r="C637" s="9" t="s">
        <v>2783</v>
      </c>
      <c r="D637" s="9" t="s">
        <v>2720</v>
      </c>
      <c r="E637" s="20">
        <v>12999</v>
      </c>
      <c r="F637" s="20">
        <v>17999</v>
      </c>
      <c r="G637" s="9">
        <v>0.28000000000000003</v>
      </c>
      <c r="H637" s="9">
        <v>4.0999999999999996</v>
      </c>
      <c r="I637" s="9">
        <v>18998</v>
      </c>
      <c r="J637" s="9">
        <v>8</v>
      </c>
      <c r="K637" s="9" t="str">
        <f t="shared" si="30"/>
        <v>&gt;₹500</v>
      </c>
      <c r="L637" s="9" t="str">
        <f t="shared" si="31"/>
        <v>Low</v>
      </c>
      <c r="M637" s="11">
        <v>341945002</v>
      </c>
      <c r="N637" s="14" t="str">
        <f t="shared" si="32"/>
        <v>20-39%</v>
      </c>
    </row>
    <row r="638" spans="1:14">
      <c r="A638" s="8" t="s">
        <v>861</v>
      </c>
      <c r="B638" s="8" t="s">
        <v>862</v>
      </c>
      <c r="C638" s="8" t="s">
        <v>2783</v>
      </c>
      <c r="D638" s="8" t="s">
        <v>2720</v>
      </c>
      <c r="E638" s="19">
        <v>15490</v>
      </c>
      <c r="F638" s="19">
        <v>20990</v>
      </c>
      <c r="G638" s="8">
        <v>0.26</v>
      </c>
      <c r="H638" s="8">
        <v>4.2</v>
      </c>
      <c r="I638" s="8">
        <v>32916</v>
      </c>
      <c r="J638" s="8">
        <v>8</v>
      </c>
      <c r="K638" s="8" t="str">
        <f t="shared" si="30"/>
        <v>&gt;₹500</v>
      </c>
      <c r="L638" s="8" t="str">
        <f t="shared" si="31"/>
        <v>Low</v>
      </c>
      <c r="M638" s="10">
        <v>690906840</v>
      </c>
      <c r="N638" s="14" t="str">
        <f t="shared" si="32"/>
        <v>20-39%</v>
      </c>
    </row>
    <row r="639" spans="1:14">
      <c r="A639" s="9" t="s">
        <v>863</v>
      </c>
      <c r="B639" s="9" t="s">
        <v>864</v>
      </c>
      <c r="C639" s="9" t="s">
        <v>2783</v>
      </c>
      <c r="D639" s="9" t="s">
        <v>2733</v>
      </c>
      <c r="E639" s="20">
        <v>999</v>
      </c>
      <c r="F639" s="20">
        <v>2899</v>
      </c>
      <c r="G639" s="9">
        <v>0.66</v>
      </c>
      <c r="H639" s="9">
        <v>4.5999999999999996</v>
      </c>
      <c r="I639" s="9">
        <v>26603</v>
      </c>
      <c r="J639" s="9">
        <v>8</v>
      </c>
      <c r="K639" s="9" t="str">
        <f t="shared" si="30"/>
        <v>&gt;₹500</v>
      </c>
      <c r="L639" s="9" t="str">
        <f t="shared" si="31"/>
        <v>High</v>
      </c>
      <c r="M639" s="11">
        <v>77122097</v>
      </c>
      <c r="N639" s="14" t="str">
        <f t="shared" si="32"/>
        <v>60-100%</v>
      </c>
    </row>
    <row r="640" spans="1:14">
      <c r="A640" s="8" t="s">
        <v>865</v>
      </c>
      <c r="B640" s="8" t="s">
        <v>866</v>
      </c>
      <c r="C640" s="8" t="s">
        <v>2783</v>
      </c>
      <c r="D640" s="8" t="s">
        <v>2718</v>
      </c>
      <c r="E640" s="19">
        <v>1599</v>
      </c>
      <c r="F640" s="19">
        <v>4999</v>
      </c>
      <c r="G640" s="8">
        <v>0.68</v>
      </c>
      <c r="H640" s="8">
        <v>4</v>
      </c>
      <c r="I640" s="8">
        <v>67950</v>
      </c>
      <c r="J640" s="8">
        <v>8</v>
      </c>
      <c r="K640" s="8" t="str">
        <f t="shared" si="30"/>
        <v>&gt;₹500</v>
      </c>
      <c r="L640" s="8" t="str">
        <f t="shared" si="31"/>
        <v>High</v>
      </c>
      <c r="M640" s="10">
        <v>339682050</v>
      </c>
      <c r="N640" s="14" t="str">
        <f t="shared" si="32"/>
        <v>60-100%</v>
      </c>
    </row>
    <row r="641" spans="1:14">
      <c r="A641" s="9" t="s">
        <v>867</v>
      </c>
      <c r="B641" s="9" t="s">
        <v>868</v>
      </c>
      <c r="C641" s="9" t="s">
        <v>2783</v>
      </c>
      <c r="D641" s="9" t="s">
        <v>2722</v>
      </c>
      <c r="E641" s="20">
        <v>1324</v>
      </c>
      <c r="F641" s="20">
        <v>1699</v>
      </c>
      <c r="G641" s="9">
        <v>0.22</v>
      </c>
      <c r="H641" s="9">
        <v>4</v>
      </c>
      <c r="I641" s="9">
        <v>128311</v>
      </c>
      <c r="J641" s="9">
        <v>8</v>
      </c>
      <c r="K641" s="9" t="str">
        <f t="shared" si="30"/>
        <v>&gt;₹500</v>
      </c>
      <c r="L641" s="9" t="str">
        <f t="shared" si="31"/>
        <v>Low</v>
      </c>
      <c r="M641" s="11">
        <v>218000389</v>
      </c>
      <c r="N641" s="14" t="str">
        <f t="shared" si="32"/>
        <v>20-39%</v>
      </c>
    </row>
    <row r="642" spans="1:14">
      <c r="A642" s="8" t="s">
        <v>869</v>
      </c>
      <c r="B642" s="8" t="s">
        <v>870</v>
      </c>
      <c r="C642" s="8" t="s">
        <v>2783</v>
      </c>
      <c r="D642" s="8" t="s">
        <v>2720</v>
      </c>
      <c r="E642" s="19">
        <v>20999</v>
      </c>
      <c r="F642" s="19">
        <v>29990</v>
      </c>
      <c r="G642" s="8">
        <v>0.3</v>
      </c>
      <c r="H642" s="8">
        <v>4.3</v>
      </c>
      <c r="I642" s="8">
        <v>9499</v>
      </c>
      <c r="J642" s="8">
        <v>8</v>
      </c>
      <c r="K642" s="8" t="str">
        <f t="shared" si="30"/>
        <v>&gt;₹500</v>
      </c>
      <c r="L642" s="8" t="str">
        <f t="shared" si="31"/>
        <v>Medium</v>
      </c>
      <c r="M642" s="10">
        <v>284875010</v>
      </c>
      <c r="N642" s="14" t="str">
        <f t="shared" si="32"/>
        <v>20-39%</v>
      </c>
    </row>
    <row r="643" spans="1:14">
      <c r="A643" s="9" t="s">
        <v>871</v>
      </c>
      <c r="B643" s="9" t="s">
        <v>872</v>
      </c>
      <c r="C643" s="9" t="s">
        <v>2783</v>
      </c>
      <c r="D643" s="9" t="s">
        <v>2726</v>
      </c>
      <c r="E643" s="20">
        <v>999</v>
      </c>
      <c r="F643" s="20">
        <v>1999</v>
      </c>
      <c r="G643" s="9">
        <v>0.5</v>
      </c>
      <c r="H643" s="9">
        <v>4.3</v>
      </c>
      <c r="I643" s="9">
        <v>1777</v>
      </c>
      <c r="J643" s="9">
        <v>8</v>
      </c>
      <c r="K643" s="9" t="str">
        <f t="shared" ref="K643:K706" si="33">IF(F643&lt;200, "&lt;₹200", IF(F643&lt;=500, "₹200-500", "&gt;₹500" ))</f>
        <v>&gt;₹500</v>
      </c>
      <c r="L643" s="9" t="str">
        <f t="shared" ref="L643:L706" si="34">IF(G643&lt;0.3, "Low", IF(G643&lt;0.5, "Medium", "High"))</f>
        <v>High</v>
      </c>
      <c r="M643" s="11">
        <v>3552223</v>
      </c>
      <c r="N643" s="14" t="str">
        <f t="shared" ref="N643:N706" si="35">IF(G643&lt;0.2, "&lt;20%", IF(G643&lt;0.4, "20-39%", IF(G643&lt;0.6, "40-59%", "60-100%" ) ) )</f>
        <v>40-59%</v>
      </c>
    </row>
    <row r="644" spans="1:14">
      <c r="A644" s="8" t="s">
        <v>873</v>
      </c>
      <c r="B644" s="8" t="s">
        <v>874</v>
      </c>
      <c r="C644" s="8" t="s">
        <v>2783</v>
      </c>
      <c r="D644" s="8" t="s">
        <v>2720</v>
      </c>
      <c r="E644" s="19">
        <v>12490</v>
      </c>
      <c r="F644" s="19">
        <v>15990</v>
      </c>
      <c r="G644" s="8">
        <v>0.22</v>
      </c>
      <c r="H644" s="8">
        <v>4.2</v>
      </c>
      <c r="I644" s="8">
        <v>58506</v>
      </c>
      <c r="J644" s="8">
        <v>8</v>
      </c>
      <c r="K644" s="8" t="str">
        <f t="shared" si="33"/>
        <v>&gt;₹500</v>
      </c>
      <c r="L644" s="8" t="str">
        <f t="shared" si="34"/>
        <v>Low</v>
      </c>
      <c r="M644" s="10">
        <v>935510940</v>
      </c>
      <c r="N644" s="14" t="str">
        <f t="shared" si="35"/>
        <v>20-39%</v>
      </c>
    </row>
    <row r="645" spans="1:14">
      <c r="A645" s="9" t="s">
        <v>875</v>
      </c>
      <c r="B645" s="9" t="s">
        <v>876</v>
      </c>
      <c r="C645" s="9" t="s">
        <v>2783</v>
      </c>
      <c r="D645" s="9" t="s">
        <v>2720</v>
      </c>
      <c r="E645" s="20">
        <v>17999</v>
      </c>
      <c r="F645" s="20">
        <v>21990</v>
      </c>
      <c r="G645" s="9">
        <v>0.18</v>
      </c>
      <c r="H645" s="9">
        <v>4</v>
      </c>
      <c r="I645" s="9">
        <v>21350</v>
      </c>
      <c r="J645" s="9">
        <v>8</v>
      </c>
      <c r="K645" s="9" t="str">
        <f t="shared" si="33"/>
        <v>&gt;₹500</v>
      </c>
      <c r="L645" s="9" t="str">
        <f t="shared" si="34"/>
        <v>Low</v>
      </c>
      <c r="M645" s="11">
        <v>469486500</v>
      </c>
      <c r="N645" s="14" t="str">
        <f t="shared" si="35"/>
        <v>&lt;20%</v>
      </c>
    </row>
    <row r="646" spans="1:14">
      <c r="A646" s="8" t="s">
        <v>877</v>
      </c>
      <c r="B646" s="8" t="s">
        <v>878</v>
      </c>
      <c r="C646" s="8" t="s">
        <v>2783</v>
      </c>
      <c r="D646" s="8" t="s">
        <v>2722</v>
      </c>
      <c r="E646" s="19">
        <v>1399</v>
      </c>
      <c r="F646" s="19">
        <v>1630</v>
      </c>
      <c r="G646" s="8">
        <v>0.14000000000000001</v>
      </c>
      <c r="H646" s="8">
        <v>4</v>
      </c>
      <c r="I646" s="8">
        <v>9378</v>
      </c>
      <c r="J646" s="8">
        <v>8</v>
      </c>
      <c r="K646" s="8" t="str">
        <f t="shared" si="33"/>
        <v>&gt;₹500</v>
      </c>
      <c r="L646" s="8" t="str">
        <f t="shared" si="34"/>
        <v>Low</v>
      </c>
      <c r="M646" s="10">
        <v>15286140</v>
      </c>
      <c r="N646" s="14" t="str">
        <f t="shared" si="35"/>
        <v>&lt;20%</v>
      </c>
    </row>
    <row r="647" spans="1:14">
      <c r="A647" s="9" t="s">
        <v>879</v>
      </c>
      <c r="B647" s="9" t="s">
        <v>880</v>
      </c>
      <c r="C647" s="9" t="s">
        <v>2783</v>
      </c>
      <c r="D647" s="9" t="s">
        <v>2718</v>
      </c>
      <c r="E647" s="20">
        <v>1499</v>
      </c>
      <c r="F647" s="20">
        <v>6990</v>
      </c>
      <c r="G647" s="9">
        <v>0.79</v>
      </c>
      <c r="H647" s="9">
        <v>3.9</v>
      </c>
      <c r="I647" s="9">
        <v>21796</v>
      </c>
      <c r="J647" s="9">
        <v>8</v>
      </c>
      <c r="K647" s="9" t="str">
        <f t="shared" si="33"/>
        <v>&gt;₹500</v>
      </c>
      <c r="L647" s="9" t="str">
        <f t="shared" si="34"/>
        <v>High</v>
      </c>
      <c r="M647" s="11">
        <v>152354040</v>
      </c>
      <c r="N647" s="14" t="str">
        <f t="shared" si="35"/>
        <v>60-100%</v>
      </c>
    </row>
    <row r="648" spans="1:14">
      <c r="A648" s="8" t="s">
        <v>881</v>
      </c>
      <c r="B648" s="8" t="s">
        <v>882</v>
      </c>
      <c r="C648" s="8" t="s">
        <v>2783</v>
      </c>
      <c r="D648" s="8" t="s">
        <v>2718</v>
      </c>
      <c r="E648" s="19">
        <v>1999</v>
      </c>
      <c r="F648" s="19">
        <v>7990</v>
      </c>
      <c r="G648" s="8">
        <v>0.75</v>
      </c>
      <c r="H648" s="8">
        <v>3.8</v>
      </c>
      <c r="I648" s="8">
        <v>17833</v>
      </c>
      <c r="J648" s="8">
        <v>8</v>
      </c>
      <c r="K648" s="8" t="str">
        <f t="shared" si="33"/>
        <v>&gt;₹500</v>
      </c>
      <c r="L648" s="8" t="str">
        <f t="shared" si="34"/>
        <v>High</v>
      </c>
      <c r="M648" s="10">
        <v>142485670</v>
      </c>
      <c r="N648" s="14" t="str">
        <f t="shared" si="35"/>
        <v>60-100%</v>
      </c>
    </row>
    <row r="649" spans="1:14">
      <c r="A649" s="9" t="s">
        <v>883</v>
      </c>
      <c r="B649" s="9" t="s">
        <v>884</v>
      </c>
      <c r="C649" s="9" t="s">
        <v>2783</v>
      </c>
      <c r="D649" s="9" t="s">
        <v>2733</v>
      </c>
      <c r="E649" s="20">
        <v>999</v>
      </c>
      <c r="F649" s="20">
        <v>2899</v>
      </c>
      <c r="G649" s="9">
        <v>0.66</v>
      </c>
      <c r="H649" s="9">
        <v>4.7</v>
      </c>
      <c r="I649" s="9">
        <v>7779</v>
      </c>
      <c r="J649" s="9">
        <v>8</v>
      </c>
      <c r="K649" s="9" t="str">
        <f t="shared" si="33"/>
        <v>&gt;₹500</v>
      </c>
      <c r="L649" s="9" t="str">
        <f t="shared" si="34"/>
        <v>High</v>
      </c>
      <c r="M649" s="11">
        <v>22551321</v>
      </c>
      <c r="N649" s="14" t="str">
        <f t="shared" si="35"/>
        <v>60-100%</v>
      </c>
    </row>
    <row r="650" spans="1:14">
      <c r="A650" s="8" t="s">
        <v>885</v>
      </c>
      <c r="B650" s="8" t="s">
        <v>886</v>
      </c>
      <c r="C650" s="8" t="s">
        <v>2783</v>
      </c>
      <c r="D650" s="8" t="s">
        <v>2734</v>
      </c>
      <c r="E650" s="19">
        <v>2099</v>
      </c>
      <c r="F650" s="19">
        <v>5999</v>
      </c>
      <c r="G650" s="8">
        <v>0.65</v>
      </c>
      <c r="H650" s="8">
        <v>4.3</v>
      </c>
      <c r="I650" s="8">
        <v>17129</v>
      </c>
      <c r="J650" s="8">
        <v>8</v>
      </c>
      <c r="K650" s="8" t="str">
        <f t="shared" si="33"/>
        <v>&gt;₹500</v>
      </c>
      <c r="L650" s="8" t="str">
        <f t="shared" si="34"/>
        <v>High</v>
      </c>
      <c r="M650" s="10">
        <v>102756871</v>
      </c>
      <c r="N650" s="14" t="str">
        <f t="shared" si="35"/>
        <v>60-100%</v>
      </c>
    </row>
    <row r="651" spans="1:14">
      <c r="A651" s="9" t="s">
        <v>887</v>
      </c>
      <c r="B651" s="9" t="s">
        <v>888</v>
      </c>
      <c r="C651" s="9" t="s">
        <v>2783</v>
      </c>
      <c r="D651" s="9" t="s">
        <v>2724</v>
      </c>
      <c r="E651" s="20">
        <v>337</v>
      </c>
      <c r="F651" s="20">
        <v>699</v>
      </c>
      <c r="G651" s="9">
        <v>0.52</v>
      </c>
      <c r="H651" s="9">
        <v>4.2</v>
      </c>
      <c r="I651" s="9">
        <v>4969</v>
      </c>
      <c r="J651" s="9">
        <v>8</v>
      </c>
      <c r="K651" s="9" t="str">
        <f t="shared" si="33"/>
        <v>&gt;₹500</v>
      </c>
      <c r="L651" s="9" t="str">
        <f t="shared" si="34"/>
        <v>High</v>
      </c>
      <c r="M651" s="11">
        <v>3473331</v>
      </c>
      <c r="N651" s="14" t="str">
        <f t="shared" si="35"/>
        <v>40-59%</v>
      </c>
    </row>
    <row r="652" spans="1:14">
      <c r="A652" s="8" t="s">
        <v>889</v>
      </c>
      <c r="B652" s="8" t="s">
        <v>890</v>
      </c>
      <c r="C652" s="8" t="s">
        <v>2783</v>
      </c>
      <c r="D652" s="8" t="s">
        <v>2718</v>
      </c>
      <c r="E652" s="19">
        <v>2999</v>
      </c>
      <c r="F652" s="19">
        <v>7990</v>
      </c>
      <c r="G652" s="8">
        <v>0.62</v>
      </c>
      <c r="H652" s="8">
        <v>4.0999999999999996</v>
      </c>
      <c r="I652" s="8">
        <v>154</v>
      </c>
      <c r="J652" s="8">
        <v>8</v>
      </c>
      <c r="K652" s="8" t="str">
        <f t="shared" si="33"/>
        <v>&gt;₹500</v>
      </c>
      <c r="L652" s="8" t="str">
        <f t="shared" si="34"/>
        <v>High</v>
      </c>
      <c r="M652" s="10">
        <v>1230460</v>
      </c>
      <c r="N652" s="14" t="str">
        <f t="shared" si="35"/>
        <v>60-100%</v>
      </c>
    </row>
    <row r="653" spans="1:14">
      <c r="A653" s="9" t="s">
        <v>891</v>
      </c>
      <c r="B653" s="9" t="s">
        <v>892</v>
      </c>
      <c r="C653" s="9" t="s">
        <v>2783</v>
      </c>
      <c r="D653" s="9" t="s">
        <v>2718</v>
      </c>
      <c r="E653" s="20">
        <v>1299</v>
      </c>
      <c r="F653" s="20">
        <v>5999</v>
      </c>
      <c r="G653" s="9">
        <v>0.78</v>
      </c>
      <c r="H653" s="9">
        <v>3.3</v>
      </c>
      <c r="I653" s="9">
        <v>4415</v>
      </c>
      <c r="J653" s="9">
        <v>8</v>
      </c>
      <c r="K653" s="9" t="str">
        <f t="shared" si="33"/>
        <v>&gt;₹500</v>
      </c>
      <c r="L653" s="9" t="str">
        <f t="shared" si="34"/>
        <v>High</v>
      </c>
      <c r="M653" s="11">
        <v>26485585</v>
      </c>
      <c r="N653" s="14" t="str">
        <f t="shared" si="35"/>
        <v>60-100%</v>
      </c>
    </row>
    <row r="654" spans="1:14">
      <c r="A654" s="8" t="s">
        <v>893</v>
      </c>
      <c r="B654" s="8" t="s">
        <v>894</v>
      </c>
      <c r="C654" s="8" t="s">
        <v>2783</v>
      </c>
      <c r="D654" s="8" t="s">
        <v>2720</v>
      </c>
      <c r="E654" s="19">
        <v>16499</v>
      </c>
      <c r="F654" s="19">
        <v>20990</v>
      </c>
      <c r="G654" s="8">
        <v>0.21</v>
      </c>
      <c r="H654" s="8">
        <v>4</v>
      </c>
      <c r="I654" s="8">
        <v>21350</v>
      </c>
      <c r="J654" s="8">
        <v>8</v>
      </c>
      <c r="K654" s="8" t="str">
        <f t="shared" si="33"/>
        <v>&gt;₹500</v>
      </c>
      <c r="L654" s="8" t="str">
        <f t="shared" si="34"/>
        <v>Low</v>
      </c>
      <c r="M654" s="10">
        <v>448136500</v>
      </c>
      <c r="N654" s="14" t="str">
        <f t="shared" si="35"/>
        <v>20-39%</v>
      </c>
    </row>
    <row r="655" spans="1:14">
      <c r="A655" s="9" t="s">
        <v>895</v>
      </c>
      <c r="B655" s="9" t="s">
        <v>896</v>
      </c>
      <c r="C655" s="9" t="s">
        <v>2783</v>
      </c>
      <c r="D655" s="9" t="s">
        <v>2723</v>
      </c>
      <c r="E655" s="20">
        <v>499</v>
      </c>
      <c r="F655" s="20">
        <v>499</v>
      </c>
      <c r="G655" s="9">
        <v>0</v>
      </c>
      <c r="H655" s="9">
        <v>4.2</v>
      </c>
      <c r="I655" s="9">
        <v>31539</v>
      </c>
      <c r="J655" s="9">
        <v>8</v>
      </c>
      <c r="K655" s="9" t="str">
        <f t="shared" si="33"/>
        <v>₹200-500</v>
      </c>
      <c r="L655" s="9" t="str">
        <f t="shared" si="34"/>
        <v>Low</v>
      </c>
      <c r="M655" s="11">
        <v>15737961</v>
      </c>
      <c r="N655" s="14" t="str">
        <f t="shared" si="35"/>
        <v>&lt;20%</v>
      </c>
    </row>
    <row r="656" spans="1:14">
      <c r="A656" s="8" t="s">
        <v>897</v>
      </c>
      <c r="B656" s="8" t="s">
        <v>898</v>
      </c>
      <c r="C656" s="8" t="s">
        <v>2783</v>
      </c>
      <c r="D656" s="8" t="s">
        <v>2733</v>
      </c>
      <c r="E656" s="19">
        <v>999</v>
      </c>
      <c r="F656" s="19">
        <v>2899</v>
      </c>
      <c r="G656" s="8">
        <v>0.66</v>
      </c>
      <c r="H656" s="8">
        <v>4.5999999999999996</v>
      </c>
      <c r="I656" s="8">
        <v>6129</v>
      </c>
      <c r="J656" s="8">
        <v>8</v>
      </c>
      <c r="K656" s="8" t="str">
        <f t="shared" si="33"/>
        <v>&gt;₹500</v>
      </c>
      <c r="L656" s="8" t="str">
        <f t="shared" si="34"/>
        <v>High</v>
      </c>
      <c r="M656" s="10">
        <v>17767971</v>
      </c>
      <c r="N656" s="14" t="str">
        <f t="shared" si="35"/>
        <v>60-100%</v>
      </c>
    </row>
    <row r="657" spans="1:14">
      <c r="A657" s="9" t="s">
        <v>899</v>
      </c>
      <c r="B657" s="9" t="s">
        <v>900</v>
      </c>
      <c r="C657" s="9" t="s">
        <v>2783</v>
      </c>
      <c r="D657" s="9" t="s">
        <v>2720</v>
      </c>
      <c r="E657" s="20">
        <v>10499</v>
      </c>
      <c r="F657" s="20">
        <v>13499</v>
      </c>
      <c r="G657" s="9">
        <v>0.22</v>
      </c>
      <c r="H657" s="9">
        <v>4.2</v>
      </c>
      <c r="I657" s="9">
        <v>284</v>
      </c>
      <c r="J657" s="9">
        <v>8</v>
      </c>
      <c r="K657" s="9" t="str">
        <f t="shared" si="33"/>
        <v>&gt;₹500</v>
      </c>
      <c r="L657" s="9" t="str">
        <f t="shared" si="34"/>
        <v>Low</v>
      </c>
      <c r="M657" s="11">
        <v>3833716</v>
      </c>
      <c r="N657" s="14" t="str">
        <f t="shared" si="35"/>
        <v>20-39%</v>
      </c>
    </row>
    <row r="658" spans="1:14">
      <c r="A658" s="8" t="s">
        <v>901</v>
      </c>
      <c r="B658" s="8" t="s">
        <v>902</v>
      </c>
      <c r="C658" s="8" t="s">
        <v>2783</v>
      </c>
      <c r="D658" s="8" t="s">
        <v>2735</v>
      </c>
      <c r="E658" s="19">
        <v>251</v>
      </c>
      <c r="F658" s="19">
        <v>999</v>
      </c>
      <c r="G658" s="8">
        <v>0.75</v>
      </c>
      <c r="H658" s="8">
        <v>3.7</v>
      </c>
      <c r="I658" s="8">
        <v>3234</v>
      </c>
      <c r="J658" s="8">
        <v>8</v>
      </c>
      <c r="K658" s="8" t="str">
        <f t="shared" si="33"/>
        <v>&gt;₹500</v>
      </c>
      <c r="L658" s="8" t="str">
        <f t="shared" si="34"/>
        <v>High</v>
      </c>
      <c r="M658" s="10">
        <v>3230766</v>
      </c>
      <c r="N658" s="14" t="str">
        <f t="shared" si="35"/>
        <v>60-100%</v>
      </c>
    </row>
    <row r="659" spans="1:14">
      <c r="A659" s="9" t="s">
        <v>903</v>
      </c>
      <c r="B659" s="9" t="s">
        <v>904</v>
      </c>
      <c r="C659" s="9" t="s">
        <v>2783</v>
      </c>
      <c r="D659" s="9" t="s">
        <v>2720</v>
      </c>
      <c r="E659" s="20">
        <v>6499</v>
      </c>
      <c r="F659" s="20">
        <v>7999</v>
      </c>
      <c r="G659" s="9">
        <v>0.19</v>
      </c>
      <c r="H659" s="9">
        <v>4.0999999999999996</v>
      </c>
      <c r="I659" s="9">
        <v>313832</v>
      </c>
      <c r="J659" s="9">
        <v>8</v>
      </c>
      <c r="K659" s="9" t="str">
        <f t="shared" si="33"/>
        <v>&gt;₹500</v>
      </c>
      <c r="L659" s="9" t="str">
        <f t="shared" si="34"/>
        <v>Low</v>
      </c>
      <c r="M659" s="11">
        <v>2510342168</v>
      </c>
      <c r="N659" s="14" t="str">
        <f t="shared" si="35"/>
        <v>&lt;20%</v>
      </c>
    </row>
    <row r="660" spans="1:14">
      <c r="A660" s="8" t="s">
        <v>905</v>
      </c>
      <c r="B660" s="8" t="s">
        <v>906</v>
      </c>
      <c r="C660" s="8" t="s">
        <v>2783</v>
      </c>
      <c r="D660" s="8" t="s">
        <v>2718</v>
      </c>
      <c r="E660" s="19">
        <v>2999</v>
      </c>
      <c r="F660" s="19">
        <v>9999</v>
      </c>
      <c r="G660" s="8">
        <v>0.7</v>
      </c>
      <c r="H660" s="8">
        <v>4.2</v>
      </c>
      <c r="I660" s="8">
        <v>20879</v>
      </c>
      <c r="J660" s="8">
        <v>8</v>
      </c>
      <c r="K660" s="8" t="str">
        <f t="shared" si="33"/>
        <v>&gt;₹500</v>
      </c>
      <c r="L660" s="8" t="str">
        <f t="shared" si="34"/>
        <v>High</v>
      </c>
      <c r="M660" s="10">
        <v>208769121</v>
      </c>
      <c r="N660" s="14" t="str">
        <f t="shared" si="35"/>
        <v>60-100%</v>
      </c>
    </row>
    <row r="661" spans="1:14">
      <c r="A661" s="9" t="s">
        <v>907</v>
      </c>
      <c r="B661" s="9" t="s">
        <v>908</v>
      </c>
      <c r="C661" s="9" t="s">
        <v>2783</v>
      </c>
      <c r="D661" s="9" t="s">
        <v>2736</v>
      </c>
      <c r="E661" s="20">
        <v>279</v>
      </c>
      <c r="F661" s="20">
        <v>1499</v>
      </c>
      <c r="G661" s="9">
        <v>0.81</v>
      </c>
      <c r="H661" s="9">
        <v>4.2</v>
      </c>
      <c r="I661" s="9">
        <v>2646</v>
      </c>
      <c r="J661" s="9">
        <v>8</v>
      </c>
      <c r="K661" s="9" t="str">
        <f t="shared" si="33"/>
        <v>&gt;₹500</v>
      </c>
      <c r="L661" s="9" t="str">
        <f t="shared" si="34"/>
        <v>High</v>
      </c>
      <c r="M661" s="11">
        <v>3966354</v>
      </c>
      <c r="N661" s="14" t="str">
        <f t="shared" si="35"/>
        <v>60-100%</v>
      </c>
    </row>
    <row r="662" spans="1:14">
      <c r="A662" s="8" t="s">
        <v>909</v>
      </c>
      <c r="B662" s="8" t="s">
        <v>910</v>
      </c>
      <c r="C662" s="8" t="s">
        <v>2783</v>
      </c>
      <c r="D662" s="8" t="s">
        <v>2730</v>
      </c>
      <c r="E662" s="19">
        <v>269</v>
      </c>
      <c r="F662" s="19">
        <v>1499</v>
      </c>
      <c r="G662" s="8">
        <v>0.82</v>
      </c>
      <c r="H662" s="8">
        <v>4.5</v>
      </c>
      <c r="I662" s="8">
        <v>28978</v>
      </c>
      <c r="J662" s="8">
        <v>8</v>
      </c>
      <c r="K662" s="8" t="str">
        <f t="shared" si="33"/>
        <v>&gt;₹500</v>
      </c>
      <c r="L662" s="8" t="str">
        <f t="shared" si="34"/>
        <v>High</v>
      </c>
      <c r="M662" s="10">
        <v>43438022</v>
      </c>
      <c r="N662" s="14" t="str">
        <f t="shared" si="35"/>
        <v>60-100%</v>
      </c>
    </row>
    <row r="663" spans="1:14">
      <c r="A663" s="9" t="s">
        <v>911</v>
      </c>
      <c r="B663" s="9" t="s">
        <v>912</v>
      </c>
      <c r="C663" s="9" t="s">
        <v>2783</v>
      </c>
      <c r="D663" s="9" t="s">
        <v>2720</v>
      </c>
      <c r="E663" s="20">
        <v>8999</v>
      </c>
      <c r="F663" s="20">
        <v>13499</v>
      </c>
      <c r="G663" s="9">
        <v>0.33</v>
      </c>
      <c r="H663" s="9">
        <v>3.8</v>
      </c>
      <c r="I663" s="9">
        <v>3145</v>
      </c>
      <c r="J663" s="9">
        <v>8</v>
      </c>
      <c r="K663" s="9" t="str">
        <f t="shared" si="33"/>
        <v>&gt;₹500</v>
      </c>
      <c r="L663" s="9" t="str">
        <f t="shared" si="34"/>
        <v>Medium</v>
      </c>
      <c r="M663" s="11">
        <v>42454355</v>
      </c>
      <c r="N663" s="14" t="str">
        <f t="shared" si="35"/>
        <v>20-39%</v>
      </c>
    </row>
    <row r="664" spans="1:14">
      <c r="A664" s="8" t="s">
        <v>913</v>
      </c>
      <c r="B664" s="8" t="s">
        <v>914</v>
      </c>
      <c r="C664" s="8" t="s">
        <v>2783</v>
      </c>
      <c r="D664" s="8" t="s">
        <v>2723</v>
      </c>
      <c r="E664" s="19">
        <v>599</v>
      </c>
      <c r="F664" s="19">
        <v>1299</v>
      </c>
      <c r="G664" s="8">
        <v>0.54</v>
      </c>
      <c r="H664" s="8">
        <v>4.0999999999999996</v>
      </c>
      <c r="I664" s="8">
        <v>192589</v>
      </c>
      <c r="J664" s="8">
        <v>8</v>
      </c>
      <c r="K664" s="8" t="str">
        <f t="shared" si="33"/>
        <v>&gt;₹500</v>
      </c>
      <c r="L664" s="8" t="str">
        <f t="shared" si="34"/>
        <v>High</v>
      </c>
      <c r="M664" s="10">
        <v>250173111</v>
      </c>
      <c r="N664" s="14" t="str">
        <f t="shared" si="35"/>
        <v>40-59%</v>
      </c>
    </row>
    <row r="665" spans="1:14">
      <c r="A665" s="9" t="s">
        <v>915</v>
      </c>
      <c r="B665" s="9" t="s">
        <v>916</v>
      </c>
      <c r="C665" s="9" t="s">
        <v>2783</v>
      </c>
      <c r="D665" s="9" t="s">
        <v>2734</v>
      </c>
      <c r="E665" s="20">
        <v>349</v>
      </c>
      <c r="F665" s="20">
        <v>999</v>
      </c>
      <c r="G665" s="9">
        <v>0.65</v>
      </c>
      <c r="H665" s="9">
        <v>3.8</v>
      </c>
      <c r="I665" s="9">
        <v>16557</v>
      </c>
      <c r="J665" s="9">
        <v>8</v>
      </c>
      <c r="K665" s="9" t="str">
        <f t="shared" si="33"/>
        <v>&gt;₹500</v>
      </c>
      <c r="L665" s="9" t="str">
        <f t="shared" si="34"/>
        <v>High</v>
      </c>
      <c r="M665" s="11">
        <v>16540443</v>
      </c>
      <c r="N665" s="14" t="str">
        <f t="shared" si="35"/>
        <v>60-100%</v>
      </c>
    </row>
    <row r="666" spans="1:14">
      <c r="A666" s="8" t="s">
        <v>917</v>
      </c>
      <c r="B666" s="8" t="s">
        <v>782</v>
      </c>
      <c r="C666" s="8" t="s">
        <v>2783</v>
      </c>
      <c r="D666" s="8" t="s">
        <v>2720</v>
      </c>
      <c r="E666" s="19">
        <v>13999</v>
      </c>
      <c r="F666" s="19">
        <v>19499</v>
      </c>
      <c r="G666" s="8">
        <v>0.28000000000000003</v>
      </c>
      <c r="H666" s="8">
        <v>4.0999999999999996</v>
      </c>
      <c r="I666" s="8">
        <v>18998</v>
      </c>
      <c r="J666" s="8">
        <v>8</v>
      </c>
      <c r="K666" s="8" t="str">
        <f t="shared" si="33"/>
        <v>&gt;₹500</v>
      </c>
      <c r="L666" s="8" t="str">
        <f t="shared" si="34"/>
        <v>Low</v>
      </c>
      <c r="M666" s="10">
        <v>370442002</v>
      </c>
      <c r="N666" s="14" t="str">
        <f t="shared" si="35"/>
        <v>20-39%</v>
      </c>
    </row>
    <row r="667" spans="1:14">
      <c r="A667" s="9" t="s">
        <v>918</v>
      </c>
      <c r="B667" s="9" t="s">
        <v>919</v>
      </c>
      <c r="C667" s="9" t="s">
        <v>2783</v>
      </c>
      <c r="D667" s="9" t="s">
        <v>2734</v>
      </c>
      <c r="E667" s="20">
        <v>349</v>
      </c>
      <c r="F667" s="20">
        <v>999</v>
      </c>
      <c r="G667" s="9">
        <v>0.65</v>
      </c>
      <c r="H667" s="9">
        <v>3.8</v>
      </c>
      <c r="I667" s="9">
        <v>16557</v>
      </c>
      <c r="J667" s="9">
        <v>8</v>
      </c>
      <c r="K667" s="9" t="str">
        <f t="shared" si="33"/>
        <v>&gt;₹500</v>
      </c>
      <c r="L667" s="9" t="str">
        <f t="shared" si="34"/>
        <v>High</v>
      </c>
      <c r="M667" s="11">
        <v>16540443</v>
      </c>
      <c r="N667" s="14" t="str">
        <f t="shared" si="35"/>
        <v>60-100%</v>
      </c>
    </row>
    <row r="668" spans="1:14">
      <c r="A668" s="8" t="s">
        <v>920</v>
      </c>
      <c r="B668" s="8" t="s">
        <v>921</v>
      </c>
      <c r="C668" s="8" t="s">
        <v>2783</v>
      </c>
      <c r="D668" s="8" t="s">
        <v>2726</v>
      </c>
      <c r="E668" s="19">
        <v>499</v>
      </c>
      <c r="F668" s="19">
        <v>599</v>
      </c>
      <c r="G668" s="8">
        <v>0.17</v>
      </c>
      <c r="H668" s="8">
        <v>4.2</v>
      </c>
      <c r="I668" s="8">
        <v>21916</v>
      </c>
      <c r="J668" s="8">
        <v>8</v>
      </c>
      <c r="K668" s="8" t="str">
        <f t="shared" si="33"/>
        <v>&gt;₹500</v>
      </c>
      <c r="L668" s="8" t="str">
        <f t="shared" si="34"/>
        <v>Low</v>
      </c>
      <c r="M668" s="10">
        <v>13127684</v>
      </c>
      <c r="N668" s="14" t="str">
        <f t="shared" si="35"/>
        <v>&lt;20%</v>
      </c>
    </row>
    <row r="669" spans="1:14">
      <c r="A669" s="9" t="s">
        <v>922</v>
      </c>
      <c r="B669" s="9" t="s">
        <v>728</v>
      </c>
      <c r="C669" s="9" t="s">
        <v>2783</v>
      </c>
      <c r="D669" s="9" t="s">
        <v>2718</v>
      </c>
      <c r="E669" s="20">
        <v>2199</v>
      </c>
      <c r="F669" s="20">
        <v>9999</v>
      </c>
      <c r="G669" s="9">
        <v>0.78</v>
      </c>
      <c r="H669" s="9">
        <v>4.2</v>
      </c>
      <c r="I669" s="9">
        <v>29472</v>
      </c>
      <c r="J669" s="9">
        <v>8</v>
      </c>
      <c r="K669" s="9" t="str">
        <f t="shared" si="33"/>
        <v>&gt;₹500</v>
      </c>
      <c r="L669" s="9" t="str">
        <f t="shared" si="34"/>
        <v>High</v>
      </c>
      <c r="M669" s="11">
        <v>294690528</v>
      </c>
      <c r="N669" s="14" t="str">
        <f t="shared" si="35"/>
        <v>60-100%</v>
      </c>
    </row>
    <row r="670" spans="1:14">
      <c r="A670" s="8" t="s">
        <v>923</v>
      </c>
      <c r="B670" s="8" t="s">
        <v>924</v>
      </c>
      <c r="C670" s="8" t="s">
        <v>2783</v>
      </c>
      <c r="D670" s="8" t="s">
        <v>2732</v>
      </c>
      <c r="E670" s="19">
        <v>95</v>
      </c>
      <c r="F670" s="19">
        <v>499</v>
      </c>
      <c r="G670" s="8">
        <v>0.81</v>
      </c>
      <c r="H670" s="8">
        <v>4.2</v>
      </c>
      <c r="I670" s="8">
        <v>1949</v>
      </c>
      <c r="J670" s="8">
        <v>8</v>
      </c>
      <c r="K670" s="8" t="str">
        <f t="shared" si="33"/>
        <v>₹200-500</v>
      </c>
      <c r="L670" s="8" t="str">
        <f t="shared" si="34"/>
        <v>High</v>
      </c>
      <c r="M670" s="10">
        <v>972551</v>
      </c>
      <c r="N670" s="14" t="str">
        <f t="shared" si="35"/>
        <v>60-100%</v>
      </c>
    </row>
    <row r="671" spans="1:14">
      <c r="A671" s="9" t="s">
        <v>927</v>
      </c>
      <c r="B671" s="9" t="s">
        <v>928</v>
      </c>
      <c r="C671" s="9" t="s">
        <v>2783</v>
      </c>
      <c r="D671" s="9" t="s">
        <v>2718</v>
      </c>
      <c r="E671" s="20">
        <v>4499</v>
      </c>
      <c r="F671" s="20">
        <v>7999</v>
      </c>
      <c r="G671" s="9">
        <v>0.44</v>
      </c>
      <c r="H671" s="9">
        <v>3.5</v>
      </c>
      <c r="I671" s="9">
        <v>37</v>
      </c>
      <c r="J671" s="9">
        <v>8</v>
      </c>
      <c r="K671" s="9" t="str">
        <f t="shared" si="33"/>
        <v>&gt;₹500</v>
      </c>
      <c r="L671" s="9" t="str">
        <f t="shared" si="34"/>
        <v>Medium</v>
      </c>
      <c r="M671" s="11">
        <v>295963</v>
      </c>
      <c r="N671" s="14" t="str">
        <f t="shared" si="35"/>
        <v>40-59%</v>
      </c>
    </row>
    <row r="672" spans="1:14">
      <c r="A672" s="8" t="s">
        <v>929</v>
      </c>
      <c r="B672" s="8" t="s">
        <v>930</v>
      </c>
      <c r="C672" s="8" t="s">
        <v>2783</v>
      </c>
      <c r="D672" s="8" t="s">
        <v>2730</v>
      </c>
      <c r="E672" s="19">
        <v>89</v>
      </c>
      <c r="F672" s="19">
        <v>599</v>
      </c>
      <c r="G672" s="8">
        <v>0.85</v>
      </c>
      <c r="H672" s="8">
        <v>4.3</v>
      </c>
      <c r="I672" s="8">
        <v>2351</v>
      </c>
      <c r="J672" s="8">
        <v>8</v>
      </c>
      <c r="K672" s="8" t="str">
        <f t="shared" si="33"/>
        <v>&gt;₹500</v>
      </c>
      <c r="L672" s="8" t="str">
        <f t="shared" si="34"/>
        <v>High</v>
      </c>
      <c r="M672" s="10">
        <v>1408249</v>
      </c>
      <c r="N672" s="14" t="str">
        <f t="shared" si="35"/>
        <v>60-100%</v>
      </c>
    </row>
    <row r="673" spans="1:14">
      <c r="A673" s="9" t="s">
        <v>931</v>
      </c>
      <c r="B673" s="9" t="s">
        <v>932</v>
      </c>
      <c r="C673" s="9" t="s">
        <v>2783</v>
      </c>
      <c r="D673" s="9" t="s">
        <v>2720</v>
      </c>
      <c r="E673" s="20">
        <v>15499</v>
      </c>
      <c r="F673" s="20">
        <v>20999</v>
      </c>
      <c r="G673" s="9">
        <v>0.26</v>
      </c>
      <c r="H673" s="9">
        <v>4.0999999999999996</v>
      </c>
      <c r="I673" s="9">
        <v>19253</v>
      </c>
      <c r="J673" s="9">
        <v>8</v>
      </c>
      <c r="K673" s="9" t="str">
        <f t="shared" si="33"/>
        <v>&gt;₹500</v>
      </c>
      <c r="L673" s="9" t="str">
        <f t="shared" si="34"/>
        <v>Low</v>
      </c>
      <c r="M673" s="11">
        <v>404293747</v>
      </c>
      <c r="N673" s="14" t="str">
        <f t="shared" si="35"/>
        <v>20-39%</v>
      </c>
    </row>
    <row r="674" spans="1:14">
      <c r="A674" s="8" t="s">
        <v>933</v>
      </c>
      <c r="B674" s="8" t="s">
        <v>934</v>
      </c>
      <c r="C674" s="8" t="s">
        <v>2783</v>
      </c>
      <c r="D674" s="8" t="s">
        <v>2720</v>
      </c>
      <c r="E674" s="19">
        <v>13999</v>
      </c>
      <c r="F674" s="19">
        <v>15999</v>
      </c>
      <c r="G674" s="8">
        <v>0.13</v>
      </c>
      <c r="H674" s="8">
        <v>3.9</v>
      </c>
      <c r="I674" s="8">
        <v>2180</v>
      </c>
      <c r="J674" s="8">
        <v>8</v>
      </c>
      <c r="K674" s="8" t="str">
        <f t="shared" si="33"/>
        <v>&gt;₹500</v>
      </c>
      <c r="L674" s="8" t="str">
        <f t="shared" si="34"/>
        <v>Low</v>
      </c>
      <c r="M674" s="10">
        <v>34877820</v>
      </c>
      <c r="N674" s="14" t="str">
        <f t="shared" si="35"/>
        <v>&lt;20%</v>
      </c>
    </row>
    <row r="675" spans="1:14">
      <c r="A675" s="9" t="s">
        <v>935</v>
      </c>
      <c r="B675" s="9" t="s">
        <v>936</v>
      </c>
      <c r="C675" s="9" t="s">
        <v>2783</v>
      </c>
      <c r="D675" s="9" t="s">
        <v>2718</v>
      </c>
      <c r="E675" s="20">
        <v>1999</v>
      </c>
      <c r="F675" s="20">
        <v>4999</v>
      </c>
      <c r="G675" s="9">
        <v>0.6</v>
      </c>
      <c r="H675" s="9">
        <v>3.9</v>
      </c>
      <c r="I675" s="9">
        <v>7571</v>
      </c>
      <c r="J675" s="9">
        <v>8</v>
      </c>
      <c r="K675" s="9" t="str">
        <f t="shared" si="33"/>
        <v>&gt;₹500</v>
      </c>
      <c r="L675" s="9" t="str">
        <f t="shared" si="34"/>
        <v>High</v>
      </c>
      <c r="M675" s="11">
        <v>37847429</v>
      </c>
      <c r="N675" s="14" t="str">
        <f t="shared" si="35"/>
        <v>60-100%</v>
      </c>
    </row>
    <row r="676" spans="1:14">
      <c r="A676" s="8" t="s">
        <v>937</v>
      </c>
      <c r="B676" s="8" t="s">
        <v>938</v>
      </c>
      <c r="C676" s="8" t="s">
        <v>2783</v>
      </c>
      <c r="D676" s="8" t="s">
        <v>2718</v>
      </c>
      <c r="E676" s="19">
        <v>1399</v>
      </c>
      <c r="F676" s="19">
        <v>5999</v>
      </c>
      <c r="G676" s="8">
        <v>0.77</v>
      </c>
      <c r="H676" s="8">
        <v>3.3</v>
      </c>
      <c r="I676" s="8">
        <v>4415</v>
      </c>
      <c r="J676" s="8">
        <v>8</v>
      </c>
      <c r="K676" s="8" t="str">
        <f t="shared" si="33"/>
        <v>&gt;₹500</v>
      </c>
      <c r="L676" s="8" t="str">
        <f t="shared" si="34"/>
        <v>High</v>
      </c>
      <c r="M676" s="10">
        <v>26485585</v>
      </c>
      <c r="N676" s="14" t="str">
        <f t="shared" si="35"/>
        <v>60-100%</v>
      </c>
    </row>
    <row r="677" spans="1:14">
      <c r="A677" s="9" t="s">
        <v>939</v>
      </c>
      <c r="B677" s="9" t="s">
        <v>940</v>
      </c>
      <c r="C677" s="9" t="s">
        <v>2783</v>
      </c>
      <c r="D677" s="9" t="s">
        <v>2725</v>
      </c>
      <c r="E677" s="20">
        <v>599</v>
      </c>
      <c r="F677" s="20">
        <v>999</v>
      </c>
      <c r="G677" s="9">
        <v>0.4</v>
      </c>
      <c r="H677" s="9">
        <v>4</v>
      </c>
      <c r="I677" s="9">
        <v>18654</v>
      </c>
      <c r="J677" s="9">
        <v>8</v>
      </c>
      <c r="K677" s="9" t="str">
        <f t="shared" si="33"/>
        <v>&gt;₹500</v>
      </c>
      <c r="L677" s="9" t="str">
        <f t="shared" si="34"/>
        <v>Medium</v>
      </c>
      <c r="M677" s="11">
        <v>18635346</v>
      </c>
      <c r="N677" s="14" t="str">
        <f t="shared" si="35"/>
        <v>40-59%</v>
      </c>
    </row>
    <row r="678" spans="1:14">
      <c r="A678" s="8" t="s">
        <v>941</v>
      </c>
      <c r="B678" s="8" t="s">
        <v>942</v>
      </c>
      <c r="C678" s="8" t="s">
        <v>2783</v>
      </c>
      <c r="D678" s="8" t="s">
        <v>2726</v>
      </c>
      <c r="E678" s="19">
        <v>199</v>
      </c>
      <c r="F678" s="19">
        <v>1099</v>
      </c>
      <c r="G678" s="8">
        <v>0.82</v>
      </c>
      <c r="H678" s="8">
        <v>4</v>
      </c>
      <c r="I678" s="8">
        <v>3197</v>
      </c>
      <c r="J678" s="8">
        <v>8</v>
      </c>
      <c r="K678" s="8" t="str">
        <f t="shared" si="33"/>
        <v>&gt;₹500</v>
      </c>
      <c r="L678" s="8" t="str">
        <f t="shared" si="34"/>
        <v>High</v>
      </c>
      <c r="M678" s="10">
        <v>3513503</v>
      </c>
      <c r="N678" s="14" t="str">
        <f t="shared" si="35"/>
        <v>60-100%</v>
      </c>
    </row>
    <row r="679" spans="1:14">
      <c r="A679" s="9" t="s">
        <v>943</v>
      </c>
      <c r="B679" s="9" t="s">
        <v>944</v>
      </c>
      <c r="C679" s="9" t="s">
        <v>2783</v>
      </c>
      <c r="D679" s="9" t="s">
        <v>2718</v>
      </c>
      <c r="E679" s="20">
        <v>1799</v>
      </c>
      <c r="F679" s="20">
        <v>6990</v>
      </c>
      <c r="G679" s="9">
        <v>0.74</v>
      </c>
      <c r="H679" s="9">
        <v>4</v>
      </c>
      <c r="I679" s="9">
        <v>26880</v>
      </c>
      <c r="J679" s="9">
        <v>8</v>
      </c>
      <c r="K679" s="9" t="str">
        <f t="shared" si="33"/>
        <v>&gt;₹500</v>
      </c>
      <c r="L679" s="9" t="str">
        <f t="shared" si="34"/>
        <v>High</v>
      </c>
      <c r="M679" s="11">
        <v>187891200</v>
      </c>
      <c r="N679" s="14" t="str">
        <f t="shared" si="35"/>
        <v>60-100%</v>
      </c>
    </row>
    <row r="680" spans="1:14">
      <c r="A680" s="8" t="s">
        <v>945</v>
      </c>
      <c r="B680" s="8" t="s">
        <v>946</v>
      </c>
      <c r="C680" s="8" t="s">
        <v>2783</v>
      </c>
      <c r="D680" s="8" t="s">
        <v>2718</v>
      </c>
      <c r="E680" s="19">
        <v>1499</v>
      </c>
      <c r="F680" s="19">
        <v>6990</v>
      </c>
      <c r="G680" s="8">
        <v>0.79</v>
      </c>
      <c r="H680" s="8">
        <v>3.9</v>
      </c>
      <c r="I680" s="8">
        <v>21796</v>
      </c>
      <c r="J680" s="8">
        <v>8</v>
      </c>
      <c r="K680" s="8" t="str">
        <f t="shared" si="33"/>
        <v>&gt;₹500</v>
      </c>
      <c r="L680" s="8" t="str">
        <f t="shared" si="34"/>
        <v>High</v>
      </c>
      <c r="M680" s="10">
        <v>152354040</v>
      </c>
      <c r="N680" s="14" t="str">
        <f t="shared" si="35"/>
        <v>60-100%</v>
      </c>
    </row>
    <row r="681" spans="1:14">
      <c r="A681" s="9" t="s">
        <v>947</v>
      </c>
      <c r="B681" s="9" t="s">
        <v>948</v>
      </c>
      <c r="C681" s="9" t="s">
        <v>2783</v>
      </c>
      <c r="D681" s="9" t="s">
        <v>2720</v>
      </c>
      <c r="E681" s="20">
        <v>20999</v>
      </c>
      <c r="F681" s="20">
        <v>29990</v>
      </c>
      <c r="G681" s="9">
        <v>0.3</v>
      </c>
      <c r="H681" s="9">
        <v>4.3</v>
      </c>
      <c r="I681" s="9">
        <v>9499</v>
      </c>
      <c r="J681" s="9">
        <v>8</v>
      </c>
      <c r="K681" s="9" t="str">
        <f t="shared" si="33"/>
        <v>&gt;₹500</v>
      </c>
      <c r="L681" s="9" t="str">
        <f t="shared" si="34"/>
        <v>Medium</v>
      </c>
      <c r="M681" s="11">
        <v>284875010</v>
      </c>
      <c r="N681" s="14" t="str">
        <f t="shared" si="35"/>
        <v>20-39%</v>
      </c>
    </row>
    <row r="682" spans="1:14">
      <c r="A682" s="8" t="s">
        <v>949</v>
      </c>
      <c r="B682" s="8" t="s">
        <v>950</v>
      </c>
      <c r="C682" s="8" t="s">
        <v>2783</v>
      </c>
      <c r="D682" s="8" t="s">
        <v>2720</v>
      </c>
      <c r="E682" s="19">
        <v>12999</v>
      </c>
      <c r="F682" s="19">
        <v>13499</v>
      </c>
      <c r="G682" s="8">
        <v>0.04</v>
      </c>
      <c r="H682" s="8">
        <v>4.0999999999999996</v>
      </c>
      <c r="I682" s="8">
        <v>56098</v>
      </c>
      <c r="J682" s="8">
        <v>8</v>
      </c>
      <c r="K682" s="8" t="str">
        <f t="shared" si="33"/>
        <v>&gt;₹500</v>
      </c>
      <c r="L682" s="8" t="str">
        <f t="shared" si="34"/>
        <v>Low</v>
      </c>
      <c r="M682" s="10">
        <v>757266902</v>
      </c>
      <c r="N682" s="14" t="str">
        <f t="shared" si="35"/>
        <v>&lt;20%</v>
      </c>
    </row>
    <row r="683" spans="1:14">
      <c r="A683" s="9" t="s">
        <v>951</v>
      </c>
      <c r="B683" s="9" t="s">
        <v>952</v>
      </c>
      <c r="C683" s="9" t="s">
        <v>2783</v>
      </c>
      <c r="D683" s="9" t="s">
        <v>2720</v>
      </c>
      <c r="E683" s="20">
        <v>16999</v>
      </c>
      <c r="F683" s="20">
        <v>20999</v>
      </c>
      <c r="G683" s="9">
        <v>0.19</v>
      </c>
      <c r="H683" s="9">
        <v>4.0999999999999996</v>
      </c>
      <c r="I683" s="9">
        <v>31822</v>
      </c>
      <c r="J683" s="9">
        <v>8</v>
      </c>
      <c r="K683" s="9" t="str">
        <f t="shared" si="33"/>
        <v>&gt;₹500</v>
      </c>
      <c r="L683" s="9" t="str">
        <f t="shared" si="34"/>
        <v>Low</v>
      </c>
      <c r="M683" s="11">
        <v>668230178</v>
      </c>
      <c r="N683" s="14" t="str">
        <f t="shared" si="35"/>
        <v>&lt;20%</v>
      </c>
    </row>
    <row r="684" spans="1:14">
      <c r="A684" s="8" t="s">
        <v>953</v>
      </c>
      <c r="B684" s="8" t="s">
        <v>954</v>
      </c>
      <c r="C684" s="8" t="s">
        <v>2783</v>
      </c>
      <c r="D684" s="8" t="s">
        <v>2720</v>
      </c>
      <c r="E684" s="19">
        <v>19999</v>
      </c>
      <c r="F684" s="19">
        <v>27990</v>
      </c>
      <c r="G684" s="8">
        <v>0.28999999999999998</v>
      </c>
      <c r="H684" s="8">
        <v>4.3</v>
      </c>
      <c r="I684" s="8">
        <v>9499</v>
      </c>
      <c r="J684" s="8">
        <v>8</v>
      </c>
      <c r="K684" s="8" t="str">
        <f t="shared" si="33"/>
        <v>&gt;₹500</v>
      </c>
      <c r="L684" s="8" t="str">
        <f t="shared" si="34"/>
        <v>Low</v>
      </c>
      <c r="M684" s="10">
        <v>265877010</v>
      </c>
      <c r="N684" s="14" t="str">
        <f t="shared" si="35"/>
        <v>20-39%</v>
      </c>
    </row>
    <row r="685" spans="1:14">
      <c r="A685" s="9" t="s">
        <v>955</v>
      </c>
      <c r="B685" s="9" t="s">
        <v>956</v>
      </c>
      <c r="C685" s="9" t="s">
        <v>2783</v>
      </c>
      <c r="D685" s="9" t="s">
        <v>2720</v>
      </c>
      <c r="E685" s="20">
        <v>12999</v>
      </c>
      <c r="F685" s="20">
        <v>18999</v>
      </c>
      <c r="G685" s="9">
        <v>0.32</v>
      </c>
      <c r="H685" s="9">
        <v>4.0999999999999996</v>
      </c>
      <c r="I685" s="9">
        <v>50772</v>
      </c>
      <c r="J685" s="9">
        <v>7</v>
      </c>
      <c r="K685" s="9" t="str">
        <f t="shared" si="33"/>
        <v>&gt;₹500</v>
      </c>
      <c r="L685" s="9" t="str">
        <f t="shared" si="34"/>
        <v>Medium</v>
      </c>
      <c r="M685" s="11">
        <v>964617228</v>
      </c>
      <c r="N685" s="14" t="str">
        <f t="shared" si="35"/>
        <v>20-39%</v>
      </c>
    </row>
    <row r="686" spans="1:14">
      <c r="A686" s="8" t="s">
        <v>957</v>
      </c>
      <c r="B686" s="8" t="s">
        <v>958</v>
      </c>
      <c r="C686" s="8" t="s">
        <v>2783</v>
      </c>
      <c r="D686" s="8" t="s">
        <v>2718</v>
      </c>
      <c r="E686" s="19">
        <v>2999</v>
      </c>
      <c r="F686" s="19">
        <v>5999</v>
      </c>
      <c r="G686" s="8">
        <v>0.5</v>
      </c>
      <c r="H686" s="8">
        <v>4.0999999999999996</v>
      </c>
      <c r="I686" s="8">
        <v>7148</v>
      </c>
      <c r="J686" s="8">
        <v>8</v>
      </c>
      <c r="K686" s="8" t="str">
        <f t="shared" si="33"/>
        <v>&gt;₹500</v>
      </c>
      <c r="L686" s="8" t="str">
        <f t="shared" si="34"/>
        <v>High</v>
      </c>
      <c r="M686" s="10">
        <v>42880852</v>
      </c>
      <c r="N686" s="14" t="str">
        <f t="shared" si="35"/>
        <v>40-59%</v>
      </c>
    </row>
    <row r="687" spans="1:14">
      <c r="A687" s="9" t="s">
        <v>959</v>
      </c>
      <c r="B687" s="9" t="s">
        <v>960</v>
      </c>
      <c r="C687" s="9" t="s">
        <v>2783</v>
      </c>
      <c r="D687" s="9" t="s">
        <v>2726</v>
      </c>
      <c r="E687" s="20">
        <v>329</v>
      </c>
      <c r="F687" s="20">
        <v>999</v>
      </c>
      <c r="G687" s="9">
        <v>0.67</v>
      </c>
      <c r="H687" s="9">
        <v>4.2</v>
      </c>
      <c r="I687" s="9">
        <v>3492</v>
      </c>
      <c r="J687" s="9">
        <v>8</v>
      </c>
      <c r="K687" s="9" t="str">
        <f t="shared" si="33"/>
        <v>&gt;₹500</v>
      </c>
      <c r="L687" s="9" t="str">
        <f t="shared" si="34"/>
        <v>High</v>
      </c>
      <c r="M687" s="11">
        <v>3488508</v>
      </c>
      <c r="N687" s="14" t="str">
        <f t="shared" si="35"/>
        <v>60-100%</v>
      </c>
    </row>
    <row r="688" spans="1:14">
      <c r="A688" s="8" t="s">
        <v>961</v>
      </c>
      <c r="B688" s="8" t="s">
        <v>962</v>
      </c>
      <c r="C688" s="8" t="s">
        <v>2783</v>
      </c>
      <c r="D688" s="8" t="s">
        <v>2718</v>
      </c>
      <c r="E688" s="19">
        <v>1299</v>
      </c>
      <c r="F688" s="19">
        <v>5999</v>
      </c>
      <c r="G688" s="8">
        <v>0.78</v>
      </c>
      <c r="H688" s="8">
        <v>3.3</v>
      </c>
      <c r="I688" s="8">
        <v>4415</v>
      </c>
      <c r="J688" s="8">
        <v>8</v>
      </c>
      <c r="K688" s="8" t="str">
        <f t="shared" si="33"/>
        <v>&gt;₹500</v>
      </c>
      <c r="L688" s="8" t="str">
        <f t="shared" si="34"/>
        <v>High</v>
      </c>
      <c r="M688" s="10">
        <v>26485585</v>
      </c>
      <c r="N688" s="14" t="str">
        <f t="shared" si="35"/>
        <v>60-100%</v>
      </c>
    </row>
    <row r="689" spans="1:14">
      <c r="A689" s="9" t="s">
        <v>963</v>
      </c>
      <c r="B689" s="9" t="s">
        <v>964</v>
      </c>
      <c r="C689" s="9" t="s">
        <v>2783</v>
      </c>
      <c r="D689" s="9" t="s">
        <v>2721</v>
      </c>
      <c r="E689" s="20">
        <v>1989</v>
      </c>
      <c r="F689" s="20">
        <v>3500</v>
      </c>
      <c r="G689" s="9">
        <v>0.43</v>
      </c>
      <c r="H689" s="9">
        <v>4.4000000000000004</v>
      </c>
      <c r="I689" s="9">
        <v>67260</v>
      </c>
      <c r="J689" s="9">
        <v>8</v>
      </c>
      <c r="K689" s="9" t="str">
        <f t="shared" si="33"/>
        <v>&gt;₹500</v>
      </c>
      <c r="L689" s="9" t="str">
        <f t="shared" si="34"/>
        <v>Medium</v>
      </c>
      <c r="M689" s="11">
        <v>235410000</v>
      </c>
      <c r="N689" s="14" t="str">
        <f t="shared" si="35"/>
        <v>40-59%</v>
      </c>
    </row>
    <row r="690" spans="1:14">
      <c r="A690" s="8" t="s">
        <v>965</v>
      </c>
      <c r="B690" s="8" t="s">
        <v>669</v>
      </c>
      <c r="C690" s="8" t="s">
        <v>2783</v>
      </c>
      <c r="D690" s="8" t="s">
        <v>2718</v>
      </c>
      <c r="E690" s="19">
        <v>1999</v>
      </c>
      <c r="F690" s="19">
        <v>9999</v>
      </c>
      <c r="G690" s="8">
        <v>0.8</v>
      </c>
      <c r="H690" s="8">
        <v>4.3</v>
      </c>
      <c r="I690" s="8">
        <v>27704</v>
      </c>
      <c r="J690" s="8">
        <v>8</v>
      </c>
      <c r="K690" s="8" t="str">
        <f t="shared" si="33"/>
        <v>&gt;₹500</v>
      </c>
      <c r="L690" s="8" t="str">
        <f t="shared" si="34"/>
        <v>High</v>
      </c>
      <c r="M690" s="10">
        <v>277012296</v>
      </c>
      <c r="N690" s="14" t="str">
        <f t="shared" si="35"/>
        <v>60-100%</v>
      </c>
    </row>
    <row r="691" spans="1:14">
      <c r="A691" s="9" t="s">
        <v>966</v>
      </c>
      <c r="B691" s="9" t="s">
        <v>967</v>
      </c>
      <c r="C691" s="9" t="s">
        <v>2783</v>
      </c>
      <c r="D691" s="9" t="s">
        <v>2720</v>
      </c>
      <c r="E691" s="20">
        <v>12999</v>
      </c>
      <c r="F691" s="20">
        <v>18999</v>
      </c>
      <c r="G691" s="9">
        <v>0.32</v>
      </c>
      <c r="H691" s="9">
        <v>4.0999999999999996</v>
      </c>
      <c r="I691" s="9">
        <v>50772</v>
      </c>
      <c r="J691" s="9">
        <v>7</v>
      </c>
      <c r="K691" s="9" t="str">
        <f t="shared" si="33"/>
        <v>&gt;₹500</v>
      </c>
      <c r="L691" s="9" t="str">
        <f t="shared" si="34"/>
        <v>Medium</v>
      </c>
      <c r="M691" s="11">
        <v>964617228</v>
      </c>
      <c r="N691" s="14" t="str">
        <f t="shared" si="35"/>
        <v>20-39%</v>
      </c>
    </row>
    <row r="692" spans="1:14">
      <c r="A692" s="8" t="s">
        <v>968</v>
      </c>
      <c r="B692" s="8" t="s">
        <v>969</v>
      </c>
      <c r="C692" s="8" t="s">
        <v>2783</v>
      </c>
      <c r="D692" s="8" t="s">
        <v>2718</v>
      </c>
      <c r="E692" s="19">
        <v>1499</v>
      </c>
      <c r="F692" s="19">
        <v>4999</v>
      </c>
      <c r="G692" s="8">
        <v>0.7</v>
      </c>
      <c r="H692" s="8">
        <v>4</v>
      </c>
      <c r="I692" s="8">
        <v>92588</v>
      </c>
      <c r="J692" s="8">
        <v>8</v>
      </c>
      <c r="K692" s="8" t="str">
        <f t="shared" si="33"/>
        <v>&gt;₹500</v>
      </c>
      <c r="L692" s="8" t="str">
        <f t="shared" si="34"/>
        <v>High</v>
      </c>
      <c r="M692" s="10">
        <v>462847412</v>
      </c>
      <c r="N692" s="14" t="str">
        <f t="shared" si="35"/>
        <v>60-100%</v>
      </c>
    </row>
    <row r="693" spans="1:14">
      <c r="A693" s="9" t="s">
        <v>970</v>
      </c>
      <c r="B693" s="9" t="s">
        <v>971</v>
      </c>
      <c r="C693" s="9" t="s">
        <v>2783</v>
      </c>
      <c r="D693" s="9" t="s">
        <v>2720</v>
      </c>
      <c r="E693" s="20">
        <v>16999</v>
      </c>
      <c r="F693" s="20">
        <v>20999</v>
      </c>
      <c r="G693" s="9">
        <v>0.19</v>
      </c>
      <c r="H693" s="9">
        <v>4.0999999999999996</v>
      </c>
      <c r="I693" s="9">
        <v>31822</v>
      </c>
      <c r="J693" s="9">
        <v>8</v>
      </c>
      <c r="K693" s="9" t="str">
        <f t="shared" si="33"/>
        <v>&gt;₹500</v>
      </c>
      <c r="L693" s="9" t="str">
        <f t="shared" si="34"/>
        <v>Low</v>
      </c>
      <c r="M693" s="11">
        <v>668230178</v>
      </c>
      <c r="N693" s="14" t="str">
        <f t="shared" si="35"/>
        <v>&lt;20%</v>
      </c>
    </row>
    <row r="694" spans="1:14">
      <c r="A694" s="8" t="s">
        <v>972</v>
      </c>
      <c r="B694" s="8" t="s">
        <v>973</v>
      </c>
      <c r="C694" s="8" t="s">
        <v>2783</v>
      </c>
      <c r="D694" s="8" t="s">
        <v>2718</v>
      </c>
      <c r="E694" s="19">
        <v>1999</v>
      </c>
      <c r="F694" s="19">
        <v>8499</v>
      </c>
      <c r="G694" s="8">
        <v>0.76</v>
      </c>
      <c r="H694" s="8">
        <v>4.3</v>
      </c>
      <c r="I694" s="8">
        <v>240</v>
      </c>
      <c r="J694" s="8">
        <v>8</v>
      </c>
      <c r="K694" s="8" t="str">
        <f t="shared" si="33"/>
        <v>&gt;₹500</v>
      </c>
      <c r="L694" s="8" t="str">
        <f t="shared" si="34"/>
        <v>High</v>
      </c>
      <c r="M694" s="10">
        <v>2039760</v>
      </c>
      <c r="N694" s="14" t="str">
        <f t="shared" si="35"/>
        <v>60-100%</v>
      </c>
    </row>
    <row r="695" spans="1:14">
      <c r="A695" s="9" t="s">
        <v>974</v>
      </c>
      <c r="B695" s="9" t="s">
        <v>975</v>
      </c>
      <c r="C695" s="9" t="s">
        <v>2783</v>
      </c>
      <c r="D695" s="9" t="s">
        <v>2718</v>
      </c>
      <c r="E695" s="20">
        <v>4999</v>
      </c>
      <c r="F695" s="20">
        <v>6999</v>
      </c>
      <c r="G695" s="9">
        <v>0.28999999999999998</v>
      </c>
      <c r="H695" s="9">
        <v>3.8</v>
      </c>
      <c r="I695" s="9">
        <v>758</v>
      </c>
      <c r="J695" s="9">
        <v>8</v>
      </c>
      <c r="K695" s="9" t="str">
        <f t="shared" si="33"/>
        <v>&gt;₹500</v>
      </c>
      <c r="L695" s="9" t="str">
        <f t="shared" si="34"/>
        <v>Low</v>
      </c>
      <c r="M695" s="11">
        <v>5305242</v>
      </c>
      <c r="N695" s="14" t="str">
        <f t="shared" si="35"/>
        <v>20-39%</v>
      </c>
    </row>
    <row r="696" spans="1:14">
      <c r="A696" s="8" t="s">
        <v>976</v>
      </c>
      <c r="B696" s="8" t="s">
        <v>977</v>
      </c>
      <c r="C696" s="8" t="s">
        <v>2783</v>
      </c>
      <c r="D696" s="8" t="s">
        <v>2718</v>
      </c>
      <c r="E696" s="19">
        <v>2499</v>
      </c>
      <c r="F696" s="19">
        <v>5999</v>
      </c>
      <c r="G696" s="8">
        <v>0.57999999999999996</v>
      </c>
      <c r="H696" s="8">
        <v>3.7</v>
      </c>
      <c r="I696" s="8">
        <v>828</v>
      </c>
      <c r="J696" s="8">
        <v>8</v>
      </c>
      <c r="K696" s="8" t="str">
        <f t="shared" si="33"/>
        <v>&gt;₹500</v>
      </c>
      <c r="L696" s="8" t="str">
        <f t="shared" si="34"/>
        <v>High</v>
      </c>
      <c r="M696" s="10">
        <v>4967172</v>
      </c>
      <c r="N696" s="14" t="str">
        <f t="shared" si="35"/>
        <v>40-59%</v>
      </c>
    </row>
    <row r="697" spans="1:14">
      <c r="A697" s="9" t="s">
        <v>978</v>
      </c>
      <c r="B697" s="9" t="s">
        <v>979</v>
      </c>
      <c r="C697" s="9" t="s">
        <v>2783</v>
      </c>
      <c r="D697" s="9" t="s">
        <v>2722</v>
      </c>
      <c r="E697" s="20">
        <v>1399</v>
      </c>
      <c r="F697" s="20">
        <v>1630</v>
      </c>
      <c r="G697" s="9">
        <v>0.14000000000000001</v>
      </c>
      <c r="H697" s="9">
        <v>4</v>
      </c>
      <c r="I697" s="9">
        <v>9378</v>
      </c>
      <c r="J697" s="9">
        <v>8</v>
      </c>
      <c r="K697" s="9" t="str">
        <f t="shared" si="33"/>
        <v>&gt;₹500</v>
      </c>
      <c r="L697" s="9" t="str">
        <f t="shared" si="34"/>
        <v>Low</v>
      </c>
      <c r="M697" s="11">
        <v>15286140</v>
      </c>
      <c r="N697" s="14" t="str">
        <f t="shared" si="35"/>
        <v>&lt;20%</v>
      </c>
    </row>
    <row r="698" spans="1:14">
      <c r="A698" s="8" t="s">
        <v>980</v>
      </c>
      <c r="B698" s="8" t="s">
        <v>981</v>
      </c>
      <c r="C698" s="8" t="s">
        <v>2783</v>
      </c>
      <c r="D698" s="8" t="s">
        <v>2718</v>
      </c>
      <c r="E698" s="19">
        <v>1499</v>
      </c>
      <c r="F698" s="19">
        <v>9999</v>
      </c>
      <c r="G698" s="8">
        <v>0.85</v>
      </c>
      <c r="H698" s="8">
        <v>4.2</v>
      </c>
      <c r="I698" s="8">
        <v>22638</v>
      </c>
      <c r="J698" s="8">
        <v>8</v>
      </c>
      <c r="K698" s="8" t="str">
        <f t="shared" si="33"/>
        <v>&gt;₹500</v>
      </c>
      <c r="L698" s="8" t="str">
        <f t="shared" si="34"/>
        <v>High</v>
      </c>
      <c r="M698" s="10">
        <v>226357362</v>
      </c>
      <c r="N698" s="14" t="str">
        <f t="shared" si="35"/>
        <v>60-100%</v>
      </c>
    </row>
    <row r="699" spans="1:14">
      <c r="A699" s="9" t="s">
        <v>982</v>
      </c>
      <c r="B699" s="9" t="s">
        <v>983</v>
      </c>
      <c r="C699" s="9" t="s">
        <v>2783</v>
      </c>
      <c r="D699" s="9" t="s">
        <v>2726</v>
      </c>
      <c r="E699" s="20">
        <v>249</v>
      </c>
      <c r="F699" s="20">
        <v>599</v>
      </c>
      <c r="G699" s="9">
        <v>0.57999999999999996</v>
      </c>
      <c r="H699" s="9">
        <v>3.9</v>
      </c>
      <c r="I699" s="9">
        <v>2147</v>
      </c>
      <c r="J699" s="9">
        <v>8</v>
      </c>
      <c r="K699" s="9" t="str">
        <f t="shared" si="33"/>
        <v>&gt;₹500</v>
      </c>
      <c r="L699" s="9" t="str">
        <f t="shared" si="34"/>
        <v>High</v>
      </c>
      <c r="M699" s="11">
        <v>1286053</v>
      </c>
      <c r="N699" s="14" t="str">
        <f t="shared" si="35"/>
        <v>40-59%</v>
      </c>
    </row>
    <row r="700" spans="1:14">
      <c r="A700" s="8" t="s">
        <v>984</v>
      </c>
      <c r="B700" s="8" t="s">
        <v>985</v>
      </c>
      <c r="C700" s="8" t="s">
        <v>2783</v>
      </c>
      <c r="D700" s="8" t="s">
        <v>2733</v>
      </c>
      <c r="E700" s="19">
        <v>299</v>
      </c>
      <c r="F700" s="19">
        <v>1199</v>
      </c>
      <c r="G700" s="8">
        <v>0.75</v>
      </c>
      <c r="H700" s="8">
        <v>4.5</v>
      </c>
      <c r="I700" s="8">
        <v>596</v>
      </c>
      <c r="J700" s="8">
        <v>8</v>
      </c>
      <c r="K700" s="8" t="str">
        <f t="shared" si="33"/>
        <v>&gt;₹500</v>
      </c>
      <c r="L700" s="8" t="str">
        <f t="shared" si="34"/>
        <v>High</v>
      </c>
      <c r="M700" s="10">
        <v>714604</v>
      </c>
      <c r="N700" s="14" t="str">
        <f t="shared" si="35"/>
        <v>60-100%</v>
      </c>
    </row>
    <row r="701" spans="1:14">
      <c r="A701" s="9" t="s">
        <v>986</v>
      </c>
      <c r="B701" s="9" t="s">
        <v>987</v>
      </c>
      <c r="C701" s="9" t="s">
        <v>2783</v>
      </c>
      <c r="D701" s="9" t="s">
        <v>2732</v>
      </c>
      <c r="E701" s="20">
        <v>79</v>
      </c>
      <c r="F701" s="20">
        <v>499</v>
      </c>
      <c r="G701" s="9">
        <v>0.84</v>
      </c>
      <c r="H701" s="9">
        <v>4.2</v>
      </c>
      <c r="I701" s="9">
        <v>1949</v>
      </c>
      <c r="J701" s="9">
        <v>8</v>
      </c>
      <c r="K701" s="9" t="str">
        <f t="shared" si="33"/>
        <v>₹200-500</v>
      </c>
      <c r="L701" s="9" t="str">
        <f t="shared" si="34"/>
        <v>High</v>
      </c>
      <c r="M701" s="11">
        <v>972551</v>
      </c>
      <c r="N701" s="14" t="str">
        <f t="shared" si="35"/>
        <v>60-100%</v>
      </c>
    </row>
    <row r="702" spans="1:14">
      <c r="A702" s="8" t="s">
        <v>988</v>
      </c>
      <c r="B702" s="8" t="s">
        <v>989</v>
      </c>
      <c r="C702" s="8" t="s">
        <v>2783</v>
      </c>
      <c r="D702" s="8" t="s">
        <v>2720</v>
      </c>
      <c r="E702" s="19">
        <v>13999</v>
      </c>
      <c r="F702" s="19">
        <v>15999</v>
      </c>
      <c r="G702" s="8">
        <v>0.13</v>
      </c>
      <c r="H702" s="8">
        <v>3.9</v>
      </c>
      <c r="I702" s="8">
        <v>2180</v>
      </c>
      <c r="J702" s="8">
        <v>8</v>
      </c>
      <c r="K702" s="8" t="str">
        <f t="shared" si="33"/>
        <v>&gt;₹500</v>
      </c>
      <c r="L702" s="8" t="str">
        <f t="shared" si="34"/>
        <v>Low</v>
      </c>
      <c r="M702" s="10">
        <v>34877820</v>
      </c>
      <c r="N702" s="14" t="str">
        <f t="shared" si="35"/>
        <v>&lt;20%</v>
      </c>
    </row>
    <row r="703" spans="1:14">
      <c r="A703" s="9" t="s">
        <v>990</v>
      </c>
      <c r="B703" s="9" t="s">
        <v>991</v>
      </c>
      <c r="C703" s="9" t="s">
        <v>2783</v>
      </c>
      <c r="D703" s="9" t="s">
        <v>2723</v>
      </c>
      <c r="E703" s="20">
        <v>949</v>
      </c>
      <c r="F703" s="20">
        <v>999</v>
      </c>
      <c r="G703" s="9">
        <v>0.05</v>
      </c>
      <c r="H703" s="9">
        <v>4.2</v>
      </c>
      <c r="I703" s="9">
        <v>31539</v>
      </c>
      <c r="J703" s="9">
        <v>8</v>
      </c>
      <c r="K703" s="9" t="str">
        <f t="shared" si="33"/>
        <v>&gt;₹500</v>
      </c>
      <c r="L703" s="9" t="str">
        <f t="shared" si="34"/>
        <v>Low</v>
      </c>
      <c r="M703" s="11">
        <v>31507461</v>
      </c>
      <c r="N703" s="14" t="str">
        <f t="shared" si="35"/>
        <v>&lt;20%</v>
      </c>
    </row>
    <row r="704" spans="1:14">
      <c r="A704" s="8" t="s">
        <v>992</v>
      </c>
      <c r="B704" s="8" t="s">
        <v>993</v>
      </c>
      <c r="C704" s="8" t="s">
        <v>2783</v>
      </c>
      <c r="D704" s="8" t="s">
        <v>2730</v>
      </c>
      <c r="E704" s="19">
        <v>99</v>
      </c>
      <c r="F704" s="19">
        <v>499</v>
      </c>
      <c r="G704" s="8">
        <v>0.8</v>
      </c>
      <c r="H704" s="8">
        <v>4.0999999999999996</v>
      </c>
      <c r="I704" s="8">
        <v>2451</v>
      </c>
      <c r="J704" s="8">
        <v>8</v>
      </c>
      <c r="K704" s="8" t="str">
        <f t="shared" si="33"/>
        <v>₹200-500</v>
      </c>
      <c r="L704" s="8" t="str">
        <f t="shared" si="34"/>
        <v>High</v>
      </c>
      <c r="M704" s="10">
        <v>1223049</v>
      </c>
      <c r="N704" s="14" t="str">
        <f t="shared" si="35"/>
        <v>60-100%</v>
      </c>
    </row>
    <row r="705" spans="1:14">
      <c r="A705" s="9" t="s">
        <v>994</v>
      </c>
      <c r="B705" s="9" t="s">
        <v>995</v>
      </c>
      <c r="C705" s="9" t="s">
        <v>2783</v>
      </c>
      <c r="D705" s="9" t="s">
        <v>2718</v>
      </c>
      <c r="E705" s="20">
        <v>2499</v>
      </c>
      <c r="F705" s="20">
        <v>7990</v>
      </c>
      <c r="G705" s="9">
        <v>0.69</v>
      </c>
      <c r="H705" s="9">
        <v>4.0999999999999996</v>
      </c>
      <c r="I705" s="9">
        <v>154</v>
      </c>
      <c r="J705" s="9">
        <v>8</v>
      </c>
      <c r="K705" s="9" t="str">
        <f t="shared" si="33"/>
        <v>&gt;₹500</v>
      </c>
      <c r="L705" s="9" t="str">
        <f t="shared" si="34"/>
        <v>High</v>
      </c>
      <c r="M705" s="11">
        <v>1230460</v>
      </c>
      <c r="N705" s="14" t="str">
        <f t="shared" si="35"/>
        <v>60-100%</v>
      </c>
    </row>
    <row r="706" spans="1:14">
      <c r="A706" s="8" t="s">
        <v>996</v>
      </c>
      <c r="B706" s="8" t="s">
        <v>997</v>
      </c>
      <c r="C706" s="8" t="s">
        <v>2783</v>
      </c>
      <c r="D706" s="8" t="s">
        <v>2737</v>
      </c>
      <c r="E706" s="19">
        <v>689</v>
      </c>
      <c r="F706" s="19">
        <v>1999</v>
      </c>
      <c r="G706" s="8">
        <v>0.66</v>
      </c>
      <c r="H706" s="8">
        <v>4.3</v>
      </c>
      <c r="I706" s="8">
        <v>1193</v>
      </c>
      <c r="J706" s="8">
        <v>8</v>
      </c>
      <c r="K706" s="8" t="str">
        <f t="shared" si="33"/>
        <v>&gt;₹500</v>
      </c>
      <c r="L706" s="8" t="str">
        <f t="shared" si="34"/>
        <v>High</v>
      </c>
      <c r="M706" s="10">
        <v>2384807</v>
      </c>
      <c r="N706" s="14" t="str">
        <f t="shared" si="35"/>
        <v>60-100%</v>
      </c>
    </row>
    <row r="707" spans="1:14">
      <c r="A707" s="9" t="s">
        <v>998</v>
      </c>
      <c r="B707" s="9" t="s">
        <v>999</v>
      </c>
      <c r="C707" s="9" t="s">
        <v>2783</v>
      </c>
      <c r="D707" s="9" t="s">
        <v>2735</v>
      </c>
      <c r="E707" s="20">
        <v>499</v>
      </c>
      <c r="F707" s="20">
        <v>1899</v>
      </c>
      <c r="G707" s="9">
        <v>0.74</v>
      </c>
      <c r="H707" s="9">
        <v>4.0999999999999996</v>
      </c>
      <c r="I707" s="9">
        <v>1475</v>
      </c>
      <c r="J707" s="9">
        <v>8</v>
      </c>
      <c r="K707" s="9" t="str">
        <f t="shared" ref="K707:K770" si="36">IF(F707&lt;200, "&lt;₹200", IF(F707&lt;=500, "₹200-500", "&gt;₹500" ))</f>
        <v>&gt;₹500</v>
      </c>
      <c r="L707" s="9" t="str">
        <f t="shared" ref="L707:L770" si="37">IF(G707&lt;0.3, "Low", IF(G707&lt;0.5, "Medium", "High"))</f>
        <v>High</v>
      </c>
      <c r="M707" s="11">
        <v>2801025</v>
      </c>
      <c r="N707" s="14" t="str">
        <f t="shared" ref="N707:N770" si="38">IF(G707&lt;0.2, "&lt;20%", IF(G707&lt;0.4, "20-39%", IF(G707&lt;0.6, "40-59%", "60-100%" ) ) )</f>
        <v>60-100%</v>
      </c>
    </row>
    <row r="708" spans="1:14">
      <c r="A708" s="8" t="s">
        <v>1000</v>
      </c>
      <c r="B708" s="8" t="s">
        <v>1001</v>
      </c>
      <c r="C708" s="8" t="s">
        <v>2783</v>
      </c>
      <c r="D708" s="8" t="s">
        <v>2733</v>
      </c>
      <c r="E708" s="19">
        <v>299</v>
      </c>
      <c r="F708" s="19">
        <v>999</v>
      </c>
      <c r="G708" s="8">
        <v>0.7</v>
      </c>
      <c r="H708" s="8">
        <v>4.3</v>
      </c>
      <c r="I708" s="8">
        <v>8891</v>
      </c>
      <c r="J708" s="8">
        <v>8</v>
      </c>
      <c r="K708" s="8" t="str">
        <f t="shared" si="36"/>
        <v>&gt;₹500</v>
      </c>
      <c r="L708" s="8" t="str">
        <f t="shared" si="37"/>
        <v>High</v>
      </c>
      <c r="M708" s="10">
        <v>8882109</v>
      </c>
      <c r="N708" s="14" t="str">
        <f t="shared" si="38"/>
        <v>60-100%</v>
      </c>
    </row>
    <row r="709" spans="1:14">
      <c r="A709" s="9" t="s">
        <v>1002</v>
      </c>
      <c r="B709" s="9" t="s">
        <v>1003</v>
      </c>
      <c r="C709" s="9" t="s">
        <v>2783</v>
      </c>
      <c r="D709" s="9" t="s">
        <v>2730</v>
      </c>
      <c r="E709" s="20">
        <v>209</v>
      </c>
      <c r="F709" s="20">
        <v>499</v>
      </c>
      <c r="G709" s="9">
        <v>0.57999999999999996</v>
      </c>
      <c r="H709" s="9">
        <v>3.6</v>
      </c>
      <c r="I709" s="9">
        <v>104</v>
      </c>
      <c r="J709" s="9">
        <v>8</v>
      </c>
      <c r="K709" s="9" t="str">
        <f t="shared" si="36"/>
        <v>₹200-500</v>
      </c>
      <c r="L709" s="9" t="str">
        <f t="shared" si="37"/>
        <v>High</v>
      </c>
      <c r="M709" s="11">
        <v>51896</v>
      </c>
      <c r="N709" s="14" t="str">
        <f t="shared" si="38"/>
        <v>40-59%</v>
      </c>
    </row>
    <row r="710" spans="1:14">
      <c r="A710" s="8" t="s">
        <v>1004</v>
      </c>
      <c r="B710" s="8" t="s">
        <v>1005</v>
      </c>
      <c r="C710" s="8" t="s">
        <v>2783</v>
      </c>
      <c r="D710" s="8" t="s">
        <v>2720</v>
      </c>
      <c r="E710" s="19">
        <v>8499</v>
      </c>
      <c r="F710" s="19">
        <v>12999</v>
      </c>
      <c r="G710" s="8">
        <v>0.35</v>
      </c>
      <c r="H710" s="8">
        <v>4.0999999999999996</v>
      </c>
      <c r="I710" s="8">
        <v>6662</v>
      </c>
      <c r="J710" s="8">
        <v>8</v>
      </c>
      <c r="K710" s="8" t="str">
        <f t="shared" si="36"/>
        <v>&gt;₹500</v>
      </c>
      <c r="L710" s="8" t="str">
        <f t="shared" si="37"/>
        <v>Medium</v>
      </c>
      <c r="M710" s="10">
        <v>86599338</v>
      </c>
      <c r="N710" s="14" t="str">
        <f t="shared" si="38"/>
        <v>20-39%</v>
      </c>
    </row>
    <row r="711" spans="1:14">
      <c r="A711" s="9" t="s">
        <v>1006</v>
      </c>
      <c r="B711" s="9" t="s">
        <v>1007</v>
      </c>
      <c r="C711" s="9" t="s">
        <v>2783</v>
      </c>
      <c r="D711" s="9" t="s">
        <v>2719</v>
      </c>
      <c r="E711" s="20">
        <v>2179</v>
      </c>
      <c r="F711" s="20">
        <v>3999</v>
      </c>
      <c r="G711" s="9">
        <v>0.46</v>
      </c>
      <c r="H711" s="9">
        <v>4</v>
      </c>
      <c r="I711" s="9">
        <v>8380</v>
      </c>
      <c r="J711" s="9">
        <v>8</v>
      </c>
      <c r="K711" s="9" t="str">
        <f t="shared" si="36"/>
        <v>&gt;₹500</v>
      </c>
      <c r="L711" s="9" t="str">
        <f t="shared" si="37"/>
        <v>Medium</v>
      </c>
      <c r="M711" s="11">
        <v>33511620</v>
      </c>
      <c r="N711" s="14" t="str">
        <f t="shared" si="38"/>
        <v>40-59%</v>
      </c>
    </row>
    <row r="712" spans="1:14">
      <c r="A712" s="8" t="s">
        <v>1008</v>
      </c>
      <c r="B712" s="8" t="s">
        <v>1009</v>
      </c>
      <c r="C712" s="8" t="s">
        <v>2783</v>
      </c>
      <c r="D712" s="8" t="s">
        <v>2720</v>
      </c>
      <c r="E712" s="19">
        <v>16999</v>
      </c>
      <c r="F712" s="19">
        <v>20999</v>
      </c>
      <c r="G712" s="8">
        <v>0.19</v>
      </c>
      <c r="H712" s="8">
        <v>4.0999999999999996</v>
      </c>
      <c r="I712" s="8">
        <v>31822</v>
      </c>
      <c r="J712" s="8">
        <v>8</v>
      </c>
      <c r="K712" s="8" t="str">
        <f t="shared" si="36"/>
        <v>&gt;₹500</v>
      </c>
      <c r="L712" s="8" t="str">
        <f t="shared" si="37"/>
        <v>Low</v>
      </c>
      <c r="M712" s="10">
        <v>668230178</v>
      </c>
      <c r="N712" s="14" t="str">
        <f t="shared" si="38"/>
        <v>&lt;20%</v>
      </c>
    </row>
    <row r="713" spans="1:14">
      <c r="A713" s="9" t="s">
        <v>1010</v>
      </c>
      <c r="B713" s="9" t="s">
        <v>1011</v>
      </c>
      <c r="C713" s="9" t="s">
        <v>2783</v>
      </c>
      <c r="D713" s="9" t="s">
        <v>2720</v>
      </c>
      <c r="E713" s="20">
        <v>44999</v>
      </c>
      <c r="F713" s="20">
        <v>49999</v>
      </c>
      <c r="G713" s="9">
        <v>0.1</v>
      </c>
      <c r="H713" s="9">
        <v>4.3</v>
      </c>
      <c r="I713" s="9">
        <v>3075</v>
      </c>
      <c r="J713" s="9">
        <v>4</v>
      </c>
      <c r="K713" s="9" t="str">
        <f t="shared" si="36"/>
        <v>&gt;₹500</v>
      </c>
      <c r="L713" s="9" t="str">
        <f t="shared" si="37"/>
        <v>Low</v>
      </c>
      <c r="M713" s="11">
        <v>153746925</v>
      </c>
      <c r="N713" s="14" t="str">
        <f t="shared" si="38"/>
        <v>&lt;20%</v>
      </c>
    </row>
    <row r="714" spans="1:14">
      <c r="A714" s="8" t="s">
        <v>1012</v>
      </c>
      <c r="B714" s="8" t="s">
        <v>1013</v>
      </c>
      <c r="C714" s="8" t="s">
        <v>2783</v>
      </c>
      <c r="D714" s="8" t="s">
        <v>2722</v>
      </c>
      <c r="E714" s="19">
        <v>2599</v>
      </c>
      <c r="F714" s="19">
        <v>2999</v>
      </c>
      <c r="G714" s="8">
        <v>0.13</v>
      </c>
      <c r="H714" s="8">
        <v>3.9</v>
      </c>
      <c r="I714" s="8">
        <v>14266</v>
      </c>
      <c r="J714" s="8">
        <v>8</v>
      </c>
      <c r="K714" s="8" t="str">
        <f t="shared" si="36"/>
        <v>&gt;₹500</v>
      </c>
      <c r="L714" s="8" t="str">
        <f t="shared" si="37"/>
        <v>Low</v>
      </c>
      <c r="M714" s="10">
        <v>42783734</v>
      </c>
      <c r="N714" s="14" t="str">
        <f t="shared" si="38"/>
        <v>&lt;20%</v>
      </c>
    </row>
    <row r="715" spans="1:14">
      <c r="A715" s="9" t="s">
        <v>1014</v>
      </c>
      <c r="B715" s="9" t="s">
        <v>1015</v>
      </c>
      <c r="C715" s="9" t="s">
        <v>2783</v>
      </c>
      <c r="D715" s="9" t="s">
        <v>2718</v>
      </c>
      <c r="E715" s="20">
        <v>2799</v>
      </c>
      <c r="F715" s="20">
        <v>6499</v>
      </c>
      <c r="G715" s="9">
        <v>0.56999999999999995</v>
      </c>
      <c r="H715" s="9">
        <v>4.0999999999999996</v>
      </c>
      <c r="I715" s="9">
        <v>38879</v>
      </c>
      <c r="J715" s="9">
        <v>8</v>
      </c>
      <c r="K715" s="9" t="str">
        <f t="shared" si="36"/>
        <v>&gt;₹500</v>
      </c>
      <c r="L715" s="9" t="str">
        <f t="shared" si="37"/>
        <v>High</v>
      </c>
      <c r="M715" s="11">
        <v>252674621</v>
      </c>
      <c r="N715" s="14" t="str">
        <f t="shared" si="38"/>
        <v>40-59%</v>
      </c>
    </row>
    <row r="716" spans="1:14">
      <c r="A716" s="8" t="s">
        <v>1016</v>
      </c>
      <c r="B716" s="8" t="s">
        <v>1017</v>
      </c>
      <c r="C716" s="8" t="s">
        <v>2783</v>
      </c>
      <c r="D716" s="8" t="s">
        <v>2738</v>
      </c>
      <c r="E716" s="19">
        <v>1399</v>
      </c>
      <c r="F716" s="19">
        <v>2990</v>
      </c>
      <c r="G716" s="8">
        <v>0.53</v>
      </c>
      <c r="H716" s="8">
        <v>4.0999999999999996</v>
      </c>
      <c r="I716" s="8">
        <v>97175</v>
      </c>
      <c r="J716" s="8">
        <v>8</v>
      </c>
      <c r="K716" s="8" t="str">
        <f t="shared" si="36"/>
        <v>&gt;₹500</v>
      </c>
      <c r="L716" s="8" t="str">
        <f t="shared" si="37"/>
        <v>High</v>
      </c>
      <c r="M716" s="10">
        <v>290553250</v>
      </c>
      <c r="N716" s="14" t="str">
        <f t="shared" si="38"/>
        <v>40-59%</v>
      </c>
    </row>
    <row r="717" spans="1:14">
      <c r="A717" s="9" t="s">
        <v>1018</v>
      </c>
      <c r="B717" s="9" t="s">
        <v>1019</v>
      </c>
      <c r="C717" s="9" t="s">
        <v>2783</v>
      </c>
      <c r="D717" s="9" t="s">
        <v>2721</v>
      </c>
      <c r="E717" s="20">
        <v>649</v>
      </c>
      <c r="F717" s="20">
        <v>2400</v>
      </c>
      <c r="G717" s="9">
        <v>0.73</v>
      </c>
      <c r="H717" s="9">
        <v>4.4000000000000004</v>
      </c>
      <c r="I717" s="9">
        <v>67260</v>
      </c>
      <c r="J717" s="9">
        <v>8</v>
      </c>
      <c r="K717" s="9" t="str">
        <f t="shared" si="36"/>
        <v>&gt;₹500</v>
      </c>
      <c r="L717" s="9" t="str">
        <f t="shared" si="37"/>
        <v>High</v>
      </c>
      <c r="M717" s="11">
        <v>161424000</v>
      </c>
      <c r="N717" s="14" t="str">
        <f t="shared" si="38"/>
        <v>60-100%</v>
      </c>
    </row>
    <row r="718" spans="1:14">
      <c r="A718" s="8" t="s">
        <v>1020</v>
      </c>
      <c r="B718" s="8" t="s">
        <v>1021</v>
      </c>
      <c r="C718" s="8" t="s">
        <v>2783</v>
      </c>
      <c r="D718" s="8" t="s">
        <v>2726</v>
      </c>
      <c r="E718" s="19">
        <v>799</v>
      </c>
      <c r="F718" s="19">
        <v>3990</v>
      </c>
      <c r="G718" s="8">
        <v>0.8</v>
      </c>
      <c r="H718" s="8">
        <v>3.8</v>
      </c>
      <c r="I718" s="8">
        <v>119</v>
      </c>
      <c r="J718" s="8">
        <v>8</v>
      </c>
      <c r="K718" s="8" t="str">
        <f t="shared" si="36"/>
        <v>&gt;₹500</v>
      </c>
      <c r="L718" s="8" t="str">
        <f t="shared" si="37"/>
        <v>High</v>
      </c>
      <c r="M718" s="10">
        <v>474810</v>
      </c>
      <c r="N718" s="14" t="str">
        <f t="shared" si="38"/>
        <v>60-100%</v>
      </c>
    </row>
    <row r="719" spans="1:14">
      <c r="A719" s="9" t="s">
        <v>1024</v>
      </c>
      <c r="B719" s="9" t="s">
        <v>1025</v>
      </c>
      <c r="C719" s="9" t="s">
        <v>2783</v>
      </c>
      <c r="D719" s="9" t="s">
        <v>2722</v>
      </c>
      <c r="E719" s="20">
        <v>3799</v>
      </c>
      <c r="F719" s="20">
        <v>5299</v>
      </c>
      <c r="G719" s="9">
        <v>0.28000000000000003</v>
      </c>
      <c r="H719" s="9">
        <v>3.5</v>
      </c>
      <c r="I719" s="9">
        <v>1641</v>
      </c>
      <c r="J719" s="9">
        <v>8</v>
      </c>
      <c r="K719" s="9" t="str">
        <f t="shared" si="36"/>
        <v>&gt;₹500</v>
      </c>
      <c r="L719" s="9" t="str">
        <f t="shared" si="37"/>
        <v>Low</v>
      </c>
      <c r="M719" s="11">
        <v>8695659</v>
      </c>
      <c r="N719" s="14" t="str">
        <f t="shared" si="38"/>
        <v>20-39%</v>
      </c>
    </row>
    <row r="720" spans="1:14">
      <c r="A720" s="8" t="s">
        <v>1026</v>
      </c>
      <c r="B720" s="8" t="s">
        <v>1027</v>
      </c>
      <c r="C720" s="8" t="s">
        <v>2783</v>
      </c>
      <c r="D720" s="8" t="s">
        <v>2736</v>
      </c>
      <c r="E720" s="19">
        <v>199</v>
      </c>
      <c r="F720" s="19">
        <v>1899</v>
      </c>
      <c r="G720" s="8">
        <v>0.9</v>
      </c>
      <c r="H720" s="8">
        <v>4</v>
      </c>
      <c r="I720" s="8">
        <v>4740</v>
      </c>
      <c r="J720" s="8">
        <v>8</v>
      </c>
      <c r="K720" s="8" t="str">
        <f t="shared" si="36"/>
        <v>&gt;₹500</v>
      </c>
      <c r="L720" s="8" t="str">
        <f t="shared" si="37"/>
        <v>High</v>
      </c>
      <c r="M720" s="10">
        <v>9001260</v>
      </c>
      <c r="N720" s="14" t="str">
        <f t="shared" si="38"/>
        <v>60-100%</v>
      </c>
    </row>
    <row r="721" spans="1:14">
      <c r="A721" s="9" t="s">
        <v>1028</v>
      </c>
      <c r="B721" s="9" t="s">
        <v>1029</v>
      </c>
      <c r="C721" s="9" t="s">
        <v>2783</v>
      </c>
      <c r="D721" s="9" t="s">
        <v>2720</v>
      </c>
      <c r="E721" s="20">
        <v>23999</v>
      </c>
      <c r="F721" s="20">
        <v>32999</v>
      </c>
      <c r="G721" s="9">
        <v>0.27</v>
      </c>
      <c r="H721" s="9">
        <v>3.9</v>
      </c>
      <c r="I721" s="9">
        <v>8866</v>
      </c>
      <c r="J721" s="9">
        <v>8</v>
      </c>
      <c r="K721" s="9" t="str">
        <f t="shared" si="36"/>
        <v>&gt;₹500</v>
      </c>
      <c r="L721" s="9" t="str">
        <f t="shared" si="37"/>
        <v>Low</v>
      </c>
      <c r="M721" s="11">
        <v>292569134</v>
      </c>
      <c r="N721" s="14" t="str">
        <f t="shared" si="38"/>
        <v>20-39%</v>
      </c>
    </row>
    <row r="722" spans="1:14">
      <c r="A722" s="8" t="s">
        <v>1030</v>
      </c>
      <c r="B722" s="8" t="s">
        <v>1031</v>
      </c>
      <c r="C722" s="8" t="s">
        <v>2783</v>
      </c>
      <c r="D722" s="8" t="s">
        <v>2720</v>
      </c>
      <c r="E722" s="19">
        <v>29990</v>
      </c>
      <c r="F722" s="19">
        <v>39990</v>
      </c>
      <c r="G722" s="8">
        <v>0.25</v>
      </c>
      <c r="H722" s="8">
        <v>4.3</v>
      </c>
      <c r="I722" s="8">
        <v>8399</v>
      </c>
      <c r="J722" s="8">
        <v>8</v>
      </c>
      <c r="K722" s="8" t="str">
        <f t="shared" si="36"/>
        <v>&gt;₹500</v>
      </c>
      <c r="L722" s="8" t="str">
        <f t="shared" si="37"/>
        <v>Low</v>
      </c>
      <c r="M722" s="10">
        <v>335876010</v>
      </c>
      <c r="N722" s="14" t="str">
        <f t="shared" si="38"/>
        <v>20-39%</v>
      </c>
    </row>
    <row r="723" spans="1:14">
      <c r="A723" s="9" t="s">
        <v>1032</v>
      </c>
      <c r="B723" s="9" t="s">
        <v>1033</v>
      </c>
      <c r="C723" s="9" t="s">
        <v>2783</v>
      </c>
      <c r="D723" s="9" t="s">
        <v>2718</v>
      </c>
      <c r="E723" s="20">
        <v>281</v>
      </c>
      <c r="F723" s="20">
        <v>1999</v>
      </c>
      <c r="G723" s="9">
        <v>0.86</v>
      </c>
      <c r="H723" s="9">
        <v>2.8</v>
      </c>
      <c r="I723" s="9">
        <v>87</v>
      </c>
      <c r="J723" s="9">
        <v>8</v>
      </c>
      <c r="K723" s="9" t="str">
        <f t="shared" si="36"/>
        <v>&gt;₹500</v>
      </c>
      <c r="L723" s="9" t="str">
        <f t="shared" si="37"/>
        <v>High</v>
      </c>
      <c r="M723" s="11">
        <v>173913</v>
      </c>
      <c r="N723" s="14" t="str">
        <f t="shared" si="38"/>
        <v>60-100%</v>
      </c>
    </row>
    <row r="724" spans="1:14">
      <c r="A724" s="8" t="s">
        <v>1034</v>
      </c>
      <c r="B724" s="8" t="s">
        <v>1035</v>
      </c>
      <c r="C724" s="8" t="s">
        <v>2783</v>
      </c>
      <c r="D724" s="8" t="s">
        <v>2720</v>
      </c>
      <c r="E724" s="19">
        <v>7998</v>
      </c>
      <c r="F724" s="19">
        <v>11999</v>
      </c>
      <c r="G724" s="8">
        <v>0.33</v>
      </c>
      <c r="H724" s="8">
        <v>3.8</v>
      </c>
      <c r="I724" s="8">
        <v>125</v>
      </c>
      <c r="J724" s="8">
        <v>8</v>
      </c>
      <c r="K724" s="8" t="str">
        <f t="shared" si="36"/>
        <v>&gt;₹500</v>
      </c>
      <c r="L724" s="8" t="str">
        <f t="shared" si="37"/>
        <v>Medium</v>
      </c>
      <c r="M724" s="10">
        <v>1499875</v>
      </c>
      <c r="N724" s="14" t="str">
        <f t="shared" si="38"/>
        <v>20-39%</v>
      </c>
    </row>
    <row r="725" spans="1:14">
      <c r="A725" s="9" t="s">
        <v>1036</v>
      </c>
      <c r="B725" s="9" t="s">
        <v>1037</v>
      </c>
      <c r="C725" s="9" t="s">
        <v>2783</v>
      </c>
      <c r="D725" s="9" t="s">
        <v>2718</v>
      </c>
      <c r="E725" s="20">
        <v>249</v>
      </c>
      <c r="F725" s="20">
        <v>999</v>
      </c>
      <c r="G725" s="9">
        <v>0.75</v>
      </c>
      <c r="H725" s="9">
        <v>4.5</v>
      </c>
      <c r="I725" s="9">
        <v>38</v>
      </c>
      <c r="J725" s="9">
        <v>8</v>
      </c>
      <c r="K725" s="9" t="str">
        <f t="shared" si="36"/>
        <v>&gt;₹500</v>
      </c>
      <c r="L725" s="9" t="str">
        <f t="shared" si="37"/>
        <v>High</v>
      </c>
      <c r="M725" s="11">
        <v>37962</v>
      </c>
      <c r="N725" s="14" t="str">
        <f t="shared" si="38"/>
        <v>60-100%</v>
      </c>
    </row>
    <row r="726" spans="1:14">
      <c r="A726" s="8" t="s">
        <v>1038</v>
      </c>
      <c r="B726" s="8" t="s">
        <v>1039</v>
      </c>
      <c r="C726" s="8" t="s">
        <v>2783</v>
      </c>
      <c r="D726" s="8" t="s">
        <v>2733</v>
      </c>
      <c r="E726" s="19">
        <v>299</v>
      </c>
      <c r="F726" s="19">
        <v>599</v>
      </c>
      <c r="G726" s="8">
        <v>0.5</v>
      </c>
      <c r="H726" s="8">
        <v>4.3</v>
      </c>
      <c r="I726" s="8">
        <v>4674</v>
      </c>
      <c r="J726" s="8">
        <v>8</v>
      </c>
      <c r="K726" s="8" t="str">
        <f t="shared" si="36"/>
        <v>&gt;₹500</v>
      </c>
      <c r="L726" s="8" t="str">
        <f t="shared" si="37"/>
        <v>High</v>
      </c>
      <c r="M726" s="10">
        <v>2799726</v>
      </c>
      <c r="N726" s="14" t="str">
        <f t="shared" si="38"/>
        <v>40-59%</v>
      </c>
    </row>
    <row r="727" spans="1:14">
      <c r="A727" s="9" t="s">
        <v>1040</v>
      </c>
      <c r="B727" s="9" t="s">
        <v>1041</v>
      </c>
      <c r="C727" s="9" t="s">
        <v>2783</v>
      </c>
      <c r="D727" s="9" t="s">
        <v>2718</v>
      </c>
      <c r="E727" s="20">
        <v>499</v>
      </c>
      <c r="F727" s="20">
        <v>1899</v>
      </c>
      <c r="G727" s="9">
        <v>0.74</v>
      </c>
      <c r="H727" s="9">
        <v>4.0999999999999996</v>
      </c>
      <c r="I727" s="9">
        <v>412</v>
      </c>
      <c r="J727" s="9">
        <v>8</v>
      </c>
      <c r="K727" s="9" t="str">
        <f t="shared" si="36"/>
        <v>&gt;₹500</v>
      </c>
      <c r="L727" s="9" t="str">
        <f t="shared" si="37"/>
        <v>High</v>
      </c>
      <c r="M727" s="11">
        <v>782388</v>
      </c>
      <c r="N727" s="14" t="str">
        <f t="shared" si="38"/>
        <v>60-100%</v>
      </c>
    </row>
    <row r="728" spans="1:14">
      <c r="A728" s="8" t="s">
        <v>1042</v>
      </c>
      <c r="B728" s="8" t="s">
        <v>1043</v>
      </c>
      <c r="C728" s="8" t="s">
        <v>2783</v>
      </c>
      <c r="D728" s="8" t="s">
        <v>2718</v>
      </c>
      <c r="E728" s="19">
        <v>899</v>
      </c>
      <c r="F728" s="19">
        <v>3499</v>
      </c>
      <c r="G728" s="8">
        <v>0.74</v>
      </c>
      <c r="H728" s="8">
        <v>3</v>
      </c>
      <c r="I728" s="8">
        <v>681</v>
      </c>
      <c r="J728" s="8">
        <v>8</v>
      </c>
      <c r="K728" s="8" t="str">
        <f t="shared" si="36"/>
        <v>&gt;₹500</v>
      </c>
      <c r="L728" s="8" t="str">
        <f t="shared" si="37"/>
        <v>High</v>
      </c>
      <c r="M728" s="10">
        <v>2382819</v>
      </c>
      <c r="N728" s="14" t="str">
        <f t="shared" si="38"/>
        <v>60-100%</v>
      </c>
    </row>
    <row r="729" spans="1:14">
      <c r="A729" s="9" t="s">
        <v>1044</v>
      </c>
      <c r="B729" s="9" t="s">
        <v>1045</v>
      </c>
      <c r="C729" s="9" t="s">
        <v>2783</v>
      </c>
      <c r="D729" s="9" t="s">
        <v>2719</v>
      </c>
      <c r="E729" s="20">
        <v>1599</v>
      </c>
      <c r="F729" s="20">
        <v>3499</v>
      </c>
      <c r="G729" s="9">
        <v>0.54</v>
      </c>
      <c r="H729" s="9">
        <v>4</v>
      </c>
      <c r="I729" s="9">
        <v>36384</v>
      </c>
      <c r="J729" s="9">
        <v>8</v>
      </c>
      <c r="K729" s="9" t="str">
        <f t="shared" si="36"/>
        <v>&gt;₹500</v>
      </c>
      <c r="L729" s="9" t="str">
        <f t="shared" si="37"/>
        <v>High</v>
      </c>
      <c r="M729" s="11">
        <v>127307616</v>
      </c>
      <c r="N729" s="14" t="str">
        <f t="shared" si="38"/>
        <v>40-59%</v>
      </c>
    </row>
    <row r="730" spans="1:14">
      <c r="A730" s="8" t="s">
        <v>1046</v>
      </c>
      <c r="B730" s="8" t="s">
        <v>1047</v>
      </c>
      <c r="C730" s="8" t="s">
        <v>2783</v>
      </c>
      <c r="D730" s="8" t="s">
        <v>2710</v>
      </c>
      <c r="E730" s="19">
        <v>120</v>
      </c>
      <c r="F730" s="19">
        <v>999</v>
      </c>
      <c r="G730" s="8">
        <v>0.88</v>
      </c>
      <c r="H730" s="8">
        <v>3.9</v>
      </c>
      <c r="I730" s="8">
        <v>6491</v>
      </c>
      <c r="J730" s="8">
        <v>8</v>
      </c>
      <c r="K730" s="8" t="str">
        <f t="shared" si="36"/>
        <v>&gt;₹500</v>
      </c>
      <c r="L730" s="8" t="str">
        <f t="shared" si="37"/>
        <v>High</v>
      </c>
      <c r="M730" s="10">
        <v>6484509</v>
      </c>
      <c r="N730" s="14" t="str">
        <f t="shared" si="38"/>
        <v>60-100%</v>
      </c>
    </row>
    <row r="731" spans="1:14">
      <c r="A731" s="9" t="s">
        <v>1048</v>
      </c>
      <c r="B731" s="9" t="s">
        <v>1049</v>
      </c>
      <c r="C731" s="9" t="s">
        <v>2783</v>
      </c>
      <c r="D731" s="9" t="s">
        <v>2718</v>
      </c>
      <c r="E731" s="20">
        <v>3999</v>
      </c>
      <c r="F731" s="20">
        <v>6999</v>
      </c>
      <c r="G731" s="9">
        <v>0.43</v>
      </c>
      <c r="H731" s="9">
        <v>4.0999999999999996</v>
      </c>
      <c r="I731" s="9">
        <v>10229</v>
      </c>
      <c r="J731" s="9">
        <v>8</v>
      </c>
      <c r="K731" s="9" t="str">
        <f t="shared" si="36"/>
        <v>&gt;₹500</v>
      </c>
      <c r="L731" s="9" t="str">
        <f t="shared" si="37"/>
        <v>Medium</v>
      </c>
      <c r="M731" s="11">
        <v>71592771</v>
      </c>
      <c r="N731" s="14" t="str">
        <f t="shared" si="38"/>
        <v>40-59%</v>
      </c>
    </row>
    <row r="732" spans="1:14">
      <c r="A732" s="8" t="s">
        <v>1050</v>
      </c>
      <c r="B732" s="8" t="s">
        <v>956</v>
      </c>
      <c r="C732" s="8" t="s">
        <v>2783</v>
      </c>
      <c r="D732" s="8" t="s">
        <v>2720</v>
      </c>
      <c r="E732" s="19">
        <v>12999</v>
      </c>
      <c r="F732" s="19">
        <v>18999</v>
      </c>
      <c r="G732" s="8">
        <v>0.32</v>
      </c>
      <c r="H732" s="8">
        <v>4.0999999999999996</v>
      </c>
      <c r="I732" s="8">
        <v>50772</v>
      </c>
      <c r="J732" s="8">
        <v>7</v>
      </c>
      <c r="K732" s="8" t="str">
        <f t="shared" si="36"/>
        <v>&gt;₹500</v>
      </c>
      <c r="L732" s="8" t="str">
        <f t="shared" si="37"/>
        <v>Medium</v>
      </c>
      <c r="M732" s="10">
        <v>964617228</v>
      </c>
      <c r="N732" s="14" t="str">
        <f t="shared" si="38"/>
        <v>20-39%</v>
      </c>
    </row>
    <row r="733" spans="1:14">
      <c r="A733" s="9" t="s">
        <v>1051</v>
      </c>
      <c r="B733" s="9" t="s">
        <v>1052</v>
      </c>
      <c r="C733" s="9" t="s">
        <v>2783</v>
      </c>
      <c r="D733" s="9" t="s">
        <v>2736</v>
      </c>
      <c r="E733" s="20">
        <v>1599</v>
      </c>
      <c r="F733" s="20">
        <v>2599</v>
      </c>
      <c r="G733" s="9">
        <v>0.38</v>
      </c>
      <c r="H733" s="9">
        <v>4.3</v>
      </c>
      <c r="I733" s="9">
        <v>1801</v>
      </c>
      <c r="J733" s="9">
        <v>8</v>
      </c>
      <c r="K733" s="9" t="str">
        <f t="shared" si="36"/>
        <v>&gt;₹500</v>
      </c>
      <c r="L733" s="9" t="str">
        <f t="shared" si="37"/>
        <v>Medium</v>
      </c>
      <c r="M733" s="11">
        <v>4680799</v>
      </c>
      <c r="N733" s="14" t="str">
        <f t="shared" si="38"/>
        <v>20-39%</v>
      </c>
    </row>
    <row r="734" spans="1:14">
      <c r="A734" s="8" t="s">
        <v>1053</v>
      </c>
      <c r="B734" s="8" t="s">
        <v>1054</v>
      </c>
      <c r="C734" s="8" t="s">
        <v>2783</v>
      </c>
      <c r="D734" s="8" t="s">
        <v>2726</v>
      </c>
      <c r="E734" s="19">
        <v>699</v>
      </c>
      <c r="F734" s="19">
        <v>1199</v>
      </c>
      <c r="G734" s="8">
        <v>0.42</v>
      </c>
      <c r="H734" s="8">
        <v>4</v>
      </c>
      <c r="I734" s="8">
        <v>14404</v>
      </c>
      <c r="J734" s="8">
        <v>8</v>
      </c>
      <c r="K734" s="8" t="str">
        <f t="shared" si="36"/>
        <v>&gt;₹500</v>
      </c>
      <c r="L734" s="8" t="str">
        <f t="shared" si="37"/>
        <v>Medium</v>
      </c>
      <c r="M734" s="10">
        <v>17270396</v>
      </c>
      <c r="N734" s="14" t="str">
        <f t="shared" si="38"/>
        <v>40-59%</v>
      </c>
    </row>
    <row r="735" spans="1:14">
      <c r="A735" s="9" t="s">
        <v>1055</v>
      </c>
      <c r="B735" s="9" t="s">
        <v>1056</v>
      </c>
      <c r="C735" s="9" t="s">
        <v>2783</v>
      </c>
      <c r="D735" s="9" t="s">
        <v>2740</v>
      </c>
      <c r="E735" s="20">
        <v>99</v>
      </c>
      <c r="F735" s="20">
        <v>999</v>
      </c>
      <c r="G735" s="9">
        <v>0.9</v>
      </c>
      <c r="H735" s="9">
        <v>4.4000000000000004</v>
      </c>
      <c r="I735" s="9">
        <v>305</v>
      </c>
      <c r="J735" s="9">
        <v>8</v>
      </c>
      <c r="K735" s="9" t="str">
        <f t="shared" si="36"/>
        <v>&gt;₹500</v>
      </c>
      <c r="L735" s="9" t="str">
        <f t="shared" si="37"/>
        <v>High</v>
      </c>
      <c r="M735" s="11">
        <v>304695</v>
      </c>
      <c r="N735" s="14" t="str">
        <f t="shared" si="38"/>
        <v>60-100%</v>
      </c>
    </row>
    <row r="736" spans="1:14">
      <c r="A736" s="8" t="s">
        <v>1057</v>
      </c>
      <c r="B736" s="8" t="s">
        <v>1058</v>
      </c>
      <c r="C736" s="8" t="s">
        <v>2783</v>
      </c>
      <c r="D736" s="8" t="s">
        <v>2720</v>
      </c>
      <c r="E736" s="19">
        <v>7915</v>
      </c>
      <c r="F736" s="19">
        <v>9999</v>
      </c>
      <c r="G736" s="8">
        <v>0.21</v>
      </c>
      <c r="H736" s="8">
        <v>4.3</v>
      </c>
      <c r="I736" s="8">
        <v>1376</v>
      </c>
      <c r="J736" s="8">
        <v>8</v>
      </c>
      <c r="K736" s="8" t="str">
        <f t="shared" si="36"/>
        <v>&gt;₹500</v>
      </c>
      <c r="L736" s="8" t="str">
        <f t="shared" si="37"/>
        <v>Low</v>
      </c>
      <c r="M736" s="10">
        <v>13758624</v>
      </c>
      <c r="N736" s="14" t="str">
        <f t="shared" si="38"/>
        <v>20-39%</v>
      </c>
    </row>
    <row r="737" spans="1:14">
      <c r="A737" s="9" t="s">
        <v>1059</v>
      </c>
      <c r="B737" s="9" t="s">
        <v>1060</v>
      </c>
      <c r="C737" s="9" t="s">
        <v>2783</v>
      </c>
      <c r="D737" s="9" t="s">
        <v>2718</v>
      </c>
      <c r="E737" s="20">
        <v>1499</v>
      </c>
      <c r="F737" s="20">
        <v>7999</v>
      </c>
      <c r="G737" s="9">
        <v>0.81</v>
      </c>
      <c r="H737" s="9">
        <v>4.2</v>
      </c>
      <c r="I737" s="9">
        <v>22638</v>
      </c>
      <c r="J737" s="9">
        <v>8</v>
      </c>
      <c r="K737" s="9" t="str">
        <f t="shared" si="36"/>
        <v>&gt;₹500</v>
      </c>
      <c r="L737" s="9" t="str">
        <f t="shared" si="37"/>
        <v>High</v>
      </c>
      <c r="M737" s="11">
        <v>181081362</v>
      </c>
      <c r="N737" s="14" t="str">
        <f t="shared" si="38"/>
        <v>60-100%</v>
      </c>
    </row>
    <row r="738" spans="1:14">
      <c r="A738" s="8" t="s">
        <v>1061</v>
      </c>
      <c r="B738" s="8" t="s">
        <v>1062</v>
      </c>
      <c r="C738" s="8" t="s">
        <v>2783</v>
      </c>
      <c r="D738" s="8" t="s">
        <v>2722</v>
      </c>
      <c r="E738" s="19">
        <v>1055</v>
      </c>
      <c r="F738" s="19">
        <v>1249</v>
      </c>
      <c r="G738" s="8">
        <v>0.16</v>
      </c>
      <c r="H738" s="8">
        <v>3.8</v>
      </c>
      <c r="I738" s="8">
        <v>2352</v>
      </c>
      <c r="J738" s="8">
        <v>8</v>
      </c>
      <c r="K738" s="8" t="str">
        <f t="shared" si="36"/>
        <v>&gt;₹500</v>
      </c>
      <c r="L738" s="8" t="str">
        <f t="shared" si="37"/>
        <v>Low</v>
      </c>
      <c r="M738" s="10">
        <v>2937648</v>
      </c>
      <c r="N738" s="14" t="str">
        <f t="shared" si="38"/>
        <v>&lt;20%</v>
      </c>
    </row>
    <row r="739" spans="1:14">
      <c r="A739" s="9" t="s">
        <v>1063</v>
      </c>
      <c r="B739" s="9" t="s">
        <v>1064</v>
      </c>
      <c r="C739" s="9" t="s">
        <v>2783</v>
      </c>
      <c r="D739" s="9" t="s">
        <v>2733</v>
      </c>
      <c r="E739" s="20">
        <v>150</v>
      </c>
      <c r="F739" s="20">
        <v>599</v>
      </c>
      <c r="G739" s="9">
        <v>0.75</v>
      </c>
      <c r="H739" s="9">
        <v>4.3</v>
      </c>
      <c r="I739" s="9">
        <v>714</v>
      </c>
      <c r="J739" s="9">
        <v>8</v>
      </c>
      <c r="K739" s="9" t="str">
        <f t="shared" si="36"/>
        <v>&gt;₹500</v>
      </c>
      <c r="L739" s="9" t="str">
        <f t="shared" si="37"/>
        <v>High</v>
      </c>
      <c r="M739" s="11">
        <v>427686</v>
      </c>
      <c r="N739" s="14" t="str">
        <f t="shared" si="38"/>
        <v>60-100%</v>
      </c>
    </row>
    <row r="740" spans="1:14">
      <c r="A740" s="8" t="s">
        <v>1065</v>
      </c>
      <c r="B740" s="8" t="s">
        <v>1066</v>
      </c>
      <c r="C740" s="8" t="s">
        <v>2783</v>
      </c>
      <c r="D740" s="8" t="s">
        <v>2736</v>
      </c>
      <c r="E740" s="19">
        <v>474</v>
      </c>
      <c r="F740" s="19">
        <v>1799</v>
      </c>
      <c r="G740" s="8">
        <v>0.74</v>
      </c>
      <c r="H740" s="8">
        <v>4.3</v>
      </c>
      <c r="I740" s="8">
        <v>1454</v>
      </c>
      <c r="J740" s="8">
        <v>8</v>
      </c>
      <c r="K740" s="8" t="str">
        <f t="shared" si="36"/>
        <v>&gt;₹500</v>
      </c>
      <c r="L740" s="8" t="str">
        <f t="shared" si="37"/>
        <v>High</v>
      </c>
      <c r="M740" s="10">
        <v>2615746</v>
      </c>
      <c r="N740" s="14" t="str">
        <f t="shared" si="38"/>
        <v>60-100%</v>
      </c>
    </row>
    <row r="741" spans="1:14">
      <c r="A741" s="9" t="s">
        <v>1067</v>
      </c>
      <c r="B741" s="9" t="s">
        <v>1068</v>
      </c>
      <c r="C741" s="9" t="s">
        <v>2783</v>
      </c>
      <c r="D741" s="9" t="s">
        <v>2726</v>
      </c>
      <c r="E741" s="20">
        <v>239</v>
      </c>
      <c r="F741" s="20">
        <v>599</v>
      </c>
      <c r="G741" s="9">
        <v>0.6</v>
      </c>
      <c r="H741" s="9">
        <v>3.9</v>
      </c>
      <c r="I741" s="9">
        <v>2147</v>
      </c>
      <c r="J741" s="9">
        <v>8</v>
      </c>
      <c r="K741" s="9" t="str">
        <f t="shared" si="36"/>
        <v>&gt;₹500</v>
      </c>
      <c r="L741" s="9" t="str">
        <f t="shared" si="37"/>
        <v>High</v>
      </c>
      <c r="M741" s="11">
        <v>1286053</v>
      </c>
      <c r="N741" s="14" t="str">
        <f t="shared" si="38"/>
        <v>60-100%</v>
      </c>
    </row>
    <row r="742" spans="1:14">
      <c r="A742" s="8" t="s">
        <v>1069</v>
      </c>
      <c r="B742" s="8" t="s">
        <v>1070</v>
      </c>
      <c r="C742" s="8" t="s">
        <v>2783</v>
      </c>
      <c r="D742" s="8" t="s">
        <v>2720</v>
      </c>
      <c r="E742" s="19">
        <v>7499</v>
      </c>
      <c r="F742" s="19">
        <v>9499</v>
      </c>
      <c r="G742" s="8">
        <v>0.21</v>
      </c>
      <c r="H742" s="8">
        <v>4.0999999999999996</v>
      </c>
      <c r="I742" s="8">
        <v>313832</v>
      </c>
      <c r="J742" s="8">
        <v>8</v>
      </c>
      <c r="K742" s="8" t="str">
        <f t="shared" si="36"/>
        <v>&gt;₹500</v>
      </c>
      <c r="L742" s="8" t="str">
        <f t="shared" si="37"/>
        <v>Low</v>
      </c>
      <c r="M742" s="10">
        <v>2981090168</v>
      </c>
      <c r="N742" s="14" t="str">
        <f t="shared" si="38"/>
        <v>20-39%</v>
      </c>
    </row>
    <row r="743" spans="1:14">
      <c r="A743" s="9" t="s">
        <v>1071</v>
      </c>
      <c r="B743" s="9" t="s">
        <v>1072</v>
      </c>
      <c r="C743" s="9" t="s">
        <v>2783</v>
      </c>
      <c r="D743" s="9" t="s">
        <v>2718</v>
      </c>
      <c r="E743" s="20">
        <v>265</v>
      </c>
      <c r="F743" s="20">
        <v>999</v>
      </c>
      <c r="G743" s="9">
        <v>0.73</v>
      </c>
      <c r="H743" s="9">
        <v>3.7</v>
      </c>
      <c r="I743" s="9">
        <v>465</v>
      </c>
      <c r="J743" s="9">
        <v>8</v>
      </c>
      <c r="K743" s="9" t="str">
        <f t="shared" si="36"/>
        <v>&gt;₹500</v>
      </c>
      <c r="L743" s="9" t="str">
        <f t="shared" si="37"/>
        <v>High</v>
      </c>
      <c r="M743" s="11">
        <v>464535</v>
      </c>
      <c r="N743" s="14" t="str">
        <f t="shared" si="38"/>
        <v>60-100%</v>
      </c>
    </row>
    <row r="744" spans="1:14">
      <c r="A744" s="8" t="s">
        <v>1073</v>
      </c>
      <c r="B744" s="8" t="s">
        <v>1074</v>
      </c>
      <c r="C744" s="8" t="s">
        <v>2783</v>
      </c>
      <c r="D744" s="8" t="s">
        <v>2720</v>
      </c>
      <c r="E744" s="19">
        <v>37990</v>
      </c>
      <c r="F744" s="19">
        <v>74999</v>
      </c>
      <c r="G744" s="8">
        <v>0.49</v>
      </c>
      <c r="H744" s="8">
        <v>4.2</v>
      </c>
      <c r="I744" s="8">
        <v>27790</v>
      </c>
      <c r="J744" s="8">
        <v>2</v>
      </c>
      <c r="K744" s="8" t="str">
        <f t="shared" si="36"/>
        <v>&gt;₹500</v>
      </c>
      <c r="L744" s="8" t="str">
        <f t="shared" si="37"/>
        <v>Medium</v>
      </c>
      <c r="M744" s="10">
        <v>2084222210</v>
      </c>
      <c r="N744" s="14" t="str">
        <f t="shared" si="38"/>
        <v>40-59%</v>
      </c>
    </row>
    <row r="745" spans="1:14">
      <c r="A745" s="9" t="s">
        <v>1075</v>
      </c>
      <c r="B745" s="9" t="s">
        <v>1076</v>
      </c>
      <c r="C745" s="9" t="s">
        <v>2783</v>
      </c>
      <c r="D745" s="9" t="s">
        <v>2729</v>
      </c>
      <c r="E745" s="20">
        <v>1799</v>
      </c>
      <c r="F745" s="20">
        <v>3999</v>
      </c>
      <c r="G745" s="9">
        <v>0.55000000000000004</v>
      </c>
      <c r="H745" s="9">
        <v>4.5999999999999996</v>
      </c>
      <c r="I745" s="9">
        <v>245</v>
      </c>
      <c r="J745" s="9">
        <v>8</v>
      </c>
      <c r="K745" s="9" t="str">
        <f t="shared" si="36"/>
        <v>&gt;₹500</v>
      </c>
      <c r="L745" s="9" t="str">
        <f t="shared" si="37"/>
        <v>High</v>
      </c>
      <c r="M745" s="11">
        <v>979755</v>
      </c>
      <c r="N745" s="14" t="str">
        <f t="shared" si="38"/>
        <v>40-59%</v>
      </c>
    </row>
    <row r="746" spans="1:14">
      <c r="A746" s="8" t="s">
        <v>1077</v>
      </c>
      <c r="B746" s="8" t="s">
        <v>1078</v>
      </c>
      <c r="C746" s="8" t="s">
        <v>2783</v>
      </c>
      <c r="D746" s="8" t="s">
        <v>2720</v>
      </c>
      <c r="E746" s="19">
        <v>8499</v>
      </c>
      <c r="F746" s="19">
        <v>11999</v>
      </c>
      <c r="G746" s="8">
        <v>0.28999999999999998</v>
      </c>
      <c r="H746" s="8">
        <v>3.9</v>
      </c>
      <c r="I746" s="8">
        <v>276</v>
      </c>
      <c r="J746" s="8">
        <v>8</v>
      </c>
      <c r="K746" s="8" t="str">
        <f t="shared" si="36"/>
        <v>&gt;₹500</v>
      </c>
      <c r="L746" s="8" t="str">
        <f t="shared" si="37"/>
        <v>Low</v>
      </c>
      <c r="M746" s="10">
        <v>3311724</v>
      </c>
      <c r="N746" s="14" t="str">
        <f t="shared" si="38"/>
        <v>20-39%</v>
      </c>
    </row>
    <row r="747" spans="1:14">
      <c r="A747" s="9" t="s">
        <v>1079</v>
      </c>
      <c r="B747" s="9" t="s">
        <v>1080</v>
      </c>
      <c r="C747" s="9" t="s">
        <v>2783</v>
      </c>
      <c r="D747" s="9" t="s">
        <v>2718</v>
      </c>
      <c r="E747" s="20">
        <v>1999</v>
      </c>
      <c r="F747" s="20">
        <v>3999</v>
      </c>
      <c r="G747" s="9">
        <v>0.5</v>
      </c>
      <c r="H747" s="9">
        <v>4</v>
      </c>
      <c r="I747" s="9">
        <v>30254</v>
      </c>
      <c r="J747" s="9">
        <v>8</v>
      </c>
      <c r="K747" s="9" t="str">
        <f t="shared" si="36"/>
        <v>&gt;₹500</v>
      </c>
      <c r="L747" s="9" t="str">
        <f t="shared" si="37"/>
        <v>High</v>
      </c>
      <c r="M747" s="11">
        <v>120985746</v>
      </c>
      <c r="N747" s="14" t="str">
        <f t="shared" si="38"/>
        <v>40-59%</v>
      </c>
    </row>
    <row r="748" spans="1:14">
      <c r="A748" s="8" t="s">
        <v>1081</v>
      </c>
      <c r="B748" s="8" t="s">
        <v>744</v>
      </c>
      <c r="C748" s="8" t="s">
        <v>2783</v>
      </c>
      <c r="D748" s="8" t="s">
        <v>2718</v>
      </c>
      <c r="E748" s="19">
        <v>3999</v>
      </c>
      <c r="F748" s="19">
        <v>17999</v>
      </c>
      <c r="G748" s="8">
        <v>0.78</v>
      </c>
      <c r="H748" s="8">
        <v>4.3</v>
      </c>
      <c r="I748" s="8">
        <v>17161</v>
      </c>
      <c r="J748" s="8">
        <v>5</v>
      </c>
      <c r="K748" s="8" t="str">
        <f t="shared" si="36"/>
        <v>&gt;₹500</v>
      </c>
      <c r="L748" s="8" t="str">
        <f t="shared" si="37"/>
        <v>High</v>
      </c>
      <c r="M748" s="10">
        <v>308880839</v>
      </c>
      <c r="N748" s="14" t="str">
        <f t="shared" si="38"/>
        <v>60-100%</v>
      </c>
    </row>
    <row r="749" spans="1:14">
      <c r="A749" s="9" t="s">
        <v>1082</v>
      </c>
      <c r="B749" s="9" t="s">
        <v>1083</v>
      </c>
      <c r="C749" s="9" t="s">
        <v>2783</v>
      </c>
      <c r="D749" s="9" t="s">
        <v>2726</v>
      </c>
      <c r="E749" s="20">
        <v>219</v>
      </c>
      <c r="F749" s="20">
        <v>499</v>
      </c>
      <c r="G749" s="9">
        <v>0.56000000000000005</v>
      </c>
      <c r="H749" s="9">
        <v>4.4000000000000004</v>
      </c>
      <c r="I749" s="9">
        <v>14</v>
      </c>
      <c r="J749" s="9">
        <v>3</v>
      </c>
      <c r="K749" s="9" t="str">
        <f t="shared" si="36"/>
        <v>₹200-500</v>
      </c>
      <c r="L749" s="9" t="str">
        <f t="shared" si="37"/>
        <v>High</v>
      </c>
      <c r="M749" s="11">
        <v>6986</v>
      </c>
      <c r="N749" s="14" t="str">
        <f t="shared" si="38"/>
        <v>40-59%</v>
      </c>
    </row>
    <row r="750" spans="1:14">
      <c r="A750" s="8" t="s">
        <v>1084</v>
      </c>
      <c r="B750" s="8" t="s">
        <v>1085</v>
      </c>
      <c r="C750" s="8" t="s">
        <v>2783</v>
      </c>
      <c r="D750" s="8" t="s">
        <v>2729</v>
      </c>
      <c r="E750" s="19">
        <v>599</v>
      </c>
      <c r="F750" s="19">
        <v>1399</v>
      </c>
      <c r="G750" s="8">
        <v>0.56999999999999995</v>
      </c>
      <c r="H750" s="8">
        <v>4.0999999999999996</v>
      </c>
      <c r="I750" s="8">
        <v>14560</v>
      </c>
      <c r="J750" s="8">
        <v>8</v>
      </c>
      <c r="K750" s="8" t="str">
        <f t="shared" si="36"/>
        <v>&gt;₹500</v>
      </c>
      <c r="L750" s="8" t="str">
        <f t="shared" si="37"/>
        <v>High</v>
      </c>
      <c r="M750" s="10">
        <v>20369440</v>
      </c>
      <c r="N750" s="14" t="str">
        <f t="shared" si="38"/>
        <v>40-59%</v>
      </c>
    </row>
    <row r="751" spans="1:14">
      <c r="A751" s="9" t="s">
        <v>1086</v>
      </c>
      <c r="B751" s="9" t="s">
        <v>1087</v>
      </c>
      <c r="C751" s="9" t="s">
        <v>2783</v>
      </c>
      <c r="D751" s="9" t="s">
        <v>2719</v>
      </c>
      <c r="E751" s="20">
        <v>2499</v>
      </c>
      <c r="F751" s="20">
        <v>2999</v>
      </c>
      <c r="G751" s="9">
        <v>0.17</v>
      </c>
      <c r="H751" s="9">
        <v>4.0999999999999996</v>
      </c>
      <c r="I751" s="9">
        <v>3156</v>
      </c>
      <c r="J751" s="9">
        <v>8</v>
      </c>
      <c r="K751" s="9" t="str">
        <f t="shared" si="36"/>
        <v>&gt;₹500</v>
      </c>
      <c r="L751" s="9" t="str">
        <f t="shared" si="37"/>
        <v>Low</v>
      </c>
      <c r="M751" s="11">
        <v>9464844</v>
      </c>
      <c r="N751" s="14" t="str">
        <f t="shared" si="38"/>
        <v>&lt;20%</v>
      </c>
    </row>
    <row r="752" spans="1:14">
      <c r="A752" s="8" t="s">
        <v>1088</v>
      </c>
      <c r="B752" s="8" t="s">
        <v>1089</v>
      </c>
      <c r="C752" s="8" t="s">
        <v>2783</v>
      </c>
      <c r="D752" s="8" t="s">
        <v>2741</v>
      </c>
      <c r="E752" s="19">
        <v>89</v>
      </c>
      <c r="F752" s="19">
        <v>499</v>
      </c>
      <c r="G752" s="8">
        <v>0.82</v>
      </c>
      <c r="H752" s="8">
        <v>4.0999999999999996</v>
      </c>
      <c r="I752" s="8">
        <v>9340</v>
      </c>
      <c r="J752" s="8">
        <v>8</v>
      </c>
      <c r="K752" s="8" t="str">
        <f t="shared" si="36"/>
        <v>₹200-500</v>
      </c>
      <c r="L752" s="8" t="str">
        <f t="shared" si="37"/>
        <v>High</v>
      </c>
      <c r="M752" s="10">
        <v>4660660</v>
      </c>
      <c r="N752" s="14" t="str">
        <f t="shared" si="38"/>
        <v>60-100%</v>
      </c>
    </row>
    <row r="753" spans="1:14">
      <c r="A753" s="9" t="s">
        <v>1090</v>
      </c>
      <c r="B753" s="9" t="s">
        <v>1091</v>
      </c>
      <c r="C753" s="9" t="s">
        <v>2783</v>
      </c>
      <c r="D753" s="9" t="s">
        <v>2718</v>
      </c>
      <c r="E753" s="20">
        <v>2999</v>
      </c>
      <c r="F753" s="20">
        <v>11999</v>
      </c>
      <c r="G753" s="9">
        <v>0.75</v>
      </c>
      <c r="H753" s="9">
        <v>4.4000000000000004</v>
      </c>
      <c r="I753" s="9">
        <v>768</v>
      </c>
      <c r="J753" s="9">
        <v>8</v>
      </c>
      <c r="K753" s="9" t="str">
        <f t="shared" si="36"/>
        <v>&gt;₹500</v>
      </c>
      <c r="L753" s="9" t="str">
        <f t="shared" si="37"/>
        <v>High</v>
      </c>
      <c r="M753" s="11">
        <v>9215232</v>
      </c>
      <c r="N753" s="14" t="str">
        <f t="shared" si="38"/>
        <v>60-100%</v>
      </c>
    </row>
    <row r="754" spans="1:14">
      <c r="A754" s="8" t="s">
        <v>1092</v>
      </c>
      <c r="B754" s="8" t="s">
        <v>1093</v>
      </c>
      <c r="C754" s="8" t="s">
        <v>2783</v>
      </c>
      <c r="D754" s="8" t="s">
        <v>2730</v>
      </c>
      <c r="E754" s="19">
        <v>314</v>
      </c>
      <c r="F754" s="19">
        <v>1499</v>
      </c>
      <c r="G754" s="8">
        <v>0.79</v>
      </c>
      <c r="H754" s="8">
        <v>4.5</v>
      </c>
      <c r="I754" s="8">
        <v>28978</v>
      </c>
      <c r="J754" s="8">
        <v>8</v>
      </c>
      <c r="K754" s="8" t="str">
        <f t="shared" si="36"/>
        <v>&gt;₹500</v>
      </c>
      <c r="L754" s="8" t="str">
        <f t="shared" si="37"/>
        <v>High</v>
      </c>
      <c r="M754" s="10">
        <v>43438022</v>
      </c>
      <c r="N754" s="14" t="str">
        <f t="shared" si="38"/>
        <v>60-100%</v>
      </c>
    </row>
    <row r="755" spans="1:14">
      <c r="A755" s="9" t="s">
        <v>1094</v>
      </c>
      <c r="B755" s="9" t="s">
        <v>1095</v>
      </c>
      <c r="C755" s="9" t="s">
        <v>2783</v>
      </c>
      <c r="D755" s="9" t="s">
        <v>2720</v>
      </c>
      <c r="E755" s="20">
        <v>13999</v>
      </c>
      <c r="F755" s="20">
        <v>19499</v>
      </c>
      <c r="G755" s="9">
        <v>0.28000000000000003</v>
      </c>
      <c r="H755" s="9">
        <v>4.0999999999999996</v>
      </c>
      <c r="I755" s="9">
        <v>18998</v>
      </c>
      <c r="J755" s="9">
        <v>8</v>
      </c>
      <c r="K755" s="9" t="str">
        <f t="shared" si="36"/>
        <v>&gt;₹500</v>
      </c>
      <c r="L755" s="9" t="str">
        <f t="shared" si="37"/>
        <v>Low</v>
      </c>
      <c r="M755" s="11">
        <v>370442002</v>
      </c>
      <c r="N755" s="14" t="str">
        <f t="shared" si="38"/>
        <v>20-39%</v>
      </c>
    </row>
    <row r="756" spans="1:14">
      <c r="A756" s="8" t="s">
        <v>1096</v>
      </c>
      <c r="B756" s="8" t="s">
        <v>1097</v>
      </c>
      <c r="C756" s="8" t="s">
        <v>2783</v>
      </c>
      <c r="D756" s="8" t="s">
        <v>2727</v>
      </c>
      <c r="E756" s="19">
        <v>139</v>
      </c>
      <c r="F756" s="19">
        <v>499</v>
      </c>
      <c r="G756" s="8">
        <v>0.72</v>
      </c>
      <c r="H756" s="8">
        <v>4.2</v>
      </c>
      <c r="I756" s="8">
        <v>4971</v>
      </c>
      <c r="J756" s="8">
        <v>8</v>
      </c>
      <c r="K756" s="8" t="str">
        <f t="shared" si="36"/>
        <v>₹200-500</v>
      </c>
      <c r="L756" s="8" t="str">
        <f t="shared" si="37"/>
        <v>High</v>
      </c>
      <c r="M756" s="10">
        <v>2480529</v>
      </c>
      <c r="N756" s="14" t="str">
        <f t="shared" si="38"/>
        <v>60-100%</v>
      </c>
    </row>
    <row r="757" spans="1:14">
      <c r="A757" s="9" t="s">
        <v>1098</v>
      </c>
      <c r="B757" s="9" t="s">
        <v>1099</v>
      </c>
      <c r="C757" s="9" t="s">
        <v>2783</v>
      </c>
      <c r="D757" s="9" t="s">
        <v>2734</v>
      </c>
      <c r="E757" s="20">
        <v>2599</v>
      </c>
      <c r="F757" s="20">
        <v>6999</v>
      </c>
      <c r="G757" s="9">
        <v>0.63</v>
      </c>
      <c r="H757" s="9">
        <v>4.5</v>
      </c>
      <c r="I757" s="9">
        <v>1526</v>
      </c>
      <c r="J757" s="9">
        <v>8</v>
      </c>
      <c r="K757" s="9" t="str">
        <f t="shared" si="36"/>
        <v>&gt;₹500</v>
      </c>
      <c r="L757" s="9" t="str">
        <f t="shared" si="37"/>
        <v>High</v>
      </c>
      <c r="M757" s="11">
        <v>10680474</v>
      </c>
      <c r="N757" s="14" t="str">
        <f t="shared" si="38"/>
        <v>60-100%</v>
      </c>
    </row>
    <row r="758" spans="1:14">
      <c r="A758" s="8" t="s">
        <v>1100</v>
      </c>
      <c r="B758" s="8" t="s">
        <v>1101</v>
      </c>
      <c r="C758" s="8" t="s">
        <v>2783</v>
      </c>
      <c r="D758" s="8" t="s">
        <v>2723</v>
      </c>
      <c r="E758" s="19">
        <v>365</v>
      </c>
      <c r="F758" s="19">
        <v>999</v>
      </c>
      <c r="G758" s="8">
        <v>0.63</v>
      </c>
      <c r="H758" s="8">
        <v>4.0999999999999996</v>
      </c>
      <c r="I758" s="8">
        <v>363711</v>
      </c>
      <c r="J758" s="8">
        <v>8</v>
      </c>
      <c r="K758" s="8" t="str">
        <f t="shared" si="36"/>
        <v>&gt;₹500</v>
      </c>
      <c r="L758" s="8" t="str">
        <f t="shared" si="37"/>
        <v>High</v>
      </c>
      <c r="M758" s="10">
        <v>363347289</v>
      </c>
      <c r="N758" s="14" t="str">
        <f t="shared" si="38"/>
        <v>60-100%</v>
      </c>
    </row>
    <row r="759" spans="1:14">
      <c r="A759" s="9" t="s">
        <v>1102</v>
      </c>
      <c r="B759" s="9" t="s">
        <v>1103</v>
      </c>
      <c r="C759" s="9" t="s">
        <v>2783</v>
      </c>
      <c r="D759" s="9" t="s">
        <v>2723</v>
      </c>
      <c r="E759" s="20">
        <v>1499</v>
      </c>
      <c r="F759" s="20">
        <v>4490</v>
      </c>
      <c r="G759" s="9">
        <v>0.67</v>
      </c>
      <c r="H759" s="9">
        <v>3.9</v>
      </c>
      <c r="I759" s="9">
        <v>136954</v>
      </c>
      <c r="J759" s="9">
        <v>3</v>
      </c>
      <c r="K759" s="9" t="str">
        <f t="shared" si="36"/>
        <v>&gt;₹500</v>
      </c>
      <c r="L759" s="9" t="str">
        <f t="shared" si="37"/>
        <v>High</v>
      </c>
      <c r="M759" s="11">
        <v>614923460</v>
      </c>
      <c r="N759" s="14" t="str">
        <f t="shared" si="38"/>
        <v>60-100%</v>
      </c>
    </row>
    <row r="760" spans="1:14">
      <c r="A760" s="8" t="s">
        <v>1110</v>
      </c>
      <c r="B760" s="8" t="s">
        <v>1111</v>
      </c>
      <c r="C760" s="8" t="s">
        <v>2783</v>
      </c>
      <c r="D760" s="8" t="s">
        <v>2723</v>
      </c>
      <c r="E760" s="19">
        <v>1299</v>
      </c>
      <c r="F760" s="19">
        <v>2990</v>
      </c>
      <c r="G760" s="8">
        <v>0.56999999999999995</v>
      </c>
      <c r="H760" s="8">
        <v>3.8</v>
      </c>
      <c r="I760" s="8">
        <v>180998</v>
      </c>
      <c r="J760" s="8">
        <v>8</v>
      </c>
      <c r="K760" s="8" t="str">
        <f t="shared" si="36"/>
        <v>&gt;₹500</v>
      </c>
      <c r="L760" s="8" t="str">
        <f t="shared" si="37"/>
        <v>High</v>
      </c>
      <c r="M760" s="10">
        <v>541184020</v>
      </c>
      <c r="N760" s="14" t="str">
        <f t="shared" si="38"/>
        <v>40-59%</v>
      </c>
    </row>
    <row r="761" spans="1:14">
      <c r="A761" s="9" t="s">
        <v>1114</v>
      </c>
      <c r="B761" s="9" t="s">
        <v>1115</v>
      </c>
      <c r="C761" s="9" t="s">
        <v>2783</v>
      </c>
      <c r="D761" s="9" t="s">
        <v>2723</v>
      </c>
      <c r="E761" s="20">
        <v>1399</v>
      </c>
      <c r="F761" s="20">
        <v>3990</v>
      </c>
      <c r="G761" s="9">
        <v>0.65</v>
      </c>
      <c r="H761" s="9">
        <v>4.0999999999999996</v>
      </c>
      <c r="I761" s="9">
        <v>141841</v>
      </c>
      <c r="J761" s="9">
        <v>8</v>
      </c>
      <c r="K761" s="9" t="str">
        <f t="shared" si="36"/>
        <v>&gt;₹500</v>
      </c>
      <c r="L761" s="9" t="str">
        <f t="shared" si="37"/>
        <v>High</v>
      </c>
      <c r="M761" s="11">
        <v>565945590</v>
      </c>
      <c r="N761" s="14" t="str">
        <f t="shared" si="38"/>
        <v>60-100%</v>
      </c>
    </row>
    <row r="762" spans="1:14">
      <c r="A762" s="8" t="s">
        <v>1118</v>
      </c>
      <c r="B762" s="8" t="s">
        <v>1119</v>
      </c>
      <c r="C762" s="8" t="s">
        <v>2783</v>
      </c>
      <c r="D762" s="8" t="s">
        <v>2723</v>
      </c>
      <c r="E762" s="19">
        <v>149</v>
      </c>
      <c r="F762" s="19">
        <v>399</v>
      </c>
      <c r="G762" s="8">
        <v>0.63</v>
      </c>
      <c r="H762" s="8">
        <v>3.5</v>
      </c>
      <c r="I762" s="8">
        <v>21764</v>
      </c>
      <c r="J762" s="8">
        <v>8</v>
      </c>
      <c r="K762" s="8" t="str">
        <f t="shared" si="36"/>
        <v>₹200-500</v>
      </c>
      <c r="L762" s="8" t="str">
        <f t="shared" si="37"/>
        <v>High</v>
      </c>
      <c r="M762" s="10">
        <v>8683836</v>
      </c>
      <c r="N762" s="14" t="str">
        <f t="shared" si="38"/>
        <v>60-100%</v>
      </c>
    </row>
    <row r="763" spans="1:14">
      <c r="A763" s="9" t="s">
        <v>1120</v>
      </c>
      <c r="B763" s="9" t="s">
        <v>1121</v>
      </c>
      <c r="C763" s="9" t="s">
        <v>2783</v>
      </c>
      <c r="D763" s="9" t="s">
        <v>2738</v>
      </c>
      <c r="E763" s="20">
        <v>1220</v>
      </c>
      <c r="F763" s="20">
        <v>3990</v>
      </c>
      <c r="G763" s="9">
        <v>0.69</v>
      </c>
      <c r="H763" s="9">
        <v>4.0999999999999996</v>
      </c>
      <c r="I763" s="9">
        <v>107151</v>
      </c>
      <c r="J763" s="9">
        <v>8</v>
      </c>
      <c r="K763" s="9" t="str">
        <f t="shared" si="36"/>
        <v>&gt;₹500</v>
      </c>
      <c r="L763" s="9" t="str">
        <f t="shared" si="37"/>
        <v>High</v>
      </c>
      <c r="M763" s="11">
        <v>427532490</v>
      </c>
      <c r="N763" s="14" t="str">
        <f t="shared" si="38"/>
        <v>60-100%</v>
      </c>
    </row>
    <row r="764" spans="1:14">
      <c r="A764" s="8" t="s">
        <v>1122</v>
      </c>
      <c r="B764" s="8" t="s">
        <v>1123</v>
      </c>
      <c r="C764" s="8" t="s">
        <v>2783</v>
      </c>
      <c r="D764" s="8" t="s">
        <v>2723</v>
      </c>
      <c r="E764" s="19">
        <v>499</v>
      </c>
      <c r="F764" s="19">
        <v>999</v>
      </c>
      <c r="G764" s="8">
        <v>0.5</v>
      </c>
      <c r="H764" s="8">
        <v>3.9</v>
      </c>
      <c r="I764" s="8">
        <v>92995</v>
      </c>
      <c r="J764" s="8">
        <v>8</v>
      </c>
      <c r="K764" s="8" t="str">
        <f t="shared" si="36"/>
        <v>&gt;₹500</v>
      </c>
      <c r="L764" s="8" t="str">
        <f t="shared" si="37"/>
        <v>High</v>
      </c>
      <c r="M764" s="10">
        <v>92902005</v>
      </c>
      <c r="N764" s="14" t="str">
        <f t="shared" si="38"/>
        <v>40-59%</v>
      </c>
    </row>
    <row r="765" spans="1:14">
      <c r="A765" s="9" t="s">
        <v>1132</v>
      </c>
      <c r="B765" s="9" t="s">
        <v>1133</v>
      </c>
      <c r="C765" s="9" t="s">
        <v>2783</v>
      </c>
      <c r="D765" s="9" t="s">
        <v>2723</v>
      </c>
      <c r="E765" s="20">
        <v>329</v>
      </c>
      <c r="F765" s="20">
        <v>999</v>
      </c>
      <c r="G765" s="9">
        <v>0.67</v>
      </c>
      <c r="H765" s="9">
        <v>3.9</v>
      </c>
      <c r="I765" s="9">
        <v>77027</v>
      </c>
      <c r="J765" s="9">
        <v>8</v>
      </c>
      <c r="K765" s="9" t="str">
        <f t="shared" si="36"/>
        <v>&gt;₹500</v>
      </c>
      <c r="L765" s="9" t="str">
        <f t="shared" si="37"/>
        <v>High</v>
      </c>
      <c r="M765" s="11">
        <v>76949973</v>
      </c>
      <c r="N765" s="14" t="str">
        <f t="shared" si="38"/>
        <v>60-100%</v>
      </c>
    </row>
    <row r="766" spans="1:14">
      <c r="A766" s="8" t="s">
        <v>1140</v>
      </c>
      <c r="B766" s="8" t="s">
        <v>1141</v>
      </c>
      <c r="C766" s="8" t="s">
        <v>2783</v>
      </c>
      <c r="D766" s="8" t="s">
        <v>2750</v>
      </c>
      <c r="E766" s="19">
        <v>266</v>
      </c>
      <c r="F766" s="19">
        <v>315</v>
      </c>
      <c r="G766" s="8">
        <v>0.16</v>
      </c>
      <c r="H766" s="8">
        <v>4.5</v>
      </c>
      <c r="I766" s="8">
        <v>28030</v>
      </c>
      <c r="J766" s="8">
        <v>8</v>
      </c>
      <c r="K766" s="8" t="str">
        <f t="shared" si="36"/>
        <v>₹200-500</v>
      </c>
      <c r="L766" s="8" t="str">
        <f t="shared" si="37"/>
        <v>Low</v>
      </c>
      <c r="M766" s="10">
        <v>8829450</v>
      </c>
      <c r="N766" s="14" t="str">
        <f t="shared" si="38"/>
        <v>&lt;20%</v>
      </c>
    </row>
    <row r="767" spans="1:14">
      <c r="A767" s="9" t="s">
        <v>1146</v>
      </c>
      <c r="B767" s="9" t="s">
        <v>1147</v>
      </c>
      <c r="C767" s="9" t="s">
        <v>2783</v>
      </c>
      <c r="D767" s="9"/>
      <c r="E767" s="20">
        <v>449</v>
      </c>
      <c r="F767" s="20">
        <v>1290</v>
      </c>
      <c r="G767" s="9">
        <v>0.65</v>
      </c>
      <c r="H767" s="9">
        <v>4.0999999999999996</v>
      </c>
      <c r="I767" s="9">
        <v>91770</v>
      </c>
      <c r="J767" s="9">
        <v>8</v>
      </c>
      <c r="K767" s="9" t="str">
        <f t="shared" si="36"/>
        <v>&gt;₹500</v>
      </c>
      <c r="L767" s="9" t="str">
        <f t="shared" si="37"/>
        <v>High</v>
      </c>
      <c r="M767" s="11">
        <v>118383300</v>
      </c>
      <c r="N767" s="14" t="str">
        <f t="shared" si="38"/>
        <v>60-100%</v>
      </c>
    </row>
    <row r="768" spans="1:14">
      <c r="A768" s="8" t="s">
        <v>1148</v>
      </c>
      <c r="B768" s="8" t="s">
        <v>1149</v>
      </c>
      <c r="C768" s="8" t="s">
        <v>2783</v>
      </c>
      <c r="D768" s="8"/>
      <c r="E768" s="19">
        <v>399</v>
      </c>
      <c r="F768" s="19">
        <v>1290</v>
      </c>
      <c r="G768" s="8">
        <v>0.69</v>
      </c>
      <c r="H768" s="8">
        <v>4.2</v>
      </c>
      <c r="I768" s="8">
        <v>206</v>
      </c>
      <c r="J768" s="8">
        <v>8</v>
      </c>
      <c r="K768" s="8" t="str">
        <f t="shared" si="36"/>
        <v>&gt;₹500</v>
      </c>
      <c r="L768" s="8" t="str">
        <f t="shared" si="37"/>
        <v>High</v>
      </c>
      <c r="M768" s="10">
        <v>265740</v>
      </c>
      <c r="N768" s="14" t="str">
        <f t="shared" si="38"/>
        <v>60-100%</v>
      </c>
    </row>
    <row r="769" spans="1:14">
      <c r="A769" s="9" t="s">
        <v>1154</v>
      </c>
      <c r="B769" s="9" t="s">
        <v>1155</v>
      </c>
      <c r="C769" s="9" t="s">
        <v>2783</v>
      </c>
      <c r="D769" s="9"/>
      <c r="E769" s="20">
        <v>499</v>
      </c>
      <c r="F769" s="20">
        <v>1999</v>
      </c>
      <c r="G769" s="9">
        <v>0.75</v>
      </c>
      <c r="H769" s="9">
        <v>3.7</v>
      </c>
      <c r="I769" s="9">
        <v>3369</v>
      </c>
      <c r="J769" s="9">
        <v>8</v>
      </c>
      <c r="K769" s="9" t="str">
        <f t="shared" si="36"/>
        <v>&gt;₹500</v>
      </c>
      <c r="L769" s="9" t="str">
        <f t="shared" si="37"/>
        <v>High</v>
      </c>
      <c r="M769" s="11">
        <v>6734631</v>
      </c>
      <c r="N769" s="14" t="str">
        <f t="shared" si="38"/>
        <v>60-100%</v>
      </c>
    </row>
    <row r="770" spans="1:14">
      <c r="A770" s="8" t="s">
        <v>1160</v>
      </c>
      <c r="B770" s="8" t="s">
        <v>1161</v>
      </c>
      <c r="C770" s="8" t="s">
        <v>2783</v>
      </c>
      <c r="D770" s="8"/>
      <c r="E770" s="19">
        <v>799</v>
      </c>
      <c r="F770" s="19">
        <v>3990</v>
      </c>
      <c r="G770" s="8">
        <v>0.8</v>
      </c>
      <c r="H770" s="8">
        <v>4.3</v>
      </c>
      <c r="I770" s="8">
        <v>27139</v>
      </c>
      <c r="J770" s="8">
        <v>8</v>
      </c>
      <c r="K770" s="8" t="str">
        <f t="shared" si="36"/>
        <v>&gt;₹500</v>
      </c>
      <c r="L770" s="8" t="str">
        <f t="shared" si="37"/>
        <v>High</v>
      </c>
      <c r="M770" s="10">
        <v>108284610</v>
      </c>
      <c r="N770" s="14" t="str">
        <f t="shared" si="38"/>
        <v>60-100%</v>
      </c>
    </row>
    <row r="771" spans="1:14">
      <c r="A771" s="9" t="s">
        <v>1162</v>
      </c>
      <c r="B771" s="9" t="s">
        <v>1163</v>
      </c>
      <c r="C771" s="9" t="s">
        <v>2783</v>
      </c>
      <c r="D771" s="9"/>
      <c r="E771" s="20">
        <v>1399</v>
      </c>
      <c r="F771" s="20">
        <v>5499</v>
      </c>
      <c r="G771" s="9">
        <v>0.75</v>
      </c>
      <c r="H771" s="9">
        <v>3.9</v>
      </c>
      <c r="I771" s="9">
        <v>9504</v>
      </c>
      <c r="J771" s="9">
        <v>8</v>
      </c>
      <c r="K771" s="9" t="str">
        <f t="shared" ref="K771:K834" si="39">IF(F771&lt;200, "&lt;₹200", IF(F771&lt;=500, "₹200-500", "&gt;₹500" ))</f>
        <v>&gt;₹500</v>
      </c>
      <c r="L771" s="9" t="str">
        <f t="shared" ref="L771:L834" si="40">IF(G771&lt;0.3, "Low", IF(G771&lt;0.5, "Medium", "High"))</f>
        <v>High</v>
      </c>
      <c r="M771" s="11">
        <v>52262496</v>
      </c>
      <c r="N771" s="14" t="str">
        <f t="shared" ref="N771:N834" si="41">IF(G771&lt;0.2, "&lt;20%", IF(G771&lt;0.4, "20-39%", IF(G771&lt;0.6, "40-59%", "60-100%" ) ) )</f>
        <v>60-100%</v>
      </c>
    </row>
    <row r="772" spans="1:14">
      <c r="A772" s="8" t="s">
        <v>1166</v>
      </c>
      <c r="B772" s="8" t="s">
        <v>1167</v>
      </c>
      <c r="C772" s="8" t="s">
        <v>2783</v>
      </c>
      <c r="D772" s="8"/>
      <c r="E772" s="19">
        <v>1499</v>
      </c>
      <c r="F772" s="19">
        <v>3990</v>
      </c>
      <c r="G772" s="8">
        <v>0.62</v>
      </c>
      <c r="H772" s="8">
        <v>4.0999999999999996</v>
      </c>
      <c r="I772" s="8">
        <v>109864</v>
      </c>
      <c r="J772" s="8">
        <v>5</v>
      </c>
      <c r="K772" s="8" t="str">
        <f t="shared" si="39"/>
        <v>&gt;₹500</v>
      </c>
      <c r="L772" s="8" t="str">
        <f t="shared" si="40"/>
        <v>High</v>
      </c>
      <c r="M772" s="10">
        <v>438357360</v>
      </c>
      <c r="N772" s="14" t="str">
        <f t="shared" si="41"/>
        <v>60-100%</v>
      </c>
    </row>
    <row r="773" spans="1:14">
      <c r="A773" s="9" t="s">
        <v>1172</v>
      </c>
      <c r="B773" s="9" t="s">
        <v>1173</v>
      </c>
      <c r="C773" s="9" t="s">
        <v>2783</v>
      </c>
      <c r="D773" s="9"/>
      <c r="E773" s="20">
        <v>455</v>
      </c>
      <c r="F773" s="20">
        <v>1490</v>
      </c>
      <c r="G773" s="9">
        <v>0.69</v>
      </c>
      <c r="H773" s="9">
        <v>4.0999999999999996</v>
      </c>
      <c r="I773" s="9">
        <v>161677</v>
      </c>
      <c r="J773" s="9">
        <v>8</v>
      </c>
      <c r="K773" s="9" t="str">
        <f t="shared" si="39"/>
        <v>&gt;₹500</v>
      </c>
      <c r="L773" s="9" t="str">
        <f t="shared" si="40"/>
        <v>High</v>
      </c>
      <c r="M773" s="11">
        <v>240898730</v>
      </c>
      <c r="N773" s="14" t="str">
        <f t="shared" si="41"/>
        <v>60-100%</v>
      </c>
    </row>
    <row r="774" spans="1:14">
      <c r="A774" s="8" t="s">
        <v>1174</v>
      </c>
      <c r="B774" s="8" t="s">
        <v>1175</v>
      </c>
      <c r="C774" s="8" t="s">
        <v>2783</v>
      </c>
      <c r="D774" s="8"/>
      <c r="E774" s="19">
        <v>399</v>
      </c>
      <c r="F774" s="19">
        <v>995</v>
      </c>
      <c r="G774" s="8">
        <v>0.6</v>
      </c>
      <c r="H774" s="8">
        <v>3.9</v>
      </c>
      <c r="I774" s="8">
        <v>21372</v>
      </c>
      <c r="J774" s="8">
        <v>8</v>
      </c>
      <c r="K774" s="8" t="str">
        <f t="shared" si="39"/>
        <v>&gt;₹500</v>
      </c>
      <c r="L774" s="8" t="str">
        <f t="shared" si="40"/>
        <v>High</v>
      </c>
      <c r="M774" s="10">
        <v>21265140</v>
      </c>
      <c r="N774" s="14" t="str">
        <f t="shared" si="41"/>
        <v>60-100%</v>
      </c>
    </row>
    <row r="775" spans="1:14">
      <c r="A775" s="9" t="s">
        <v>1182</v>
      </c>
      <c r="B775" s="9" t="s">
        <v>1183</v>
      </c>
      <c r="C775" s="9" t="s">
        <v>2783</v>
      </c>
      <c r="D775" s="9"/>
      <c r="E775" s="20">
        <v>1199</v>
      </c>
      <c r="F775" s="20">
        <v>4999</v>
      </c>
      <c r="G775" s="9">
        <v>0.76</v>
      </c>
      <c r="H775" s="9">
        <v>3.8</v>
      </c>
      <c r="I775" s="9">
        <v>14961</v>
      </c>
      <c r="J775" s="9">
        <v>8</v>
      </c>
      <c r="K775" s="9" t="str">
        <f t="shared" si="39"/>
        <v>&gt;₹500</v>
      </c>
      <c r="L775" s="9" t="str">
        <f t="shared" si="40"/>
        <v>High</v>
      </c>
      <c r="M775" s="11">
        <v>74790039</v>
      </c>
      <c r="N775" s="14" t="str">
        <f t="shared" si="41"/>
        <v>60-100%</v>
      </c>
    </row>
    <row r="776" spans="1:14">
      <c r="A776" s="8" t="s">
        <v>1186</v>
      </c>
      <c r="B776" s="8" t="s">
        <v>1187</v>
      </c>
      <c r="C776" s="8" t="s">
        <v>2783</v>
      </c>
      <c r="D776" s="8"/>
      <c r="E776" s="19">
        <v>1499</v>
      </c>
      <c r="F776" s="19">
        <v>8999</v>
      </c>
      <c r="G776" s="8">
        <v>0.83</v>
      </c>
      <c r="H776" s="8">
        <v>3.7</v>
      </c>
      <c r="I776" s="8">
        <v>28324</v>
      </c>
      <c r="J776" s="8">
        <v>8</v>
      </c>
      <c r="K776" s="8" t="str">
        <f t="shared" si="39"/>
        <v>&gt;₹500</v>
      </c>
      <c r="L776" s="8" t="str">
        <f t="shared" si="40"/>
        <v>High</v>
      </c>
      <c r="M776" s="10">
        <v>254887676</v>
      </c>
      <c r="N776" s="14" t="str">
        <f t="shared" si="41"/>
        <v>60-100%</v>
      </c>
    </row>
    <row r="777" spans="1:14">
      <c r="A777" s="9" t="s">
        <v>1188</v>
      </c>
      <c r="B777" s="9" t="s">
        <v>1189</v>
      </c>
      <c r="C777" s="9" t="s">
        <v>2783</v>
      </c>
      <c r="D777" s="9"/>
      <c r="E777" s="20">
        <v>149</v>
      </c>
      <c r="F777" s="20">
        <v>180</v>
      </c>
      <c r="G777" s="9">
        <v>0.17</v>
      </c>
      <c r="H777" s="9">
        <v>4.4000000000000004</v>
      </c>
      <c r="I777" s="9">
        <v>644</v>
      </c>
      <c r="J777" s="9">
        <v>8</v>
      </c>
      <c r="K777" s="9" t="str">
        <f t="shared" si="39"/>
        <v>&lt;₹200</v>
      </c>
      <c r="L777" s="9" t="str">
        <f t="shared" si="40"/>
        <v>Low</v>
      </c>
      <c r="M777" s="11">
        <v>115920</v>
      </c>
      <c r="N777" s="14" t="str">
        <f t="shared" si="41"/>
        <v>&lt;20%</v>
      </c>
    </row>
    <row r="778" spans="1:14">
      <c r="A778" s="8" t="s">
        <v>1198</v>
      </c>
      <c r="B778" s="8" t="s">
        <v>1199</v>
      </c>
      <c r="C778" s="8" t="s">
        <v>2783</v>
      </c>
      <c r="D778" s="8"/>
      <c r="E778" s="19">
        <v>999</v>
      </c>
      <c r="F778" s="19">
        <v>4499</v>
      </c>
      <c r="G778" s="8">
        <v>0.78</v>
      </c>
      <c r="H778" s="8">
        <v>3.8</v>
      </c>
      <c r="I778" s="8">
        <v>3390</v>
      </c>
      <c r="J778" s="8">
        <v>8</v>
      </c>
      <c r="K778" s="8" t="str">
        <f t="shared" si="39"/>
        <v>&gt;₹500</v>
      </c>
      <c r="L778" s="8" t="str">
        <f t="shared" si="40"/>
        <v>High</v>
      </c>
      <c r="M778" s="10">
        <v>15251610</v>
      </c>
      <c r="N778" s="14" t="str">
        <f t="shared" si="41"/>
        <v>60-100%</v>
      </c>
    </row>
    <row r="779" spans="1:14">
      <c r="A779" s="9" t="s">
        <v>1200</v>
      </c>
      <c r="B779" s="9" t="s">
        <v>1201</v>
      </c>
      <c r="C779" s="9" t="s">
        <v>2783</v>
      </c>
      <c r="D779" s="9"/>
      <c r="E779" s="20">
        <v>899</v>
      </c>
      <c r="F779" s="20">
        <v>4499</v>
      </c>
      <c r="G779" s="9">
        <v>0.8</v>
      </c>
      <c r="H779" s="9">
        <v>3.8</v>
      </c>
      <c r="I779" s="9">
        <v>103052</v>
      </c>
      <c r="J779" s="9">
        <v>8</v>
      </c>
      <c r="K779" s="9" t="str">
        <f t="shared" si="39"/>
        <v>&gt;₹500</v>
      </c>
      <c r="L779" s="9" t="str">
        <f t="shared" si="40"/>
        <v>High</v>
      </c>
      <c r="M779" s="11">
        <v>463630948</v>
      </c>
      <c r="N779" s="14" t="str">
        <f t="shared" si="41"/>
        <v>60-100%</v>
      </c>
    </row>
    <row r="780" spans="1:14">
      <c r="A780" s="8" t="s">
        <v>1204</v>
      </c>
      <c r="B780" s="8" t="s">
        <v>1205</v>
      </c>
      <c r="C780" s="8" t="s">
        <v>2783</v>
      </c>
      <c r="D780" s="8"/>
      <c r="E780" s="19">
        <v>799</v>
      </c>
      <c r="F780" s="19">
        <v>1999</v>
      </c>
      <c r="G780" s="8">
        <v>0.6</v>
      </c>
      <c r="H780" s="8">
        <v>3.8</v>
      </c>
      <c r="I780" s="8">
        <v>12958</v>
      </c>
      <c r="J780" s="8">
        <v>8</v>
      </c>
      <c r="K780" s="8" t="str">
        <f t="shared" si="39"/>
        <v>&gt;₹500</v>
      </c>
      <c r="L780" s="8" t="str">
        <f t="shared" si="40"/>
        <v>High</v>
      </c>
      <c r="M780" s="10">
        <v>25903042</v>
      </c>
      <c r="N780" s="14" t="str">
        <f t="shared" si="41"/>
        <v>60-100%</v>
      </c>
    </row>
    <row r="781" spans="1:14">
      <c r="A781" s="9" t="s">
        <v>1212</v>
      </c>
      <c r="B781" s="9" t="s">
        <v>1213</v>
      </c>
      <c r="C781" s="9" t="s">
        <v>2783</v>
      </c>
      <c r="D781" s="9"/>
      <c r="E781" s="20">
        <v>1799</v>
      </c>
      <c r="F781" s="20">
        <v>4999</v>
      </c>
      <c r="G781" s="9">
        <v>0.64</v>
      </c>
      <c r="H781" s="9">
        <v>4.0999999999999996</v>
      </c>
      <c r="I781" s="9">
        <v>55192</v>
      </c>
      <c r="J781" s="9">
        <v>8</v>
      </c>
      <c r="K781" s="9" t="str">
        <f t="shared" si="39"/>
        <v>&gt;₹500</v>
      </c>
      <c r="L781" s="9" t="str">
        <f t="shared" si="40"/>
        <v>High</v>
      </c>
      <c r="M781" s="11">
        <v>275904808</v>
      </c>
      <c r="N781" s="14" t="str">
        <f t="shared" si="41"/>
        <v>60-100%</v>
      </c>
    </row>
    <row r="782" spans="1:14">
      <c r="A782" s="8" t="s">
        <v>1214</v>
      </c>
      <c r="B782" s="8" t="s">
        <v>1215</v>
      </c>
      <c r="C782" s="8" t="s">
        <v>2783</v>
      </c>
      <c r="D782" s="8"/>
      <c r="E782" s="19">
        <v>429</v>
      </c>
      <c r="F782" s="19">
        <v>599</v>
      </c>
      <c r="G782" s="8">
        <v>0.28000000000000003</v>
      </c>
      <c r="H782" s="8">
        <v>4.0999999999999996</v>
      </c>
      <c r="I782" s="8">
        <v>119466</v>
      </c>
      <c r="J782" s="8">
        <v>8</v>
      </c>
      <c r="K782" s="8" t="str">
        <f t="shared" si="39"/>
        <v>&gt;₹500</v>
      </c>
      <c r="L782" s="8" t="str">
        <f t="shared" si="40"/>
        <v>Low</v>
      </c>
      <c r="M782" s="10">
        <v>71560134</v>
      </c>
      <c r="N782" s="14" t="str">
        <f t="shared" si="41"/>
        <v>20-39%</v>
      </c>
    </row>
    <row r="783" spans="1:14">
      <c r="A783" s="9" t="s">
        <v>1222</v>
      </c>
      <c r="B783" s="9" t="s">
        <v>1223</v>
      </c>
      <c r="C783" s="9" t="s">
        <v>2783</v>
      </c>
      <c r="D783" s="9"/>
      <c r="E783" s="20">
        <v>1199</v>
      </c>
      <c r="F783" s="20">
        <v>2499</v>
      </c>
      <c r="G783" s="9">
        <v>0.52</v>
      </c>
      <c r="H783" s="9">
        <v>4</v>
      </c>
      <c r="I783" s="9">
        <v>33584</v>
      </c>
      <c r="J783" s="9">
        <v>8</v>
      </c>
      <c r="K783" s="9" t="str">
        <f t="shared" si="39"/>
        <v>&gt;₹500</v>
      </c>
      <c r="L783" s="9" t="str">
        <f t="shared" si="40"/>
        <v>High</v>
      </c>
      <c r="M783" s="11">
        <v>83926416</v>
      </c>
      <c r="N783" s="14" t="str">
        <f t="shared" si="41"/>
        <v>40-59%</v>
      </c>
    </row>
    <row r="784" spans="1:14">
      <c r="A784" s="8" t="s">
        <v>1224</v>
      </c>
      <c r="B784" s="8" t="s">
        <v>1225</v>
      </c>
      <c r="C784" s="8" t="s">
        <v>2783</v>
      </c>
      <c r="D784" s="8"/>
      <c r="E784" s="19">
        <v>1049</v>
      </c>
      <c r="F784" s="19">
        <v>2299</v>
      </c>
      <c r="G784" s="8">
        <v>0.54</v>
      </c>
      <c r="H784" s="8">
        <v>3.9</v>
      </c>
      <c r="I784" s="8">
        <v>1779</v>
      </c>
      <c r="J784" s="8">
        <v>8</v>
      </c>
      <c r="K784" s="8" t="str">
        <f t="shared" si="39"/>
        <v>&gt;₹500</v>
      </c>
      <c r="L784" s="8" t="str">
        <f t="shared" si="40"/>
        <v>High</v>
      </c>
      <c r="M784" s="10">
        <v>4089921</v>
      </c>
      <c r="N784" s="14" t="str">
        <f t="shared" si="41"/>
        <v>40-59%</v>
      </c>
    </row>
    <row r="785" spans="1:14">
      <c r="A785" s="9" t="s">
        <v>1226</v>
      </c>
      <c r="B785" s="9" t="s">
        <v>1227</v>
      </c>
      <c r="C785" s="9" t="s">
        <v>2783</v>
      </c>
      <c r="D785" s="9"/>
      <c r="E785" s="20">
        <v>225</v>
      </c>
      <c r="F785" s="20">
        <v>250</v>
      </c>
      <c r="G785" s="9">
        <v>0.1</v>
      </c>
      <c r="H785" s="9">
        <v>4.4000000000000004</v>
      </c>
      <c r="I785" s="9">
        <v>26556</v>
      </c>
      <c r="J785" s="9">
        <v>8</v>
      </c>
      <c r="K785" s="9" t="str">
        <f t="shared" si="39"/>
        <v>₹200-500</v>
      </c>
      <c r="L785" s="9" t="str">
        <f t="shared" si="40"/>
        <v>Low</v>
      </c>
      <c r="M785" s="11">
        <v>6639000</v>
      </c>
      <c r="N785" s="14" t="str">
        <f t="shared" si="41"/>
        <v>&lt;20%</v>
      </c>
    </row>
    <row r="786" spans="1:14">
      <c r="A786" s="8" t="s">
        <v>1236</v>
      </c>
      <c r="B786" s="8" t="s">
        <v>1237</v>
      </c>
      <c r="C786" s="8" t="s">
        <v>2783</v>
      </c>
      <c r="D786" s="8"/>
      <c r="E786" s="19">
        <v>599</v>
      </c>
      <c r="F786" s="19">
        <v>1399</v>
      </c>
      <c r="G786" s="8">
        <v>0.56999999999999995</v>
      </c>
      <c r="H786" s="8">
        <v>3.8</v>
      </c>
      <c r="I786" s="8">
        <v>60026</v>
      </c>
      <c r="J786" s="8">
        <v>8</v>
      </c>
      <c r="K786" s="8" t="str">
        <f t="shared" si="39"/>
        <v>&gt;₹500</v>
      </c>
      <c r="L786" s="8" t="str">
        <f t="shared" si="40"/>
        <v>High</v>
      </c>
      <c r="M786" s="10">
        <v>83976374</v>
      </c>
      <c r="N786" s="14" t="str">
        <f t="shared" si="41"/>
        <v>40-59%</v>
      </c>
    </row>
    <row r="787" spans="1:14">
      <c r="A787" s="9" t="s">
        <v>1247</v>
      </c>
      <c r="B787" s="9" t="s">
        <v>1248</v>
      </c>
      <c r="C787" s="9" t="s">
        <v>2783</v>
      </c>
      <c r="D787" s="9"/>
      <c r="E787" s="20">
        <v>479</v>
      </c>
      <c r="F787" s="20">
        <v>599</v>
      </c>
      <c r="G787" s="9">
        <v>0.2</v>
      </c>
      <c r="H787" s="9">
        <v>4.3</v>
      </c>
      <c r="I787" s="9">
        <v>11687</v>
      </c>
      <c r="J787" s="9">
        <v>8</v>
      </c>
      <c r="K787" s="9" t="str">
        <f t="shared" si="39"/>
        <v>&gt;₹500</v>
      </c>
      <c r="L787" s="9" t="str">
        <f t="shared" si="40"/>
        <v>Low</v>
      </c>
      <c r="M787" s="11">
        <v>7000513</v>
      </c>
      <c r="N787" s="14" t="str">
        <f t="shared" si="41"/>
        <v>20-39%</v>
      </c>
    </row>
    <row r="788" spans="1:14">
      <c r="A788" s="8" t="s">
        <v>1249</v>
      </c>
      <c r="B788" s="8" t="s">
        <v>1250</v>
      </c>
      <c r="C788" s="8" t="s">
        <v>2783</v>
      </c>
      <c r="D788" s="8"/>
      <c r="E788" s="19">
        <v>1598</v>
      </c>
      <c r="F788" s="19">
        <v>2990</v>
      </c>
      <c r="G788" s="8">
        <v>0.47</v>
      </c>
      <c r="H788" s="8">
        <v>3.8</v>
      </c>
      <c r="I788" s="8">
        <v>11015</v>
      </c>
      <c r="J788" s="8">
        <v>8</v>
      </c>
      <c r="K788" s="8" t="str">
        <f t="shared" si="39"/>
        <v>&gt;₹500</v>
      </c>
      <c r="L788" s="8" t="str">
        <f t="shared" si="40"/>
        <v>Medium</v>
      </c>
      <c r="M788" s="10">
        <v>32934850</v>
      </c>
      <c r="N788" s="14" t="str">
        <f t="shared" si="41"/>
        <v>40-59%</v>
      </c>
    </row>
    <row r="789" spans="1:14">
      <c r="A789" s="9" t="s">
        <v>1259</v>
      </c>
      <c r="B789" s="9" t="s">
        <v>1260</v>
      </c>
      <c r="C789" s="9" t="s">
        <v>2783</v>
      </c>
      <c r="D789" s="9"/>
      <c r="E789" s="20">
        <v>745</v>
      </c>
      <c r="F789" s="20">
        <v>795</v>
      </c>
      <c r="G789" s="9">
        <v>0.06</v>
      </c>
      <c r="H789" s="9">
        <v>4</v>
      </c>
      <c r="I789" s="9">
        <v>13797</v>
      </c>
      <c r="J789" s="9">
        <v>8</v>
      </c>
      <c r="K789" s="9" t="str">
        <f t="shared" si="39"/>
        <v>&gt;₹500</v>
      </c>
      <c r="L789" s="9" t="str">
        <f t="shared" si="40"/>
        <v>Low</v>
      </c>
      <c r="M789" s="11">
        <v>10968615</v>
      </c>
      <c r="N789" s="14" t="str">
        <f t="shared" si="41"/>
        <v>&lt;20%</v>
      </c>
    </row>
    <row r="790" spans="1:14">
      <c r="A790" s="8" t="s">
        <v>1261</v>
      </c>
      <c r="B790" s="8" t="s">
        <v>1262</v>
      </c>
      <c r="C790" s="8" t="s">
        <v>2783</v>
      </c>
      <c r="D790" s="8"/>
      <c r="E790" s="19">
        <v>1549</v>
      </c>
      <c r="F790" s="19">
        <v>2495</v>
      </c>
      <c r="G790" s="8">
        <v>0.38</v>
      </c>
      <c r="H790" s="8">
        <v>4.4000000000000004</v>
      </c>
      <c r="I790" s="8">
        <v>15137</v>
      </c>
      <c r="J790" s="8">
        <v>8</v>
      </c>
      <c r="K790" s="8" t="str">
        <f t="shared" si="39"/>
        <v>&gt;₹500</v>
      </c>
      <c r="L790" s="8" t="str">
        <f t="shared" si="40"/>
        <v>Medium</v>
      </c>
      <c r="M790" s="10">
        <v>37766815</v>
      </c>
      <c r="N790" s="14" t="str">
        <f t="shared" si="41"/>
        <v>20-39%</v>
      </c>
    </row>
    <row r="791" spans="1:14">
      <c r="A791" s="9" t="s">
        <v>1267</v>
      </c>
      <c r="B791" s="9" t="s">
        <v>1268</v>
      </c>
      <c r="C791" s="9" t="s">
        <v>2783</v>
      </c>
      <c r="D791" s="9"/>
      <c r="E791" s="20">
        <v>549</v>
      </c>
      <c r="F791" s="20">
        <v>549</v>
      </c>
      <c r="G791" s="9">
        <v>0</v>
      </c>
      <c r="H791" s="9">
        <v>4.5</v>
      </c>
      <c r="I791" s="9">
        <v>4875</v>
      </c>
      <c r="J791" s="9">
        <v>8</v>
      </c>
      <c r="K791" s="9" t="str">
        <f t="shared" si="39"/>
        <v>&gt;₹500</v>
      </c>
      <c r="L791" s="9" t="str">
        <f t="shared" si="40"/>
        <v>Low</v>
      </c>
      <c r="M791" s="11">
        <v>2676375</v>
      </c>
      <c r="N791" s="14" t="str">
        <f t="shared" si="41"/>
        <v>&lt;20%</v>
      </c>
    </row>
    <row r="792" spans="1:14">
      <c r="A792" s="8" t="s">
        <v>1269</v>
      </c>
      <c r="B792" s="8" t="s">
        <v>1270</v>
      </c>
      <c r="C792" s="8" t="s">
        <v>2783</v>
      </c>
      <c r="D792" s="8"/>
      <c r="E792" s="19">
        <v>12000</v>
      </c>
      <c r="F792" s="19">
        <v>29999</v>
      </c>
      <c r="G792" s="8">
        <v>0.6</v>
      </c>
      <c r="H792" s="8">
        <v>4.3</v>
      </c>
      <c r="I792" s="8">
        <v>4744</v>
      </c>
      <c r="J792" s="8">
        <v>8</v>
      </c>
      <c r="K792" s="8" t="str">
        <f t="shared" si="39"/>
        <v>&gt;₹500</v>
      </c>
      <c r="L792" s="8" t="str">
        <f t="shared" si="40"/>
        <v>High</v>
      </c>
      <c r="M792" s="10">
        <v>142315256</v>
      </c>
      <c r="N792" s="14" t="str">
        <f t="shared" si="41"/>
        <v>60-100%</v>
      </c>
    </row>
    <row r="793" spans="1:14">
      <c r="A793" s="9" t="s">
        <v>1271</v>
      </c>
      <c r="B793" s="9" t="s">
        <v>1272</v>
      </c>
      <c r="C793" s="9" t="s">
        <v>2783</v>
      </c>
      <c r="D793" s="9"/>
      <c r="E793" s="20">
        <v>1299</v>
      </c>
      <c r="F793" s="20">
        <v>3499</v>
      </c>
      <c r="G793" s="9">
        <v>0.63</v>
      </c>
      <c r="H793" s="9">
        <v>3.9</v>
      </c>
      <c r="I793" s="9">
        <v>12452</v>
      </c>
      <c r="J793" s="9">
        <v>8</v>
      </c>
      <c r="K793" s="9" t="str">
        <f t="shared" si="39"/>
        <v>&gt;₹500</v>
      </c>
      <c r="L793" s="9" t="str">
        <f t="shared" si="40"/>
        <v>High</v>
      </c>
      <c r="M793" s="11">
        <v>43569548</v>
      </c>
      <c r="N793" s="14" t="str">
        <f t="shared" si="41"/>
        <v>60-100%</v>
      </c>
    </row>
    <row r="794" spans="1:14">
      <c r="A794" s="8" t="s">
        <v>1273</v>
      </c>
      <c r="B794" s="8" t="s">
        <v>1274</v>
      </c>
      <c r="C794" s="8" t="s">
        <v>2783</v>
      </c>
      <c r="D794" s="8"/>
      <c r="E794" s="19">
        <v>269</v>
      </c>
      <c r="F794" s="19">
        <v>315</v>
      </c>
      <c r="G794" s="8">
        <v>0.15</v>
      </c>
      <c r="H794" s="8">
        <v>4.5</v>
      </c>
      <c r="I794" s="8">
        <v>17810</v>
      </c>
      <c r="J794" s="8">
        <v>8</v>
      </c>
      <c r="K794" s="8" t="str">
        <f t="shared" si="39"/>
        <v>₹200-500</v>
      </c>
      <c r="L794" s="8" t="str">
        <f t="shared" si="40"/>
        <v>Low</v>
      </c>
      <c r="M794" s="10">
        <v>5610150</v>
      </c>
      <c r="N794" s="14" t="str">
        <f t="shared" si="41"/>
        <v>&lt;20%</v>
      </c>
    </row>
    <row r="795" spans="1:14">
      <c r="A795" s="9" t="s">
        <v>1275</v>
      </c>
      <c r="B795" s="9" t="s">
        <v>1276</v>
      </c>
      <c r="C795" s="9" t="s">
        <v>2783</v>
      </c>
      <c r="D795" s="9"/>
      <c r="E795" s="20">
        <v>799</v>
      </c>
      <c r="F795" s="20">
        <v>1499</v>
      </c>
      <c r="G795" s="9">
        <v>0.47</v>
      </c>
      <c r="H795" s="9">
        <v>4.0999999999999996</v>
      </c>
      <c r="I795" s="9">
        <v>53648</v>
      </c>
      <c r="J795" s="9">
        <v>8</v>
      </c>
      <c r="K795" s="9" t="str">
        <f t="shared" si="39"/>
        <v>&gt;₹500</v>
      </c>
      <c r="L795" s="9" t="str">
        <f t="shared" si="40"/>
        <v>Medium</v>
      </c>
      <c r="M795" s="11">
        <v>80418352</v>
      </c>
      <c r="N795" s="14" t="str">
        <f t="shared" si="41"/>
        <v>40-59%</v>
      </c>
    </row>
    <row r="796" spans="1:14">
      <c r="A796" s="8" t="s">
        <v>1281</v>
      </c>
      <c r="B796" s="8" t="s">
        <v>1282</v>
      </c>
      <c r="C796" s="8" t="s">
        <v>2783</v>
      </c>
      <c r="D796" s="8"/>
      <c r="E796" s="19">
        <v>571</v>
      </c>
      <c r="F796" s="19">
        <v>999</v>
      </c>
      <c r="G796" s="8">
        <v>0.43</v>
      </c>
      <c r="H796" s="8">
        <v>4.3</v>
      </c>
      <c r="I796" s="8">
        <v>38221</v>
      </c>
      <c r="J796" s="8">
        <v>8</v>
      </c>
      <c r="K796" s="8" t="str">
        <f t="shared" si="39"/>
        <v>&gt;₹500</v>
      </c>
      <c r="L796" s="8" t="str">
        <f t="shared" si="40"/>
        <v>Medium</v>
      </c>
      <c r="M796" s="10">
        <v>38182779</v>
      </c>
      <c r="N796" s="14" t="str">
        <f t="shared" si="41"/>
        <v>40-59%</v>
      </c>
    </row>
    <row r="797" spans="1:14">
      <c r="A797" s="9" t="s">
        <v>1283</v>
      </c>
      <c r="B797" s="9" t="s">
        <v>1284</v>
      </c>
      <c r="C797" s="9" t="s">
        <v>2783</v>
      </c>
      <c r="D797" s="9"/>
      <c r="E797" s="20">
        <v>549</v>
      </c>
      <c r="F797" s="20">
        <v>999</v>
      </c>
      <c r="G797" s="9">
        <v>0.45</v>
      </c>
      <c r="H797" s="9">
        <v>3.9</v>
      </c>
      <c r="I797" s="9">
        <v>64705</v>
      </c>
      <c r="J797" s="9">
        <v>8</v>
      </c>
      <c r="K797" s="9" t="str">
        <f t="shared" si="39"/>
        <v>&gt;₹500</v>
      </c>
      <c r="L797" s="9" t="str">
        <f t="shared" si="40"/>
        <v>Medium</v>
      </c>
      <c r="M797" s="11">
        <v>64640295</v>
      </c>
      <c r="N797" s="14" t="str">
        <f t="shared" si="41"/>
        <v>40-59%</v>
      </c>
    </row>
    <row r="798" spans="1:14">
      <c r="A798" s="8" t="s">
        <v>1287</v>
      </c>
      <c r="B798" s="8" t="s">
        <v>1288</v>
      </c>
      <c r="C798" s="8" t="s">
        <v>2783</v>
      </c>
      <c r="D798" s="8"/>
      <c r="E798" s="19">
        <v>1499</v>
      </c>
      <c r="F798" s="19">
        <v>2999</v>
      </c>
      <c r="G798" s="8">
        <v>0.5</v>
      </c>
      <c r="H798" s="8">
        <v>3.7</v>
      </c>
      <c r="I798" s="8">
        <v>87798</v>
      </c>
      <c r="J798" s="8">
        <v>8</v>
      </c>
      <c r="K798" s="8" t="str">
        <f t="shared" si="39"/>
        <v>&gt;₹500</v>
      </c>
      <c r="L798" s="8" t="str">
        <f t="shared" si="40"/>
        <v>High</v>
      </c>
      <c r="M798" s="10">
        <v>263306202</v>
      </c>
      <c r="N798" s="14" t="str">
        <f t="shared" si="41"/>
        <v>40-59%</v>
      </c>
    </row>
    <row r="799" spans="1:14">
      <c r="A799" s="9" t="s">
        <v>1289</v>
      </c>
      <c r="B799" s="9" t="s">
        <v>1290</v>
      </c>
      <c r="C799" s="9" t="s">
        <v>2783</v>
      </c>
      <c r="D799" s="9"/>
      <c r="E799" s="20">
        <v>299</v>
      </c>
      <c r="F799" s="20">
        <v>499</v>
      </c>
      <c r="G799" s="9">
        <v>0.4</v>
      </c>
      <c r="H799" s="9">
        <v>4.2</v>
      </c>
      <c r="I799" s="9">
        <v>24432</v>
      </c>
      <c r="J799" s="9">
        <v>8</v>
      </c>
      <c r="K799" s="9" t="str">
        <f t="shared" si="39"/>
        <v>₹200-500</v>
      </c>
      <c r="L799" s="9" t="str">
        <f t="shared" si="40"/>
        <v>Medium</v>
      </c>
      <c r="M799" s="11">
        <v>12191568</v>
      </c>
      <c r="N799" s="14" t="str">
        <f t="shared" si="41"/>
        <v>40-59%</v>
      </c>
    </row>
    <row r="800" spans="1:14">
      <c r="A800" s="8" t="s">
        <v>1293</v>
      </c>
      <c r="B800" s="8" t="s">
        <v>1294</v>
      </c>
      <c r="C800" s="8" t="s">
        <v>2783</v>
      </c>
      <c r="D800" s="8"/>
      <c r="E800" s="19">
        <v>2499</v>
      </c>
      <c r="F800" s="19">
        <v>3299</v>
      </c>
      <c r="G800" s="8">
        <v>0.24</v>
      </c>
      <c r="H800" s="8">
        <v>4.2</v>
      </c>
      <c r="I800" s="8">
        <v>93112</v>
      </c>
      <c r="J800" s="8">
        <v>8</v>
      </c>
      <c r="K800" s="8" t="str">
        <f t="shared" si="39"/>
        <v>&gt;₹500</v>
      </c>
      <c r="L800" s="8" t="str">
        <f t="shared" si="40"/>
        <v>Low</v>
      </c>
      <c r="M800" s="10">
        <v>307176488</v>
      </c>
      <c r="N800" s="14" t="str">
        <f t="shared" si="41"/>
        <v>20-39%</v>
      </c>
    </row>
    <row r="801" spans="1:14">
      <c r="A801" s="9" t="s">
        <v>1295</v>
      </c>
      <c r="B801" s="9" t="s">
        <v>1296</v>
      </c>
      <c r="C801" s="9" t="s">
        <v>2783</v>
      </c>
      <c r="D801" s="9"/>
      <c r="E801" s="20">
        <v>1199</v>
      </c>
      <c r="F801" s="20">
        <v>5999</v>
      </c>
      <c r="G801" s="9">
        <v>0.8</v>
      </c>
      <c r="H801" s="9">
        <v>3.9</v>
      </c>
      <c r="I801" s="9">
        <v>47521</v>
      </c>
      <c r="J801" s="9">
        <v>8</v>
      </c>
      <c r="K801" s="9" t="str">
        <f t="shared" si="39"/>
        <v>&gt;₹500</v>
      </c>
      <c r="L801" s="9" t="str">
        <f t="shared" si="40"/>
        <v>High</v>
      </c>
      <c r="M801" s="11">
        <v>285078479</v>
      </c>
      <c r="N801" s="14" t="str">
        <f t="shared" si="41"/>
        <v>60-100%</v>
      </c>
    </row>
    <row r="802" spans="1:14">
      <c r="A802" s="8" t="s">
        <v>1297</v>
      </c>
      <c r="B802" s="8" t="s">
        <v>1298</v>
      </c>
      <c r="C802" s="8" t="s">
        <v>2783</v>
      </c>
      <c r="D802" s="8"/>
      <c r="E802" s="19">
        <v>399</v>
      </c>
      <c r="F802" s="19">
        <v>499</v>
      </c>
      <c r="G802" s="8">
        <v>0.2</v>
      </c>
      <c r="H802" s="8">
        <v>4.3</v>
      </c>
      <c r="I802" s="8">
        <v>27201</v>
      </c>
      <c r="J802" s="8">
        <v>8</v>
      </c>
      <c r="K802" s="8" t="str">
        <f t="shared" si="39"/>
        <v>₹200-500</v>
      </c>
      <c r="L802" s="8" t="str">
        <f t="shared" si="40"/>
        <v>Low</v>
      </c>
      <c r="M802" s="10">
        <v>13573299</v>
      </c>
      <c r="N802" s="14" t="str">
        <f t="shared" si="41"/>
        <v>20-39%</v>
      </c>
    </row>
    <row r="803" spans="1:14">
      <c r="A803" s="9" t="s">
        <v>1301</v>
      </c>
      <c r="B803" s="9" t="s">
        <v>1302</v>
      </c>
      <c r="C803" s="9" t="s">
        <v>2783</v>
      </c>
      <c r="D803" s="9"/>
      <c r="E803" s="20">
        <v>2499</v>
      </c>
      <c r="F803" s="20">
        <v>4999</v>
      </c>
      <c r="G803" s="9">
        <v>0.5</v>
      </c>
      <c r="H803" s="9">
        <v>3.9</v>
      </c>
      <c r="I803" s="9">
        <v>7571</v>
      </c>
      <c r="J803" s="9">
        <v>8</v>
      </c>
      <c r="K803" s="9" t="str">
        <f t="shared" si="39"/>
        <v>&gt;₹500</v>
      </c>
      <c r="L803" s="9" t="str">
        <f t="shared" si="40"/>
        <v>High</v>
      </c>
      <c r="M803" s="11">
        <v>37847429</v>
      </c>
      <c r="N803" s="14" t="str">
        <f t="shared" si="41"/>
        <v>40-59%</v>
      </c>
    </row>
    <row r="804" spans="1:14">
      <c r="A804" s="8" t="s">
        <v>1307</v>
      </c>
      <c r="B804" s="8" t="s">
        <v>1308</v>
      </c>
      <c r="C804" s="8" t="s">
        <v>2783</v>
      </c>
      <c r="D804" s="8"/>
      <c r="E804" s="19">
        <v>1799</v>
      </c>
      <c r="F804" s="19">
        <v>3999</v>
      </c>
      <c r="G804" s="8">
        <v>0.55000000000000004</v>
      </c>
      <c r="H804" s="8">
        <v>3.9</v>
      </c>
      <c r="I804" s="8">
        <v>3517</v>
      </c>
      <c r="J804" s="8">
        <v>8</v>
      </c>
      <c r="K804" s="8" t="str">
        <f t="shared" si="39"/>
        <v>&gt;₹500</v>
      </c>
      <c r="L804" s="8" t="str">
        <f t="shared" si="40"/>
        <v>High</v>
      </c>
      <c r="M804" s="10">
        <v>14064483</v>
      </c>
      <c r="N804" s="14" t="str">
        <f t="shared" si="41"/>
        <v>40-59%</v>
      </c>
    </row>
    <row r="805" spans="1:14">
      <c r="A805" s="9" t="s">
        <v>1309</v>
      </c>
      <c r="B805" s="9" t="s">
        <v>1310</v>
      </c>
      <c r="C805" s="9" t="s">
        <v>2783</v>
      </c>
      <c r="D805" s="9"/>
      <c r="E805" s="20">
        <v>1999</v>
      </c>
      <c r="F805" s="20">
        <v>2999</v>
      </c>
      <c r="G805" s="9">
        <v>0.33</v>
      </c>
      <c r="H805" s="9">
        <v>4.3</v>
      </c>
      <c r="I805" s="9">
        <v>63899</v>
      </c>
      <c r="J805" s="9">
        <v>8</v>
      </c>
      <c r="K805" s="9" t="str">
        <f t="shared" si="39"/>
        <v>&gt;₹500</v>
      </c>
      <c r="L805" s="9" t="str">
        <f t="shared" si="40"/>
        <v>Medium</v>
      </c>
      <c r="M805" s="11">
        <v>191633101</v>
      </c>
      <c r="N805" s="14" t="str">
        <f t="shared" si="41"/>
        <v>20-39%</v>
      </c>
    </row>
    <row r="806" spans="1:14">
      <c r="A806" s="8" t="s">
        <v>1333</v>
      </c>
      <c r="B806" s="8" t="s">
        <v>1334</v>
      </c>
      <c r="C806" s="8" t="s">
        <v>2783</v>
      </c>
      <c r="D806" s="8"/>
      <c r="E806" s="19">
        <v>1499</v>
      </c>
      <c r="F806" s="19">
        <v>4999</v>
      </c>
      <c r="G806" s="8">
        <v>0.7</v>
      </c>
      <c r="H806" s="8">
        <v>4</v>
      </c>
      <c r="I806" s="8">
        <v>92588</v>
      </c>
      <c r="J806" s="8">
        <v>8</v>
      </c>
      <c r="K806" s="8" t="str">
        <f t="shared" si="39"/>
        <v>&gt;₹500</v>
      </c>
      <c r="L806" s="8" t="str">
        <f t="shared" si="40"/>
        <v>High</v>
      </c>
      <c r="M806" s="10">
        <v>462847412</v>
      </c>
      <c r="N806" s="14" t="str">
        <f t="shared" si="41"/>
        <v>60-100%</v>
      </c>
    </row>
    <row r="807" spans="1:14">
      <c r="A807" s="9" t="s">
        <v>1335</v>
      </c>
      <c r="B807" s="9" t="s">
        <v>1336</v>
      </c>
      <c r="C807" s="9" t="s">
        <v>2783</v>
      </c>
      <c r="D807" s="9"/>
      <c r="E807" s="20">
        <v>399</v>
      </c>
      <c r="F807" s="20">
        <v>699</v>
      </c>
      <c r="G807" s="9">
        <v>0.43</v>
      </c>
      <c r="H807" s="9">
        <v>3.4</v>
      </c>
      <c r="I807" s="9">
        <v>3454</v>
      </c>
      <c r="J807" s="9">
        <v>8</v>
      </c>
      <c r="K807" s="9" t="str">
        <f t="shared" si="39"/>
        <v>&gt;₹500</v>
      </c>
      <c r="L807" s="9" t="str">
        <f t="shared" si="40"/>
        <v>Medium</v>
      </c>
      <c r="M807" s="11">
        <v>2414346</v>
      </c>
      <c r="N807" s="14" t="str">
        <f t="shared" si="41"/>
        <v>40-59%</v>
      </c>
    </row>
    <row r="808" spans="1:14">
      <c r="A808" s="8" t="s">
        <v>1341</v>
      </c>
      <c r="B808" s="8" t="s">
        <v>1342</v>
      </c>
      <c r="C808" s="8" t="s">
        <v>2783</v>
      </c>
      <c r="D808" s="8"/>
      <c r="E808" s="19">
        <v>2499</v>
      </c>
      <c r="F808" s="19">
        <v>9999</v>
      </c>
      <c r="G808" s="8">
        <v>0.75</v>
      </c>
      <c r="H808" s="8">
        <v>4.0999999999999996</v>
      </c>
      <c r="I808" s="8">
        <v>42139</v>
      </c>
      <c r="J808" s="8">
        <v>8</v>
      </c>
      <c r="K808" s="8" t="str">
        <f t="shared" si="39"/>
        <v>&gt;₹500</v>
      </c>
      <c r="L808" s="8" t="str">
        <f t="shared" si="40"/>
        <v>High</v>
      </c>
      <c r="M808" s="10">
        <v>421347861</v>
      </c>
      <c r="N808" s="14" t="str">
        <f t="shared" si="41"/>
        <v>60-100%</v>
      </c>
    </row>
    <row r="809" spans="1:14">
      <c r="A809" s="9" t="s">
        <v>1343</v>
      </c>
      <c r="B809" s="9" t="s">
        <v>1344</v>
      </c>
      <c r="C809" s="9" t="s">
        <v>2783</v>
      </c>
      <c r="D809" s="9"/>
      <c r="E809" s="20">
        <v>159</v>
      </c>
      <c r="F809" s="20">
        <v>180</v>
      </c>
      <c r="G809" s="9">
        <v>0.12</v>
      </c>
      <c r="H809" s="9">
        <v>4.3</v>
      </c>
      <c r="I809" s="9">
        <v>989</v>
      </c>
      <c r="J809" s="9">
        <v>8</v>
      </c>
      <c r="K809" s="9" t="str">
        <f t="shared" si="39"/>
        <v>&lt;₹200</v>
      </c>
      <c r="L809" s="9" t="str">
        <f t="shared" si="40"/>
        <v>Low</v>
      </c>
      <c r="M809" s="11">
        <v>178020</v>
      </c>
      <c r="N809" s="14" t="str">
        <f t="shared" si="41"/>
        <v>&lt;20%</v>
      </c>
    </row>
    <row r="810" spans="1:14">
      <c r="A810" s="8" t="s">
        <v>1345</v>
      </c>
      <c r="B810" s="8" t="s">
        <v>1346</v>
      </c>
      <c r="C810" s="8" t="s">
        <v>2783</v>
      </c>
      <c r="D810" s="8"/>
      <c r="E810" s="19">
        <v>1329</v>
      </c>
      <c r="F810" s="19">
        <v>2900</v>
      </c>
      <c r="G810" s="8">
        <v>0.54</v>
      </c>
      <c r="H810" s="8">
        <v>4.5</v>
      </c>
      <c r="I810" s="8">
        <v>19624</v>
      </c>
      <c r="J810" s="8">
        <v>8</v>
      </c>
      <c r="K810" s="8" t="str">
        <f t="shared" si="39"/>
        <v>&gt;₹500</v>
      </c>
      <c r="L810" s="8" t="str">
        <f t="shared" si="40"/>
        <v>High</v>
      </c>
      <c r="M810" s="10">
        <v>56909600</v>
      </c>
      <c r="N810" s="14" t="str">
        <f t="shared" si="41"/>
        <v>40-59%</v>
      </c>
    </row>
    <row r="811" spans="1:14">
      <c r="A811" s="9" t="s">
        <v>1349</v>
      </c>
      <c r="B811" s="9" t="s">
        <v>1350</v>
      </c>
      <c r="C811" s="9" t="s">
        <v>2783</v>
      </c>
      <c r="D811" s="9"/>
      <c r="E811" s="20">
        <v>899</v>
      </c>
      <c r="F811" s="20">
        <v>1999</v>
      </c>
      <c r="G811" s="9">
        <v>0.55000000000000004</v>
      </c>
      <c r="H811" s="9">
        <v>4.0999999999999996</v>
      </c>
      <c r="I811" s="9">
        <v>30469</v>
      </c>
      <c r="J811" s="9">
        <v>8</v>
      </c>
      <c r="K811" s="9" t="str">
        <f t="shared" si="39"/>
        <v>&gt;₹500</v>
      </c>
      <c r="L811" s="9" t="str">
        <f t="shared" si="40"/>
        <v>High</v>
      </c>
      <c r="M811" s="11">
        <v>60907531</v>
      </c>
      <c r="N811" s="14" t="str">
        <f t="shared" si="41"/>
        <v>40-59%</v>
      </c>
    </row>
    <row r="812" spans="1:14">
      <c r="A812" s="8" t="s">
        <v>1363</v>
      </c>
      <c r="B812" s="8" t="s">
        <v>1364</v>
      </c>
      <c r="C812" s="8" t="s">
        <v>2783</v>
      </c>
      <c r="D812" s="8"/>
      <c r="E812" s="19">
        <v>699</v>
      </c>
      <c r="F812" s="19">
        <v>999</v>
      </c>
      <c r="G812" s="8">
        <v>0.3</v>
      </c>
      <c r="H812" s="8">
        <v>4.0999999999999996</v>
      </c>
      <c r="I812" s="8">
        <v>273189</v>
      </c>
      <c r="J812" s="8">
        <v>8</v>
      </c>
      <c r="K812" s="8" t="str">
        <f t="shared" si="39"/>
        <v>&gt;₹500</v>
      </c>
      <c r="L812" s="8" t="str">
        <f t="shared" si="40"/>
        <v>Medium</v>
      </c>
      <c r="M812" s="10">
        <v>272915811</v>
      </c>
      <c r="N812" s="14" t="str">
        <f t="shared" si="41"/>
        <v>20-39%</v>
      </c>
    </row>
    <row r="813" spans="1:14">
      <c r="A813" s="9" t="s">
        <v>1367</v>
      </c>
      <c r="B813" s="9" t="s">
        <v>1368</v>
      </c>
      <c r="C813" s="9" t="s">
        <v>2783</v>
      </c>
      <c r="D813" s="9"/>
      <c r="E813" s="20">
        <v>190</v>
      </c>
      <c r="F813" s="20">
        <v>220</v>
      </c>
      <c r="G813" s="9">
        <v>0.14000000000000001</v>
      </c>
      <c r="H813" s="9">
        <v>4.4000000000000004</v>
      </c>
      <c r="I813" s="9">
        <v>2866</v>
      </c>
      <c r="J813" s="9">
        <v>8</v>
      </c>
      <c r="K813" s="9" t="str">
        <f t="shared" si="39"/>
        <v>₹200-500</v>
      </c>
      <c r="L813" s="9" t="str">
        <f t="shared" si="40"/>
        <v>Low</v>
      </c>
      <c r="M813" s="11">
        <v>630520</v>
      </c>
      <c r="N813" s="14" t="str">
        <f t="shared" si="41"/>
        <v>&lt;20%</v>
      </c>
    </row>
    <row r="814" spans="1:14">
      <c r="A814" s="8" t="s">
        <v>1383</v>
      </c>
      <c r="B814" s="8" t="s">
        <v>1384</v>
      </c>
      <c r="C814" s="8" t="s">
        <v>2783</v>
      </c>
      <c r="D814" s="8"/>
      <c r="E814" s="19">
        <v>1999</v>
      </c>
      <c r="F814" s="19">
        <v>9999</v>
      </c>
      <c r="G814" s="8">
        <v>0.8</v>
      </c>
      <c r="H814" s="8">
        <v>3.7</v>
      </c>
      <c r="I814" s="8">
        <v>1986</v>
      </c>
      <c r="J814" s="8">
        <v>8</v>
      </c>
      <c r="K814" s="8" t="str">
        <f t="shared" si="39"/>
        <v>&gt;₹500</v>
      </c>
      <c r="L814" s="8" t="str">
        <f t="shared" si="40"/>
        <v>High</v>
      </c>
      <c r="M814" s="10">
        <v>19858014</v>
      </c>
      <c r="N814" s="14" t="str">
        <f t="shared" si="41"/>
        <v>60-100%</v>
      </c>
    </row>
    <row r="815" spans="1:14">
      <c r="A815" s="9" t="s">
        <v>1385</v>
      </c>
      <c r="B815" s="9" t="s">
        <v>1386</v>
      </c>
      <c r="C815" s="9" t="s">
        <v>2783</v>
      </c>
      <c r="D815" s="9"/>
      <c r="E815" s="20">
        <v>99</v>
      </c>
      <c r="F815" s="20">
        <v>499</v>
      </c>
      <c r="G815" s="9">
        <v>0.8</v>
      </c>
      <c r="H815" s="9">
        <v>4.0999999999999996</v>
      </c>
      <c r="I815" s="9">
        <v>2451</v>
      </c>
      <c r="J815" s="9">
        <v>8</v>
      </c>
      <c r="K815" s="9" t="str">
        <f t="shared" si="39"/>
        <v>₹200-500</v>
      </c>
      <c r="L815" s="9" t="str">
        <f t="shared" si="40"/>
        <v>High</v>
      </c>
      <c r="M815" s="11">
        <v>1223049</v>
      </c>
      <c r="N815" s="14" t="str">
        <f t="shared" si="41"/>
        <v>60-100%</v>
      </c>
    </row>
    <row r="816" spans="1:14">
      <c r="A816" s="8" t="s">
        <v>1397</v>
      </c>
      <c r="B816" s="8" t="s">
        <v>1398</v>
      </c>
      <c r="C816" s="8" t="s">
        <v>2783</v>
      </c>
      <c r="D816" s="8"/>
      <c r="E816" s="19">
        <v>1199</v>
      </c>
      <c r="F816" s="19">
        <v>7999</v>
      </c>
      <c r="G816" s="8">
        <v>0.85</v>
      </c>
      <c r="H816" s="8">
        <v>3.6</v>
      </c>
      <c r="I816" s="8">
        <v>25910</v>
      </c>
      <c r="J816" s="8">
        <v>8</v>
      </c>
      <c r="K816" s="8" t="str">
        <f t="shared" si="39"/>
        <v>&gt;₹500</v>
      </c>
      <c r="L816" s="8" t="str">
        <f t="shared" si="40"/>
        <v>High</v>
      </c>
      <c r="M816" s="10">
        <v>207254090</v>
      </c>
      <c r="N816" s="14" t="str">
        <f t="shared" si="41"/>
        <v>60-100%</v>
      </c>
    </row>
    <row r="817" spans="1:14">
      <c r="A817" s="9" t="s">
        <v>1405</v>
      </c>
      <c r="B817" s="9" t="s">
        <v>1406</v>
      </c>
      <c r="C817" s="9" t="s">
        <v>2783</v>
      </c>
      <c r="D817" s="9"/>
      <c r="E817" s="20">
        <v>1299</v>
      </c>
      <c r="F817" s="20">
        <v>2999</v>
      </c>
      <c r="G817" s="9">
        <v>0.56999999999999995</v>
      </c>
      <c r="H817" s="9">
        <v>3.8</v>
      </c>
      <c r="I817" s="9">
        <v>14629</v>
      </c>
      <c r="J817" s="9">
        <v>8</v>
      </c>
      <c r="K817" s="9" t="str">
        <f t="shared" si="39"/>
        <v>&gt;₹500</v>
      </c>
      <c r="L817" s="9" t="str">
        <f t="shared" si="40"/>
        <v>High</v>
      </c>
      <c r="M817" s="11">
        <v>43872371</v>
      </c>
      <c r="N817" s="14" t="str">
        <f t="shared" si="41"/>
        <v>40-59%</v>
      </c>
    </row>
    <row r="818" spans="1:14">
      <c r="A818" s="8" t="s">
        <v>1409</v>
      </c>
      <c r="B818" s="8" t="s">
        <v>1410</v>
      </c>
      <c r="C818" s="8" t="s">
        <v>2783</v>
      </c>
      <c r="D818" s="8"/>
      <c r="E818" s="19">
        <v>119</v>
      </c>
      <c r="F818" s="19">
        <v>499</v>
      </c>
      <c r="G818" s="8">
        <v>0.76</v>
      </c>
      <c r="H818" s="8">
        <v>4.3</v>
      </c>
      <c r="I818" s="8">
        <v>15032</v>
      </c>
      <c r="J818" s="8">
        <v>8</v>
      </c>
      <c r="K818" s="8" t="str">
        <f t="shared" si="39"/>
        <v>₹200-500</v>
      </c>
      <c r="L818" s="8" t="str">
        <f t="shared" si="40"/>
        <v>High</v>
      </c>
      <c r="M818" s="10">
        <v>7500968</v>
      </c>
      <c r="N818" s="14" t="str">
        <f t="shared" si="41"/>
        <v>60-100%</v>
      </c>
    </row>
    <row r="819" spans="1:14">
      <c r="A819" s="9" t="s">
        <v>1411</v>
      </c>
      <c r="B819" s="9" t="s">
        <v>1412</v>
      </c>
      <c r="C819" s="9" t="s">
        <v>2783</v>
      </c>
      <c r="D819" s="9"/>
      <c r="E819" s="20">
        <v>449</v>
      </c>
      <c r="F819" s="20">
        <v>800</v>
      </c>
      <c r="G819" s="9">
        <v>0.44</v>
      </c>
      <c r="H819" s="9">
        <v>4.4000000000000004</v>
      </c>
      <c r="I819" s="9">
        <v>69585</v>
      </c>
      <c r="J819" s="9">
        <v>8</v>
      </c>
      <c r="K819" s="9" t="str">
        <f t="shared" si="39"/>
        <v>&gt;₹500</v>
      </c>
      <c r="L819" s="9" t="str">
        <f t="shared" si="40"/>
        <v>Medium</v>
      </c>
      <c r="M819" s="11">
        <v>55668000</v>
      </c>
      <c r="N819" s="14" t="str">
        <f t="shared" si="41"/>
        <v>40-59%</v>
      </c>
    </row>
    <row r="820" spans="1:14">
      <c r="A820" s="8" t="s">
        <v>1413</v>
      </c>
      <c r="B820" s="8" t="s">
        <v>1414</v>
      </c>
      <c r="C820" s="8" t="s">
        <v>2783</v>
      </c>
      <c r="D820" s="8" t="s">
        <v>2757</v>
      </c>
      <c r="E820" s="19">
        <v>1699</v>
      </c>
      <c r="F820" s="19">
        <v>3495</v>
      </c>
      <c r="G820" s="8">
        <v>0.51</v>
      </c>
      <c r="H820" s="8">
        <v>4.0999999999999996</v>
      </c>
      <c r="I820" s="8">
        <v>14371</v>
      </c>
      <c r="J820" s="8">
        <v>8</v>
      </c>
      <c r="K820" s="8" t="str">
        <f t="shared" si="39"/>
        <v>&gt;₹500</v>
      </c>
      <c r="L820" s="8" t="str">
        <f t="shared" si="40"/>
        <v>High</v>
      </c>
      <c r="M820" s="10">
        <v>50226645</v>
      </c>
      <c r="N820" s="14" t="str">
        <f t="shared" si="41"/>
        <v>40-59%</v>
      </c>
    </row>
    <row r="821" spans="1:14">
      <c r="A821" s="9" t="s">
        <v>1441</v>
      </c>
      <c r="B821" s="9" t="s">
        <v>1442</v>
      </c>
      <c r="C821" s="9" t="s">
        <v>2783</v>
      </c>
      <c r="D821" s="9"/>
      <c r="E821" s="20">
        <v>1799</v>
      </c>
      <c r="F821" s="20">
        <v>4990</v>
      </c>
      <c r="G821" s="9">
        <v>0.64</v>
      </c>
      <c r="H821" s="9">
        <v>4.2</v>
      </c>
      <c r="I821" s="9">
        <v>41226</v>
      </c>
      <c r="J821" s="9">
        <v>8</v>
      </c>
      <c r="K821" s="9" t="str">
        <f t="shared" si="39"/>
        <v>&gt;₹500</v>
      </c>
      <c r="L821" s="9" t="str">
        <f t="shared" si="40"/>
        <v>High</v>
      </c>
      <c r="M821" s="11">
        <v>205717740</v>
      </c>
      <c r="N821" s="14" t="str">
        <f t="shared" si="41"/>
        <v>60-100%</v>
      </c>
    </row>
    <row r="822" spans="1:14">
      <c r="A822" s="8" t="s">
        <v>1445</v>
      </c>
      <c r="B822" s="8" t="s">
        <v>1446</v>
      </c>
      <c r="C822" s="8" t="s">
        <v>2783</v>
      </c>
      <c r="D822" s="8"/>
      <c r="E822" s="19">
        <v>999</v>
      </c>
      <c r="F822" s="19">
        <v>2490</v>
      </c>
      <c r="G822" s="8">
        <v>0.6</v>
      </c>
      <c r="H822" s="8">
        <v>4.0999999999999996</v>
      </c>
      <c r="I822" s="8">
        <v>18331</v>
      </c>
      <c r="J822" s="8">
        <v>8</v>
      </c>
      <c r="K822" s="8" t="str">
        <f t="shared" si="39"/>
        <v>&gt;₹500</v>
      </c>
      <c r="L822" s="8" t="str">
        <f t="shared" si="40"/>
        <v>High</v>
      </c>
      <c r="M822" s="10">
        <v>45644190</v>
      </c>
      <c r="N822" s="14" t="str">
        <f t="shared" si="41"/>
        <v>60-100%</v>
      </c>
    </row>
    <row r="823" spans="1:14">
      <c r="A823" s="9" t="s">
        <v>1459</v>
      </c>
      <c r="B823" s="9" t="s">
        <v>1460</v>
      </c>
      <c r="C823" s="9" t="s">
        <v>2783</v>
      </c>
      <c r="D823" s="9"/>
      <c r="E823" s="20">
        <v>499</v>
      </c>
      <c r="F823" s="20">
        <v>1499</v>
      </c>
      <c r="G823" s="9">
        <v>0.67</v>
      </c>
      <c r="H823" s="9">
        <v>3.6</v>
      </c>
      <c r="I823" s="9">
        <v>9169</v>
      </c>
      <c r="J823" s="9">
        <v>8</v>
      </c>
      <c r="K823" s="9" t="str">
        <f t="shared" si="39"/>
        <v>&gt;₹500</v>
      </c>
      <c r="L823" s="9" t="str">
        <f t="shared" si="40"/>
        <v>High</v>
      </c>
      <c r="M823" s="11">
        <v>13744331</v>
      </c>
      <c r="N823" s="14" t="str">
        <f t="shared" si="41"/>
        <v>60-100%</v>
      </c>
    </row>
    <row r="824" spans="1:14">
      <c r="A824" s="8" t="s">
        <v>1465</v>
      </c>
      <c r="B824" s="8" t="s">
        <v>1466</v>
      </c>
      <c r="C824" s="8" t="s">
        <v>2783</v>
      </c>
      <c r="D824" s="8"/>
      <c r="E824" s="19">
        <v>499</v>
      </c>
      <c r="F824" s="19">
        <v>799</v>
      </c>
      <c r="G824" s="8">
        <v>0.38</v>
      </c>
      <c r="H824" s="8">
        <v>3.9</v>
      </c>
      <c r="I824" s="8">
        <v>6742</v>
      </c>
      <c r="J824" s="8">
        <v>8</v>
      </c>
      <c r="K824" s="8" t="str">
        <f t="shared" si="39"/>
        <v>&gt;₹500</v>
      </c>
      <c r="L824" s="8" t="str">
        <f t="shared" si="40"/>
        <v>Medium</v>
      </c>
      <c r="M824" s="10">
        <v>5386858</v>
      </c>
      <c r="N824" s="14" t="str">
        <f t="shared" si="41"/>
        <v>20-39%</v>
      </c>
    </row>
    <row r="825" spans="1:14">
      <c r="A825" s="9" t="s">
        <v>1483</v>
      </c>
      <c r="B825" s="9" t="s">
        <v>1484</v>
      </c>
      <c r="C825" s="9" t="s">
        <v>2783</v>
      </c>
      <c r="D825" s="9"/>
      <c r="E825" s="20">
        <v>1999</v>
      </c>
      <c r="F825" s="20">
        <v>7999</v>
      </c>
      <c r="G825" s="9">
        <v>0.75</v>
      </c>
      <c r="H825" s="9">
        <v>4.2</v>
      </c>
      <c r="I825" s="9">
        <v>31305</v>
      </c>
      <c r="J825" s="9">
        <v>8</v>
      </c>
      <c r="K825" s="9" t="str">
        <f t="shared" si="39"/>
        <v>&gt;₹500</v>
      </c>
      <c r="L825" s="9" t="str">
        <f t="shared" si="40"/>
        <v>High</v>
      </c>
      <c r="M825" s="11">
        <v>250408695</v>
      </c>
      <c r="N825" s="14" t="str">
        <f t="shared" si="41"/>
        <v>60-100%</v>
      </c>
    </row>
    <row r="826" spans="1:14">
      <c r="A826" s="8" t="s">
        <v>1491</v>
      </c>
      <c r="B826" s="8" t="s">
        <v>1492</v>
      </c>
      <c r="C826" s="8" t="s">
        <v>2783</v>
      </c>
      <c r="D826" s="8"/>
      <c r="E826" s="19">
        <v>349</v>
      </c>
      <c r="F826" s="19">
        <v>995</v>
      </c>
      <c r="G826" s="8">
        <v>0.65</v>
      </c>
      <c r="H826" s="8">
        <v>4.2</v>
      </c>
      <c r="I826" s="8">
        <v>6676</v>
      </c>
      <c r="J826" s="8">
        <v>8</v>
      </c>
      <c r="K826" s="8" t="str">
        <f t="shared" si="39"/>
        <v>&gt;₹500</v>
      </c>
      <c r="L826" s="8" t="str">
        <f t="shared" si="40"/>
        <v>High</v>
      </c>
      <c r="M826" s="10">
        <v>6642620</v>
      </c>
      <c r="N826" s="14" t="str">
        <f t="shared" si="41"/>
        <v>60-100%</v>
      </c>
    </row>
    <row r="827" spans="1:14">
      <c r="A827" s="9" t="s">
        <v>1497</v>
      </c>
      <c r="B827" s="9" t="s">
        <v>1498</v>
      </c>
      <c r="C827" s="9" t="s">
        <v>2783</v>
      </c>
      <c r="D827" s="9"/>
      <c r="E827" s="20">
        <v>879</v>
      </c>
      <c r="F827" s="20">
        <v>1109</v>
      </c>
      <c r="G827" s="9">
        <v>0.21</v>
      </c>
      <c r="H827" s="9">
        <v>4.4000000000000004</v>
      </c>
      <c r="I827" s="9">
        <v>31599</v>
      </c>
      <c r="J827" s="9">
        <v>8</v>
      </c>
      <c r="K827" s="9" t="str">
        <f t="shared" si="39"/>
        <v>&gt;₹500</v>
      </c>
      <c r="L827" s="9" t="str">
        <f t="shared" si="40"/>
        <v>Low</v>
      </c>
      <c r="M827" s="11">
        <v>35043291</v>
      </c>
      <c r="N827" s="14" t="str">
        <f t="shared" si="41"/>
        <v>20-39%</v>
      </c>
    </row>
    <row r="828" spans="1:14">
      <c r="A828" s="8" t="s">
        <v>1499</v>
      </c>
      <c r="B828" s="8" t="s">
        <v>1500</v>
      </c>
      <c r="C828" s="8" t="s">
        <v>2783</v>
      </c>
      <c r="D828" s="8"/>
      <c r="E828" s="19">
        <v>250</v>
      </c>
      <c r="F828" s="19">
        <v>250</v>
      </c>
      <c r="G828" s="8">
        <v>0</v>
      </c>
      <c r="H828" s="8">
        <v>3.9</v>
      </c>
      <c r="I828" s="8">
        <v>13971</v>
      </c>
      <c r="J828" s="8">
        <v>8</v>
      </c>
      <c r="K828" s="8" t="str">
        <f t="shared" si="39"/>
        <v>₹200-500</v>
      </c>
      <c r="L828" s="8" t="str">
        <f t="shared" si="40"/>
        <v>Low</v>
      </c>
      <c r="M828" s="10">
        <v>3492750</v>
      </c>
      <c r="N828" s="14" t="str">
        <f t="shared" si="41"/>
        <v>&lt;20%</v>
      </c>
    </row>
    <row r="829" spans="1:14">
      <c r="A829" s="9" t="s">
        <v>1501</v>
      </c>
      <c r="B829" s="9" t="s">
        <v>1502</v>
      </c>
      <c r="C829" s="9" t="s">
        <v>2783</v>
      </c>
      <c r="D829" s="9"/>
      <c r="E829" s="20">
        <v>199</v>
      </c>
      <c r="F829" s="20">
        <v>499</v>
      </c>
      <c r="G829" s="9">
        <v>0.6</v>
      </c>
      <c r="H829" s="9">
        <v>3.6</v>
      </c>
      <c r="I829" s="9">
        <v>2492</v>
      </c>
      <c r="J829" s="9">
        <v>8</v>
      </c>
      <c r="K829" s="9" t="str">
        <f t="shared" si="39"/>
        <v>₹200-500</v>
      </c>
      <c r="L829" s="9" t="str">
        <f t="shared" si="40"/>
        <v>High</v>
      </c>
      <c r="M829" s="11">
        <v>1243508</v>
      </c>
      <c r="N829" s="14" t="str">
        <f t="shared" si="41"/>
        <v>60-100%</v>
      </c>
    </row>
    <row r="830" spans="1:14">
      <c r="A830" s="8" t="s">
        <v>1515</v>
      </c>
      <c r="B830" s="8" t="s">
        <v>1516</v>
      </c>
      <c r="C830" s="8" t="s">
        <v>2783</v>
      </c>
      <c r="D830" s="8"/>
      <c r="E830" s="19">
        <v>299</v>
      </c>
      <c r="F830" s="19">
        <v>400</v>
      </c>
      <c r="G830" s="8">
        <v>0.25</v>
      </c>
      <c r="H830" s="8">
        <v>3.8</v>
      </c>
      <c r="I830" s="8">
        <v>40895</v>
      </c>
      <c r="J830" s="8">
        <v>8</v>
      </c>
      <c r="K830" s="8" t="str">
        <f t="shared" si="39"/>
        <v>₹200-500</v>
      </c>
      <c r="L830" s="8" t="str">
        <f t="shared" si="40"/>
        <v>Low</v>
      </c>
      <c r="M830" s="10">
        <v>16358000</v>
      </c>
      <c r="N830" s="14" t="str">
        <f t="shared" si="41"/>
        <v>20-39%</v>
      </c>
    </row>
    <row r="831" spans="1:14">
      <c r="A831" s="9" t="s">
        <v>1533</v>
      </c>
      <c r="B831" s="9" t="s">
        <v>1534</v>
      </c>
      <c r="C831" s="9" t="s">
        <v>2783</v>
      </c>
      <c r="D831" s="9"/>
      <c r="E831" s="20">
        <v>1599</v>
      </c>
      <c r="F831" s="20">
        <v>3490</v>
      </c>
      <c r="G831" s="9">
        <v>0.54</v>
      </c>
      <c r="H831" s="9">
        <v>3.7</v>
      </c>
      <c r="I831" s="9">
        <v>676</v>
      </c>
      <c r="J831" s="9">
        <v>8</v>
      </c>
      <c r="K831" s="9" t="str">
        <f t="shared" si="39"/>
        <v>&gt;₹500</v>
      </c>
      <c r="L831" s="9" t="str">
        <f t="shared" si="40"/>
        <v>High</v>
      </c>
      <c r="M831" s="11">
        <v>2359240</v>
      </c>
      <c r="N831" s="14" t="str">
        <f t="shared" si="41"/>
        <v>40-59%</v>
      </c>
    </row>
    <row r="832" spans="1:14">
      <c r="A832" s="8" t="s">
        <v>1535</v>
      </c>
      <c r="B832" s="8" t="s">
        <v>1536</v>
      </c>
      <c r="C832" s="8" t="s">
        <v>2783</v>
      </c>
      <c r="D832" s="8"/>
      <c r="E832" s="19">
        <v>499</v>
      </c>
      <c r="F832" s="19">
        <v>1299</v>
      </c>
      <c r="G832" s="8">
        <v>0.62</v>
      </c>
      <c r="H832" s="8">
        <v>3.9</v>
      </c>
      <c r="I832" s="8">
        <v>1173</v>
      </c>
      <c r="J832" s="8">
        <v>8</v>
      </c>
      <c r="K832" s="8" t="str">
        <f t="shared" si="39"/>
        <v>&gt;₹500</v>
      </c>
      <c r="L832" s="8" t="str">
        <f t="shared" si="40"/>
        <v>High</v>
      </c>
      <c r="M832" s="10">
        <v>1523727</v>
      </c>
      <c r="N832" s="14" t="str">
        <f t="shared" si="41"/>
        <v>60-100%</v>
      </c>
    </row>
    <row r="833" spans="1:14">
      <c r="A833" s="9" t="s">
        <v>1539</v>
      </c>
      <c r="B833" s="9" t="s">
        <v>1540</v>
      </c>
      <c r="C833" s="9" t="s">
        <v>2783</v>
      </c>
      <c r="D833" s="9"/>
      <c r="E833" s="20">
        <v>2499</v>
      </c>
      <c r="F833" s="20">
        <v>5999</v>
      </c>
      <c r="G833" s="9">
        <v>0.57999999999999996</v>
      </c>
      <c r="H833" s="9">
        <v>4.0999999999999996</v>
      </c>
      <c r="I833" s="9">
        <v>5852</v>
      </c>
      <c r="J833" s="9">
        <v>8</v>
      </c>
      <c r="K833" s="9" t="str">
        <f t="shared" si="39"/>
        <v>&gt;₹500</v>
      </c>
      <c r="L833" s="9" t="str">
        <f t="shared" si="40"/>
        <v>High</v>
      </c>
      <c r="M833" s="11">
        <v>35106148</v>
      </c>
      <c r="N833" s="14" t="str">
        <f t="shared" si="41"/>
        <v>40-59%</v>
      </c>
    </row>
    <row r="834" spans="1:14">
      <c r="A834" s="8" t="s">
        <v>1543</v>
      </c>
      <c r="B834" s="8" t="s">
        <v>1544</v>
      </c>
      <c r="C834" s="8" t="s">
        <v>2783</v>
      </c>
      <c r="D834" s="8"/>
      <c r="E834" s="19">
        <v>939</v>
      </c>
      <c r="F834" s="19">
        <v>1800</v>
      </c>
      <c r="G834" s="8">
        <v>0.48</v>
      </c>
      <c r="H834" s="8">
        <v>4.5</v>
      </c>
      <c r="I834" s="8">
        <v>205052</v>
      </c>
      <c r="J834" s="8">
        <v>8</v>
      </c>
      <c r="K834" s="8" t="str">
        <f t="shared" si="39"/>
        <v>&gt;₹500</v>
      </c>
      <c r="L834" s="8" t="str">
        <f t="shared" si="40"/>
        <v>Medium</v>
      </c>
      <c r="M834" s="10">
        <v>369093600</v>
      </c>
      <c r="N834" s="14" t="str">
        <f t="shared" si="41"/>
        <v>40-59%</v>
      </c>
    </row>
    <row r="835" spans="1:14">
      <c r="A835" s="9" t="s">
        <v>1545</v>
      </c>
      <c r="B835" s="9" t="s">
        <v>1546</v>
      </c>
      <c r="C835" s="9" t="s">
        <v>2783</v>
      </c>
      <c r="D835" s="9"/>
      <c r="E835" s="20">
        <v>2499</v>
      </c>
      <c r="F835" s="20">
        <v>9999</v>
      </c>
      <c r="G835" s="9">
        <v>0.75</v>
      </c>
      <c r="H835" s="9">
        <v>4</v>
      </c>
      <c r="I835" s="9">
        <v>9090</v>
      </c>
      <c r="J835" s="9">
        <v>8</v>
      </c>
      <c r="K835" s="9" t="str">
        <f t="shared" ref="K835:K898" si="42">IF(F835&lt;200, "&lt;₹200", IF(F835&lt;=500, "₹200-500", "&gt;₹500" ))</f>
        <v>&gt;₹500</v>
      </c>
      <c r="L835" s="9" t="str">
        <f t="shared" ref="L835:L898" si="43">IF(G835&lt;0.3, "Low", IF(G835&lt;0.5, "Medium", "High"))</f>
        <v>High</v>
      </c>
      <c r="M835" s="11">
        <v>90890910</v>
      </c>
      <c r="N835" s="14" t="str">
        <f t="shared" ref="N835:N898" si="44">IF(G835&lt;0.2, "&lt;20%", IF(G835&lt;0.4, "20-39%", IF(G835&lt;0.6, "40-59%", "60-100%" ) ) )</f>
        <v>60-100%</v>
      </c>
    </row>
    <row r="836" spans="1:14">
      <c r="A836" s="8" t="s">
        <v>1549</v>
      </c>
      <c r="B836" s="8" t="s">
        <v>1550</v>
      </c>
      <c r="C836" s="8" t="s">
        <v>2783</v>
      </c>
      <c r="D836" s="8"/>
      <c r="E836" s="19">
        <v>1099</v>
      </c>
      <c r="F836" s="19">
        <v>5999</v>
      </c>
      <c r="G836" s="8">
        <v>0.82</v>
      </c>
      <c r="H836" s="8">
        <v>3.5</v>
      </c>
      <c r="I836" s="8">
        <v>12966</v>
      </c>
      <c r="J836" s="8">
        <v>8</v>
      </c>
      <c r="K836" s="8" t="str">
        <f t="shared" si="42"/>
        <v>&gt;₹500</v>
      </c>
      <c r="L836" s="8" t="str">
        <f t="shared" si="43"/>
        <v>High</v>
      </c>
      <c r="M836" s="10">
        <v>77783034</v>
      </c>
      <c r="N836" s="14" t="str">
        <f t="shared" si="44"/>
        <v>60-100%</v>
      </c>
    </row>
    <row r="837" spans="1:14">
      <c r="A837" s="9" t="s">
        <v>1557</v>
      </c>
      <c r="B837" s="9" t="s">
        <v>1558</v>
      </c>
      <c r="C837" s="9" t="s">
        <v>2783</v>
      </c>
      <c r="D837" s="9"/>
      <c r="E837" s="20">
        <v>1999</v>
      </c>
      <c r="F837" s="20">
        <v>4700</v>
      </c>
      <c r="G837" s="9">
        <v>0.56999999999999995</v>
      </c>
      <c r="H837" s="9">
        <v>3.8</v>
      </c>
      <c r="I837" s="9">
        <v>1880</v>
      </c>
      <c r="J837" s="9">
        <v>8</v>
      </c>
      <c r="K837" s="9" t="str">
        <f t="shared" si="42"/>
        <v>&gt;₹500</v>
      </c>
      <c r="L837" s="9" t="str">
        <f t="shared" si="43"/>
        <v>High</v>
      </c>
      <c r="M837" s="11">
        <v>8836000</v>
      </c>
      <c r="N837" s="14" t="str">
        <f t="shared" si="44"/>
        <v>40-59%</v>
      </c>
    </row>
    <row r="838" spans="1:14">
      <c r="A838" s="8" t="s">
        <v>1571</v>
      </c>
      <c r="B838" s="8" t="s">
        <v>1572</v>
      </c>
      <c r="C838" s="8" t="s">
        <v>2783</v>
      </c>
      <c r="D838" s="8"/>
      <c r="E838" s="19">
        <v>1599</v>
      </c>
      <c r="F838" s="19">
        <v>2790</v>
      </c>
      <c r="G838" s="8">
        <v>0.43</v>
      </c>
      <c r="H838" s="8">
        <v>3.6</v>
      </c>
      <c r="I838" s="8">
        <v>2272</v>
      </c>
      <c r="J838" s="8">
        <v>8</v>
      </c>
      <c r="K838" s="8" t="str">
        <f t="shared" si="42"/>
        <v>&gt;₹500</v>
      </c>
      <c r="L838" s="8" t="str">
        <f t="shared" si="43"/>
        <v>Medium</v>
      </c>
      <c r="M838" s="10">
        <v>6338880</v>
      </c>
      <c r="N838" s="14" t="str">
        <f t="shared" si="44"/>
        <v>40-59%</v>
      </c>
    </row>
    <row r="839" spans="1:14">
      <c r="A839" s="9" t="s">
        <v>1577</v>
      </c>
      <c r="B839" s="9" t="s">
        <v>1578</v>
      </c>
      <c r="C839" s="9" t="s">
        <v>2783</v>
      </c>
      <c r="D839" s="9"/>
      <c r="E839" s="20">
        <v>1499</v>
      </c>
      <c r="F839" s="20">
        <v>3999</v>
      </c>
      <c r="G839" s="9">
        <v>0.63</v>
      </c>
      <c r="H839" s="9">
        <v>4.2</v>
      </c>
      <c r="I839" s="9">
        <v>42775</v>
      </c>
      <c r="J839" s="9">
        <v>8</v>
      </c>
      <c r="K839" s="9" t="str">
        <f t="shared" si="42"/>
        <v>&gt;₹500</v>
      </c>
      <c r="L839" s="9" t="str">
        <f t="shared" si="43"/>
        <v>High</v>
      </c>
      <c r="M839" s="11">
        <v>171057225</v>
      </c>
      <c r="N839" s="14" t="str">
        <f t="shared" si="44"/>
        <v>60-100%</v>
      </c>
    </row>
    <row r="840" spans="1:14">
      <c r="A840" s="8" t="s">
        <v>1589</v>
      </c>
      <c r="B840" s="8" t="s">
        <v>1590</v>
      </c>
      <c r="C840" s="8" t="s">
        <v>2783</v>
      </c>
      <c r="D840" s="8"/>
      <c r="E840" s="19">
        <v>999</v>
      </c>
      <c r="F840" s="19">
        <v>4199</v>
      </c>
      <c r="G840" s="8">
        <v>0.76</v>
      </c>
      <c r="H840" s="8">
        <v>3.5</v>
      </c>
      <c r="I840" s="8">
        <v>1913</v>
      </c>
      <c r="J840" s="8">
        <v>8</v>
      </c>
      <c r="K840" s="8" t="str">
        <f t="shared" si="42"/>
        <v>&gt;₹500</v>
      </c>
      <c r="L840" s="8" t="str">
        <f t="shared" si="43"/>
        <v>High</v>
      </c>
      <c r="M840" s="10">
        <v>8032687</v>
      </c>
      <c r="N840" s="14" t="str">
        <f t="shared" si="44"/>
        <v>60-100%</v>
      </c>
    </row>
    <row r="841" spans="1:14">
      <c r="A841" s="9" t="s">
        <v>1597</v>
      </c>
      <c r="B841" s="9" t="s">
        <v>1598</v>
      </c>
      <c r="C841" s="9" t="s">
        <v>2783</v>
      </c>
      <c r="D841" s="9"/>
      <c r="E841" s="20">
        <v>2025</v>
      </c>
      <c r="F841" s="20">
        <v>5999</v>
      </c>
      <c r="G841" s="9">
        <v>0.66</v>
      </c>
      <c r="H841" s="9">
        <v>4.2</v>
      </c>
      <c r="I841" s="9">
        <v>6233</v>
      </c>
      <c r="J841" s="9">
        <v>8</v>
      </c>
      <c r="K841" s="9" t="str">
        <f t="shared" si="42"/>
        <v>&gt;₹500</v>
      </c>
      <c r="L841" s="9" t="str">
        <f t="shared" si="43"/>
        <v>High</v>
      </c>
      <c r="M841" s="11">
        <v>37391767</v>
      </c>
      <c r="N841" s="14" t="str">
        <f t="shared" si="44"/>
        <v>60-100%</v>
      </c>
    </row>
    <row r="842" spans="1:14">
      <c r="A842" s="8" t="s">
        <v>1601</v>
      </c>
      <c r="B842" s="8" t="s">
        <v>1602</v>
      </c>
      <c r="C842" s="8" t="s">
        <v>2783</v>
      </c>
      <c r="D842" s="8"/>
      <c r="E842" s="19">
        <v>899</v>
      </c>
      <c r="F842" s="19">
        <v>1199</v>
      </c>
      <c r="G842" s="8">
        <v>0.25</v>
      </c>
      <c r="H842" s="8">
        <v>3.8</v>
      </c>
      <c r="I842" s="8">
        <v>10751</v>
      </c>
      <c r="J842" s="8">
        <v>8</v>
      </c>
      <c r="K842" s="8" t="str">
        <f t="shared" si="42"/>
        <v>&gt;₹500</v>
      </c>
      <c r="L842" s="8" t="str">
        <f t="shared" si="43"/>
        <v>Low</v>
      </c>
      <c r="M842" s="10">
        <v>12890449</v>
      </c>
      <c r="N842" s="14" t="str">
        <f t="shared" si="44"/>
        <v>20-39%</v>
      </c>
    </row>
    <row r="843" spans="1:14">
      <c r="A843" s="9" t="s">
        <v>1605</v>
      </c>
      <c r="B843" s="9" t="s">
        <v>1606</v>
      </c>
      <c r="C843" s="9" t="s">
        <v>2783</v>
      </c>
      <c r="D843" s="9"/>
      <c r="E843" s="20">
        <v>900</v>
      </c>
      <c r="F843" s="20">
        <v>2499</v>
      </c>
      <c r="G843" s="9">
        <v>0.64</v>
      </c>
      <c r="H843" s="9">
        <v>4</v>
      </c>
      <c r="I843" s="9">
        <v>36384</v>
      </c>
      <c r="J843" s="9">
        <v>8</v>
      </c>
      <c r="K843" s="9" t="str">
        <f t="shared" si="42"/>
        <v>&gt;₹500</v>
      </c>
      <c r="L843" s="9" t="str">
        <f t="shared" si="43"/>
        <v>High</v>
      </c>
      <c r="M843" s="11">
        <v>90923616</v>
      </c>
      <c r="N843" s="14" t="str">
        <f t="shared" si="44"/>
        <v>60-100%</v>
      </c>
    </row>
    <row r="844" spans="1:14">
      <c r="A844" s="8" t="s">
        <v>1607</v>
      </c>
      <c r="B844" s="8" t="s">
        <v>1608</v>
      </c>
      <c r="C844" s="8" t="s">
        <v>2783</v>
      </c>
      <c r="D844" s="8"/>
      <c r="E844" s="19">
        <v>2490</v>
      </c>
      <c r="F844" s="19">
        <v>3990</v>
      </c>
      <c r="G844" s="8">
        <v>0.38</v>
      </c>
      <c r="H844" s="8">
        <v>4.0999999999999996</v>
      </c>
      <c r="I844" s="8">
        <v>3606</v>
      </c>
      <c r="J844" s="8">
        <v>8</v>
      </c>
      <c r="K844" s="8" t="str">
        <f t="shared" si="42"/>
        <v>&gt;₹500</v>
      </c>
      <c r="L844" s="8" t="str">
        <f t="shared" si="43"/>
        <v>Medium</v>
      </c>
      <c r="M844" s="10">
        <v>14387940</v>
      </c>
      <c r="N844" s="14" t="str">
        <f t="shared" si="44"/>
        <v>20-39%</v>
      </c>
    </row>
    <row r="845" spans="1:14">
      <c r="A845" s="9" t="s">
        <v>1609</v>
      </c>
      <c r="B845" s="9" t="s">
        <v>1610</v>
      </c>
      <c r="C845" s="9" t="s">
        <v>2783</v>
      </c>
      <c r="D845" s="9"/>
      <c r="E845" s="20">
        <v>116</v>
      </c>
      <c r="F845" s="20">
        <v>200</v>
      </c>
      <c r="G845" s="9">
        <v>0.42</v>
      </c>
      <c r="H845" s="9">
        <v>4.4000000000000004</v>
      </c>
      <c r="I845" s="9">
        <v>357</v>
      </c>
      <c r="J845" s="9">
        <v>8</v>
      </c>
      <c r="K845" s="9" t="str">
        <f t="shared" si="42"/>
        <v>₹200-500</v>
      </c>
      <c r="L845" s="9" t="str">
        <f t="shared" si="43"/>
        <v>Medium</v>
      </c>
      <c r="M845" s="11">
        <v>71400</v>
      </c>
      <c r="N845" s="14" t="str">
        <f t="shared" si="44"/>
        <v>40-59%</v>
      </c>
    </row>
    <row r="846" spans="1:14">
      <c r="A846" s="8" t="s">
        <v>1621</v>
      </c>
      <c r="B846" s="8" t="s">
        <v>1622</v>
      </c>
      <c r="C846" s="8" t="s">
        <v>2783</v>
      </c>
      <c r="D846" s="8"/>
      <c r="E846" s="19">
        <v>2499</v>
      </c>
      <c r="F846" s="19">
        <v>5999</v>
      </c>
      <c r="G846" s="8">
        <v>0.57999999999999996</v>
      </c>
      <c r="H846" s="8">
        <v>4.0999999999999996</v>
      </c>
      <c r="I846" s="8">
        <v>38879</v>
      </c>
      <c r="J846" s="8">
        <v>8</v>
      </c>
      <c r="K846" s="8" t="str">
        <f t="shared" si="42"/>
        <v>&gt;₹500</v>
      </c>
      <c r="L846" s="8" t="str">
        <f t="shared" si="43"/>
        <v>High</v>
      </c>
      <c r="M846" s="10">
        <v>233235121</v>
      </c>
      <c r="N846" s="14" t="str">
        <f t="shared" si="44"/>
        <v>40-59%</v>
      </c>
    </row>
    <row r="847" spans="1:14">
      <c r="A847" s="9" t="s">
        <v>1623</v>
      </c>
      <c r="B847" s="9" t="s">
        <v>1624</v>
      </c>
      <c r="C847" s="9" t="s">
        <v>2783</v>
      </c>
      <c r="D847" s="9"/>
      <c r="E847" s="20">
        <v>4999</v>
      </c>
      <c r="F847" s="20">
        <v>12499</v>
      </c>
      <c r="G847" s="9">
        <v>0.6</v>
      </c>
      <c r="H847" s="9">
        <v>4.2</v>
      </c>
      <c r="I847" s="9">
        <v>4541</v>
      </c>
      <c r="J847" s="9">
        <v>8</v>
      </c>
      <c r="K847" s="9" t="str">
        <f t="shared" si="42"/>
        <v>&gt;₹500</v>
      </c>
      <c r="L847" s="9" t="str">
        <f t="shared" si="43"/>
        <v>High</v>
      </c>
      <c r="M847" s="11">
        <v>56757959</v>
      </c>
      <c r="N847" s="14" t="str">
        <f t="shared" si="44"/>
        <v>60-100%</v>
      </c>
    </row>
    <row r="848" spans="1:14">
      <c r="A848" s="8" t="s">
        <v>1625</v>
      </c>
      <c r="B848" s="8" t="s">
        <v>1626</v>
      </c>
      <c r="C848" s="8" t="s">
        <v>2783</v>
      </c>
      <c r="D848" s="8"/>
      <c r="E848" s="19">
        <v>399</v>
      </c>
      <c r="F848" s="19">
        <v>1290</v>
      </c>
      <c r="G848" s="8">
        <v>0.69</v>
      </c>
      <c r="H848" s="8">
        <v>4.2</v>
      </c>
      <c r="I848" s="8">
        <v>76042</v>
      </c>
      <c r="J848" s="8">
        <v>8</v>
      </c>
      <c r="K848" s="8" t="str">
        <f t="shared" si="42"/>
        <v>&gt;₹500</v>
      </c>
      <c r="L848" s="8" t="str">
        <f t="shared" si="43"/>
        <v>High</v>
      </c>
      <c r="M848" s="10">
        <v>98094180</v>
      </c>
      <c r="N848" s="14" t="str">
        <f t="shared" si="44"/>
        <v>60-100%</v>
      </c>
    </row>
    <row r="849" spans="1:14">
      <c r="A849" s="9" t="s">
        <v>1627</v>
      </c>
      <c r="B849" s="9" t="s">
        <v>1628</v>
      </c>
      <c r="C849" s="9" t="s">
        <v>2783</v>
      </c>
      <c r="D849" s="9"/>
      <c r="E849" s="20">
        <v>116</v>
      </c>
      <c r="F849" s="20">
        <v>200</v>
      </c>
      <c r="G849" s="9">
        <v>0.42</v>
      </c>
      <c r="H849" s="9">
        <v>4.3</v>
      </c>
      <c r="I849" s="9">
        <v>485</v>
      </c>
      <c r="J849" s="9">
        <v>8</v>
      </c>
      <c r="K849" s="9" t="str">
        <f t="shared" si="42"/>
        <v>₹200-500</v>
      </c>
      <c r="L849" s="9" t="str">
        <f t="shared" si="43"/>
        <v>Medium</v>
      </c>
      <c r="M849" s="11">
        <v>97000</v>
      </c>
      <c r="N849" s="14" t="str">
        <f t="shared" si="44"/>
        <v>40-59%</v>
      </c>
    </row>
    <row r="850" spans="1:14">
      <c r="A850" s="8" t="s">
        <v>1629</v>
      </c>
      <c r="B850" s="8" t="s">
        <v>1630</v>
      </c>
      <c r="C850" s="8" t="s">
        <v>2783</v>
      </c>
      <c r="D850" s="8"/>
      <c r="E850" s="19">
        <v>4499</v>
      </c>
      <c r="F850" s="19">
        <v>5999</v>
      </c>
      <c r="G850" s="8">
        <v>0.25</v>
      </c>
      <c r="H850" s="8">
        <v>4.3</v>
      </c>
      <c r="I850" s="8">
        <v>44696</v>
      </c>
      <c r="J850" s="8">
        <v>8</v>
      </c>
      <c r="K850" s="8" t="str">
        <f t="shared" si="42"/>
        <v>&gt;₹500</v>
      </c>
      <c r="L850" s="8" t="str">
        <f t="shared" si="43"/>
        <v>Low</v>
      </c>
      <c r="M850" s="10">
        <v>268131304</v>
      </c>
      <c r="N850" s="14" t="str">
        <f t="shared" si="44"/>
        <v>20-39%</v>
      </c>
    </row>
    <row r="851" spans="1:14">
      <c r="A851" s="9" t="s">
        <v>1633</v>
      </c>
      <c r="B851" s="9" t="s">
        <v>1634</v>
      </c>
      <c r="C851" s="9" t="s">
        <v>2783</v>
      </c>
      <c r="D851" s="9"/>
      <c r="E851" s="20">
        <v>649</v>
      </c>
      <c r="F851" s="20">
        <v>2499</v>
      </c>
      <c r="G851" s="9">
        <v>0.74</v>
      </c>
      <c r="H851" s="9">
        <v>3.9</v>
      </c>
      <c r="I851" s="9">
        <v>13049</v>
      </c>
      <c r="J851" s="9">
        <v>8</v>
      </c>
      <c r="K851" s="9" t="str">
        <f t="shared" si="42"/>
        <v>&gt;₹500</v>
      </c>
      <c r="L851" s="9" t="str">
        <f t="shared" si="43"/>
        <v>High</v>
      </c>
      <c r="M851" s="11">
        <v>32609451</v>
      </c>
      <c r="N851" s="14" t="str">
        <f t="shared" si="44"/>
        <v>60-100%</v>
      </c>
    </row>
    <row r="852" spans="1:14">
      <c r="A852" s="8" t="s">
        <v>1639</v>
      </c>
      <c r="B852" s="8" t="s">
        <v>1640</v>
      </c>
      <c r="C852" s="8" t="s">
        <v>2783</v>
      </c>
      <c r="D852" s="8"/>
      <c r="E852" s="19">
        <v>99</v>
      </c>
      <c r="F852" s="19">
        <v>999</v>
      </c>
      <c r="G852" s="8">
        <v>0.9</v>
      </c>
      <c r="H852" s="8">
        <v>3.8</v>
      </c>
      <c r="I852" s="8">
        <v>594</v>
      </c>
      <c r="J852" s="8">
        <v>8</v>
      </c>
      <c r="K852" s="8" t="str">
        <f t="shared" si="42"/>
        <v>&gt;₹500</v>
      </c>
      <c r="L852" s="8" t="str">
        <f t="shared" si="43"/>
        <v>High</v>
      </c>
      <c r="M852" s="10">
        <v>593406</v>
      </c>
      <c r="N852" s="14" t="str">
        <f t="shared" si="44"/>
        <v>60-100%</v>
      </c>
    </row>
    <row r="853" spans="1:14">
      <c r="A853" s="9" t="s">
        <v>1655</v>
      </c>
      <c r="B853" s="9" t="s">
        <v>1656</v>
      </c>
      <c r="C853" s="9" t="s">
        <v>2783</v>
      </c>
      <c r="D853" s="9"/>
      <c r="E853" s="20">
        <v>1679</v>
      </c>
      <c r="F853" s="20">
        <v>1999</v>
      </c>
      <c r="G853" s="9">
        <v>0.16</v>
      </c>
      <c r="H853" s="9">
        <v>4.0999999999999996</v>
      </c>
      <c r="I853" s="9">
        <v>72563</v>
      </c>
      <c r="J853" s="9">
        <v>6</v>
      </c>
      <c r="K853" s="9" t="str">
        <f t="shared" si="42"/>
        <v>&gt;₹500</v>
      </c>
      <c r="L853" s="9" t="str">
        <f t="shared" si="43"/>
        <v>Low</v>
      </c>
      <c r="M853" s="11">
        <v>145053437</v>
      </c>
      <c r="N853" s="14" t="str">
        <f t="shared" si="44"/>
        <v>&lt;20%</v>
      </c>
    </row>
    <row r="854" spans="1:14">
      <c r="A854" s="8" t="s">
        <v>1671</v>
      </c>
      <c r="B854" s="8" t="s">
        <v>1672</v>
      </c>
      <c r="C854" s="8" t="s">
        <v>2783</v>
      </c>
      <c r="D854" s="8"/>
      <c r="E854" s="19">
        <v>889</v>
      </c>
      <c r="F854" s="19">
        <v>1999</v>
      </c>
      <c r="G854" s="8">
        <v>0.56000000000000005</v>
      </c>
      <c r="H854" s="8">
        <v>4.2</v>
      </c>
      <c r="I854" s="8">
        <v>2284</v>
      </c>
      <c r="J854" s="8">
        <v>8</v>
      </c>
      <c r="K854" s="8" t="str">
        <f t="shared" si="42"/>
        <v>&gt;₹500</v>
      </c>
      <c r="L854" s="8" t="str">
        <f t="shared" si="43"/>
        <v>High</v>
      </c>
      <c r="M854" s="10">
        <v>4565716</v>
      </c>
      <c r="N854" s="14" t="str">
        <f t="shared" si="44"/>
        <v>40-59%</v>
      </c>
    </row>
    <row r="855" spans="1:14">
      <c r="A855" s="9" t="s">
        <v>1681</v>
      </c>
      <c r="B855" s="9" t="s">
        <v>1682</v>
      </c>
      <c r="C855" s="9" t="s">
        <v>2783</v>
      </c>
      <c r="D855" s="9"/>
      <c r="E855" s="20">
        <v>5998</v>
      </c>
      <c r="F855" s="20">
        <v>7999</v>
      </c>
      <c r="G855" s="9">
        <v>0.25</v>
      </c>
      <c r="H855" s="9">
        <v>4.2</v>
      </c>
      <c r="I855" s="9">
        <v>30355</v>
      </c>
      <c r="J855" s="9">
        <v>5</v>
      </c>
      <c r="K855" s="9" t="str">
        <f t="shared" si="42"/>
        <v>&gt;₹500</v>
      </c>
      <c r="L855" s="9" t="str">
        <f t="shared" si="43"/>
        <v>Low</v>
      </c>
      <c r="M855" s="11">
        <v>242809645</v>
      </c>
      <c r="N855" s="14" t="str">
        <f t="shared" si="44"/>
        <v>20-39%</v>
      </c>
    </row>
    <row r="856" spans="1:14">
      <c r="A856" s="8" t="s">
        <v>1689</v>
      </c>
      <c r="B856" s="8" t="s">
        <v>1690</v>
      </c>
      <c r="C856" s="8" t="s">
        <v>2783</v>
      </c>
      <c r="D856" s="8" t="s">
        <v>2761</v>
      </c>
      <c r="E856" s="19">
        <v>699</v>
      </c>
      <c r="F856" s="19">
        <v>1299</v>
      </c>
      <c r="G856" s="8">
        <v>0.46</v>
      </c>
      <c r="H856" s="8">
        <v>4.3</v>
      </c>
      <c r="I856" s="8">
        <v>6183</v>
      </c>
      <c r="J856" s="8">
        <v>8</v>
      </c>
      <c r="K856" s="8" t="str">
        <f t="shared" si="42"/>
        <v>&gt;₹500</v>
      </c>
      <c r="L856" s="8" t="str">
        <f t="shared" si="43"/>
        <v>Medium</v>
      </c>
      <c r="M856" s="10">
        <v>8031717</v>
      </c>
      <c r="N856" s="14" t="str">
        <f t="shared" si="44"/>
        <v>40-59%</v>
      </c>
    </row>
    <row r="857" spans="1:14">
      <c r="A857" s="9" t="s">
        <v>1707</v>
      </c>
      <c r="B857" s="9" t="s">
        <v>1708</v>
      </c>
      <c r="C857" s="9" t="s">
        <v>2783</v>
      </c>
      <c r="D857" s="9"/>
      <c r="E857" s="20">
        <v>326</v>
      </c>
      <c r="F857" s="20">
        <v>799</v>
      </c>
      <c r="G857" s="9">
        <v>0.59</v>
      </c>
      <c r="H857" s="9">
        <v>4.4000000000000004</v>
      </c>
      <c r="I857" s="9">
        <v>10773</v>
      </c>
      <c r="J857" s="9">
        <v>8</v>
      </c>
      <c r="K857" s="9" t="str">
        <f t="shared" si="42"/>
        <v>&gt;₹500</v>
      </c>
      <c r="L857" s="9" t="str">
        <f t="shared" si="43"/>
        <v>High</v>
      </c>
      <c r="M857" s="11">
        <v>8607627</v>
      </c>
      <c r="N857" s="14" t="str">
        <f t="shared" si="44"/>
        <v>40-59%</v>
      </c>
    </row>
    <row r="858" spans="1:14">
      <c r="A858" s="8" t="s">
        <v>1713</v>
      </c>
      <c r="B858" s="8" t="s">
        <v>1714</v>
      </c>
      <c r="C858" s="8" t="s">
        <v>2783</v>
      </c>
      <c r="D858" s="8"/>
      <c r="E858" s="19">
        <v>1500</v>
      </c>
      <c r="F858" s="19">
        <v>1500</v>
      </c>
      <c r="G858" s="8">
        <v>0</v>
      </c>
      <c r="H858" s="8">
        <v>4.4000000000000004</v>
      </c>
      <c r="I858" s="8">
        <v>25996</v>
      </c>
      <c r="J858" s="8">
        <v>8</v>
      </c>
      <c r="K858" s="8" t="str">
        <f t="shared" si="42"/>
        <v>&gt;₹500</v>
      </c>
      <c r="L858" s="8" t="str">
        <f t="shared" si="43"/>
        <v>Low</v>
      </c>
      <c r="M858" s="10">
        <v>38994000</v>
      </c>
      <c r="N858" s="14" t="str">
        <f t="shared" si="44"/>
        <v>&lt;20%</v>
      </c>
    </row>
    <row r="859" spans="1:14">
      <c r="A859" s="9" t="s">
        <v>1721</v>
      </c>
      <c r="B859" s="9" t="s">
        <v>1722</v>
      </c>
      <c r="C859" s="9" t="s">
        <v>2783</v>
      </c>
      <c r="D859" s="9"/>
      <c r="E859" s="20">
        <v>1289</v>
      </c>
      <c r="F859" s="20">
        <v>1499</v>
      </c>
      <c r="G859" s="9">
        <v>0.14000000000000001</v>
      </c>
      <c r="H859" s="9">
        <v>4.5</v>
      </c>
      <c r="I859" s="9">
        <v>20668</v>
      </c>
      <c r="J859" s="9">
        <v>8</v>
      </c>
      <c r="K859" s="9" t="str">
        <f t="shared" si="42"/>
        <v>&gt;₹500</v>
      </c>
      <c r="L859" s="9" t="str">
        <f t="shared" si="43"/>
        <v>Low</v>
      </c>
      <c r="M859" s="11">
        <v>30981332</v>
      </c>
      <c r="N859" s="14" t="str">
        <f t="shared" si="44"/>
        <v>&lt;20%</v>
      </c>
    </row>
    <row r="860" spans="1:14">
      <c r="A860" s="8" t="s">
        <v>1727</v>
      </c>
      <c r="B860" s="8" t="s">
        <v>1728</v>
      </c>
      <c r="C860" s="8" t="s">
        <v>2783</v>
      </c>
      <c r="D860" s="8"/>
      <c r="E860" s="19">
        <v>2299</v>
      </c>
      <c r="F860" s="19">
        <v>7500</v>
      </c>
      <c r="G860" s="8">
        <v>0.69</v>
      </c>
      <c r="H860" s="8">
        <v>4.0999999999999996</v>
      </c>
      <c r="I860" s="8">
        <v>5554</v>
      </c>
      <c r="J860" s="8">
        <v>8</v>
      </c>
      <c r="K860" s="8" t="str">
        <f t="shared" si="42"/>
        <v>&gt;₹500</v>
      </c>
      <c r="L860" s="8" t="str">
        <f t="shared" si="43"/>
        <v>High</v>
      </c>
      <c r="M860" s="10">
        <v>41655000</v>
      </c>
      <c r="N860" s="14" t="str">
        <f t="shared" si="44"/>
        <v>60-100%</v>
      </c>
    </row>
    <row r="861" spans="1:14">
      <c r="A861" s="9" t="s">
        <v>1733</v>
      </c>
      <c r="B861" s="9" t="s">
        <v>1734</v>
      </c>
      <c r="C861" s="9" t="s">
        <v>2783</v>
      </c>
      <c r="D861" s="9"/>
      <c r="E861" s="20">
        <v>1490</v>
      </c>
      <c r="F861" s="20">
        <v>1990</v>
      </c>
      <c r="G861" s="9">
        <v>0.25</v>
      </c>
      <c r="H861" s="9">
        <v>4.0999999999999996</v>
      </c>
      <c r="I861" s="9">
        <v>98250</v>
      </c>
      <c r="J861" s="9">
        <v>2</v>
      </c>
      <c r="K861" s="9" t="str">
        <f t="shared" si="42"/>
        <v>&gt;₹500</v>
      </c>
      <c r="L861" s="9" t="str">
        <f t="shared" si="43"/>
        <v>Low</v>
      </c>
      <c r="M861" s="11">
        <v>195517500</v>
      </c>
      <c r="N861" s="14" t="str">
        <f t="shared" si="44"/>
        <v>20-39%</v>
      </c>
    </row>
    <row r="862" spans="1:14">
      <c r="A862" s="8" t="s">
        <v>1739</v>
      </c>
      <c r="B862" s="8" t="s">
        <v>1740</v>
      </c>
      <c r="C862" s="8" t="s">
        <v>2783</v>
      </c>
      <c r="D862" s="8"/>
      <c r="E862" s="19">
        <v>279</v>
      </c>
      <c r="F862" s="19">
        <v>1299</v>
      </c>
      <c r="G862" s="8">
        <v>0.79</v>
      </c>
      <c r="H862" s="8">
        <v>4</v>
      </c>
      <c r="I862" s="8">
        <v>5072</v>
      </c>
      <c r="J862" s="8">
        <v>8</v>
      </c>
      <c r="K862" s="8" t="str">
        <f t="shared" si="42"/>
        <v>&gt;₹500</v>
      </c>
      <c r="L862" s="8" t="str">
        <f t="shared" si="43"/>
        <v>High</v>
      </c>
      <c r="M862" s="10">
        <v>6588528</v>
      </c>
      <c r="N862" s="14" t="str">
        <f t="shared" si="44"/>
        <v>60-100%</v>
      </c>
    </row>
    <row r="863" spans="1:14">
      <c r="A863" s="9" t="s">
        <v>1767</v>
      </c>
      <c r="B863" s="9" t="s">
        <v>1768</v>
      </c>
      <c r="C863" s="9" t="s">
        <v>2783</v>
      </c>
      <c r="D863" s="9"/>
      <c r="E863" s="20">
        <v>1199</v>
      </c>
      <c r="F863" s="20">
        <v>3990</v>
      </c>
      <c r="G863" s="9">
        <v>0.7</v>
      </c>
      <c r="H863" s="9">
        <v>4.2</v>
      </c>
      <c r="I863" s="9">
        <v>2908</v>
      </c>
      <c r="J863" s="9">
        <v>8</v>
      </c>
      <c r="K863" s="9" t="str">
        <f t="shared" si="42"/>
        <v>&gt;₹500</v>
      </c>
      <c r="L863" s="9" t="str">
        <f t="shared" si="43"/>
        <v>High</v>
      </c>
      <c r="M863" s="11">
        <v>11602920</v>
      </c>
      <c r="N863" s="14" t="str">
        <f t="shared" si="44"/>
        <v>60-100%</v>
      </c>
    </row>
    <row r="864" spans="1:14">
      <c r="A864" s="8" t="s">
        <v>1787</v>
      </c>
      <c r="B864" s="8" t="s">
        <v>1788</v>
      </c>
      <c r="C864" s="8" t="s">
        <v>2783</v>
      </c>
      <c r="D864" s="8"/>
      <c r="E864" s="19">
        <v>380</v>
      </c>
      <c r="F864" s="19">
        <v>400</v>
      </c>
      <c r="G864" s="8">
        <v>0.05</v>
      </c>
      <c r="H864" s="8">
        <v>4.4000000000000004</v>
      </c>
      <c r="I864" s="8">
        <v>2111</v>
      </c>
      <c r="J864" s="8">
        <v>8</v>
      </c>
      <c r="K864" s="8" t="str">
        <f t="shared" si="42"/>
        <v>₹200-500</v>
      </c>
      <c r="L864" s="8" t="str">
        <f t="shared" si="43"/>
        <v>Low</v>
      </c>
      <c r="M864" s="10">
        <v>844400</v>
      </c>
      <c r="N864" s="14" t="str">
        <f t="shared" si="44"/>
        <v>&lt;20%</v>
      </c>
    </row>
    <row r="865" spans="1:14">
      <c r="A865" s="9" t="s">
        <v>1793</v>
      </c>
      <c r="B865" s="9" t="s">
        <v>1794</v>
      </c>
      <c r="C865" s="9" t="s">
        <v>2783</v>
      </c>
      <c r="D865" s="9"/>
      <c r="E865" s="20">
        <v>849</v>
      </c>
      <c r="F865" s="20">
        <v>2490</v>
      </c>
      <c r="G865" s="9">
        <v>0.66</v>
      </c>
      <c r="H865" s="9">
        <v>4.2</v>
      </c>
      <c r="I865" s="9">
        <v>91188</v>
      </c>
      <c r="J865" s="9">
        <v>8</v>
      </c>
      <c r="K865" s="9" t="str">
        <f t="shared" si="42"/>
        <v>&gt;₹500</v>
      </c>
      <c r="L865" s="9" t="str">
        <f t="shared" si="43"/>
        <v>High</v>
      </c>
      <c r="M865" s="11">
        <v>227058120</v>
      </c>
      <c r="N865" s="14" t="str">
        <f t="shared" si="44"/>
        <v>60-100%</v>
      </c>
    </row>
    <row r="866" spans="1:14">
      <c r="A866" s="8" t="s">
        <v>1795</v>
      </c>
      <c r="B866" s="8" t="s">
        <v>1796</v>
      </c>
      <c r="C866" s="8" t="s">
        <v>2783</v>
      </c>
      <c r="D866" s="8"/>
      <c r="E866" s="19">
        <v>799</v>
      </c>
      <c r="F866" s="19">
        <v>1999</v>
      </c>
      <c r="G866" s="8">
        <v>0.6</v>
      </c>
      <c r="H866" s="8">
        <v>3.7</v>
      </c>
      <c r="I866" s="8">
        <v>418</v>
      </c>
      <c r="J866" s="8">
        <v>8</v>
      </c>
      <c r="K866" s="8" t="str">
        <f t="shared" si="42"/>
        <v>&gt;₹500</v>
      </c>
      <c r="L866" s="8" t="str">
        <f t="shared" si="43"/>
        <v>High</v>
      </c>
      <c r="M866" s="10">
        <v>835582</v>
      </c>
      <c r="N866" s="14" t="str">
        <f t="shared" si="44"/>
        <v>60-100%</v>
      </c>
    </row>
    <row r="867" spans="1:14">
      <c r="A867" s="9" t="s">
        <v>1799</v>
      </c>
      <c r="B867" s="9" t="s">
        <v>1800</v>
      </c>
      <c r="C867" s="9" t="s">
        <v>2783</v>
      </c>
      <c r="D867" s="9"/>
      <c r="E867" s="20">
        <v>1499</v>
      </c>
      <c r="F867" s="20">
        <v>2999</v>
      </c>
      <c r="G867" s="9">
        <v>0.5</v>
      </c>
      <c r="H867" s="9">
        <v>4.0999999999999996</v>
      </c>
      <c r="I867" s="9">
        <v>25262</v>
      </c>
      <c r="J867" s="9">
        <v>8</v>
      </c>
      <c r="K867" s="9" t="str">
        <f t="shared" si="42"/>
        <v>&gt;₹500</v>
      </c>
      <c r="L867" s="9" t="str">
        <f t="shared" si="43"/>
        <v>High</v>
      </c>
      <c r="M867" s="11">
        <v>75760738</v>
      </c>
      <c r="N867" s="14" t="str">
        <f t="shared" si="44"/>
        <v>40-59%</v>
      </c>
    </row>
    <row r="868" spans="1:14">
      <c r="A868" s="8" t="s">
        <v>2251</v>
      </c>
      <c r="B868" s="8" t="s">
        <v>2252</v>
      </c>
      <c r="C868" s="8" t="s">
        <v>2777</v>
      </c>
      <c r="D868" s="8"/>
      <c r="E868" s="19">
        <v>899</v>
      </c>
      <c r="F868" s="19">
        <v>1900</v>
      </c>
      <c r="G868" s="8">
        <v>0.53</v>
      </c>
      <c r="H868" s="8">
        <v>4</v>
      </c>
      <c r="I868" s="8">
        <v>3663</v>
      </c>
      <c r="J868" s="8">
        <v>4</v>
      </c>
      <c r="K868" s="8" t="str">
        <f t="shared" si="42"/>
        <v>&gt;₹500</v>
      </c>
      <c r="L868" s="8" t="str">
        <f t="shared" si="43"/>
        <v>High</v>
      </c>
      <c r="M868" s="10">
        <v>6959700</v>
      </c>
      <c r="N868" s="14" t="str">
        <f t="shared" si="44"/>
        <v>40-59%</v>
      </c>
    </row>
    <row r="869" spans="1:14">
      <c r="A869" s="9" t="s">
        <v>1144</v>
      </c>
      <c r="B869" s="9" t="s">
        <v>1145</v>
      </c>
      <c r="C869" s="9" t="s">
        <v>2778</v>
      </c>
      <c r="D869" s="9"/>
      <c r="E869" s="20">
        <v>130</v>
      </c>
      <c r="F869" s="20">
        <v>165</v>
      </c>
      <c r="G869" s="9">
        <v>0.21</v>
      </c>
      <c r="H869" s="9">
        <v>3.9</v>
      </c>
      <c r="I869" s="9">
        <v>14778</v>
      </c>
      <c r="J869" s="9">
        <v>8</v>
      </c>
      <c r="K869" s="9" t="str">
        <f t="shared" si="42"/>
        <v>&lt;₹200</v>
      </c>
      <c r="L869" s="9" t="str">
        <f t="shared" si="43"/>
        <v>Low</v>
      </c>
      <c r="M869" s="11">
        <v>2438370</v>
      </c>
      <c r="N869" s="14" t="str">
        <f t="shared" si="44"/>
        <v>20-39%</v>
      </c>
    </row>
    <row r="870" spans="1:14">
      <c r="A870" s="8" t="s">
        <v>1192</v>
      </c>
      <c r="B870" s="8" t="s">
        <v>1193</v>
      </c>
      <c r="C870" s="8" t="s">
        <v>2778</v>
      </c>
      <c r="D870" s="8"/>
      <c r="E870" s="19">
        <v>191</v>
      </c>
      <c r="F870" s="19">
        <v>225</v>
      </c>
      <c r="G870" s="8">
        <v>0.15</v>
      </c>
      <c r="H870" s="8">
        <v>4.4000000000000004</v>
      </c>
      <c r="I870" s="8">
        <v>7203</v>
      </c>
      <c r="J870" s="8">
        <v>8</v>
      </c>
      <c r="K870" s="8" t="str">
        <f t="shared" si="42"/>
        <v>₹200-500</v>
      </c>
      <c r="L870" s="8" t="str">
        <f t="shared" si="43"/>
        <v>Low</v>
      </c>
      <c r="M870" s="10">
        <v>1620675</v>
      </c>
      <c r="N870" s="14" t="str">
        <f t="shared" si="44"/>
        <v>&lt;20%</v>
      </c>
    </row>
    <row r="871" spans="1:14">
      <c r="A871" s="9" t="s">
        <v>1525</v>
      </c>
      <c r="B871" s="9" t="s">
        <v>1526</v>
      </c>
      <c r="C871" s="9" t="s">
        <v>2778</v>
      </c>
      <c r="D871" s="9" t="s">
        <v>2759</v>
      </c>
      <c r="E871" s="20">
        <v>99</v>
      </c>
      <c r="F871" s="20">
        <v>99</v>
      </c>
      <c r="G871" s="9">
        <v>0</v>
      </c>
      <c r="H871" s="9">
        <v>4.3</v>
      </c>
      <c r="I871" s="9">
        <v>5036</v>
      </c>
      <c r="J871" s="9">
        <v>8</v>
      </c>
      <c r="K871" s="9" t="str">
        <f t="shared" si="42"/>
        <v>&lt;₹200</v>
      </c>
      <c r="L871" s="9" t="str">
        <f t="shared" si="43"/>
        <v>Low</v>
      </c>
      <c r="M871" s="11">
        <v>498564</v>
      </c>
      <c r="N871" s="14" t="str">
        <f t="shared" si="44"/>
        <v>&lt;20%</v>
      </c>
    </row>
    <row r="872" spans="1:14">
      <c r="A872" s="8" t="s">
        <v>1583</v>
      </c>
      <c r="B872" s="8" t="s">
        <v>1584</v>
      </c>
      <c r="C872" s="8" t="s">
        <v>2778</v>
      </c>
      <c r="D872" s="8"/>
      <c r="E872" s="19">
        <v>310</v>
      </c>
      <c r="F872" s="19">
        <v>310</v>
      </c>
      <c r="G872" s="8">
        <v>0</v>
      </c>
      <c r="H872" s="8">
        <v>4.5</v>
      </c>
      <c r="I872" s="8">
        <v>5882</v>
      </c>
      <c r="J872" s="8">
        <v>8</v>
      </c>
      <c r="K872" s="8" t="str">
        <f t="shared" si="42"/>
        <v>₹200-500</v>
      </c>
      <c r="L872" s="8" t="str">
        <f t="shared" si="43"/>
        <v>Low</v>
      </c>
      <c r="M872" s="10">
        <v>1823420</v>
      </c>
      <c r="N872" s="14" t="str">
        <f t="shared" si="44"/>
        <v>&lt;20%</v>
      </c>
    </row>
    <row r="873" spans="1:14">
      <c r="A873" s="9" t="s">
        <v>1595</v>
      </c>
      <c r="B873" s="9" t="s">
        <v>1596</v>
      </c>
      <c r="C873" s="9" t="s">
        <v>2778</v>
      </c>
      <c r="D873" s="9"/>
      <c r="E873" s="20">
        <v>90</v>
      </c>
      <c r="F873" s="20">
        <v>100</v>
      </c>
      <c r="G873" s="9">
        <v>0.1</v>
      </c>
      <c r="H873" s="9">
        <v>4.4000000000000004</v>
      </c>
      <c r="I873" s="9">
        <v>10718</v>
      </c>
      <c r="J873" s="9">
        <v>8</v>
      </c>
      <c r="K873" s="9" t="str">
        <f t="shared" si="42"/>
        <v>&lt;₹200</v>
      </c>
      <c r="L873" s="9" t="str">
        <f t="shared" si="43"/>
        <v>Low</v>
      </c>
      <c r="M873" s="11">
        <v>1071800</v>
      </c>
      <c r="N873" s="14" t="str">
        <f t="shared" si="44"/>
        <v>&lt;20%</v>
      </c>
    </row>
    <row r="874" spans="1:14">
      <c r="A874" s="8" t="s">
        <v>1611</v>
      </c>
      <c r="B874" s="8" t="s">
        <v>1612</v>
      </c>
      <c r="C874" s="8" t="s">
        <v>2778</v>
      </c>
      <c r="D874" s="8"/>
      <c r="E874" s="19">
        <v>200</v>
      </c>
      <c r="F874" s="19">
        <v>230</v>
      </c>
      <c r="G874" s="8">
        <v>0.13</v>
      </c>
      <c r="H874" s="8">
        <v>4.4000000000000004</v>
      </c>
      <c r="I874" s="8">
        <v>10170</v>
      </c>
      <c r="J874" s="8">
        <v>8</v>
      </c>
      <c r="K874" s="8" t="str">
        <f t="shared" si="42"/>
        <v>₹200-500</v>
      </c>
      <c r="L874" s="8" t="str">
        <f t="shared" si="43"/>
        <v>Low</v>
      </c>
      <c r="M874" s="10">
        <v>2339100</v>
      </c>
      <c r="N874" s="14" t="str">
        <f t="shared" si="44"/>
        <v>&lt;20%</v>
      </c>
    </row>
    <row r="875" spans="1:14">
      <c r="A875" s="9" t="s">
        <v>1743</v>
      </c>
      <c r="B875" s="9" t="s">
        <v>1744</v>
      </c>
      <c r="C875" s="9" t="s">
        <v>2778</v>
      </c>
      <c r="D875" s="9"/>
      <c r="E875" s="20">
        <v>230</v>
      </c>
      <c r="F875" s="20">
        <v>230</v>
      </c>
      <c r="G875" s="9">
        <v>0</v>
      </c>
      <c r="H875" s="9">
        <v>4.5</v>
      </c>
      <c r="I875" s="9">
        <v>9427</v>
      </c>
      <c r="J875" s="9">
        <v>8</v>
      </c>
      <c r="K875" s="9" t="str">
        <f t="shared" si="42"/>
        <v>₹200-500</v>
      </c>
      <c r="L875" s="9" t="str">
        <f t="shared" si="43"/>
        <v>Low</v>
      </c>
      <c r="M875" s="11">
        <v>2168210</v>
      </c>
      <c r="N875" s="14" t="str">
        <f t="shared" si="44"/>
        <v>&lt;20%</v>
      </c>
    </row>
    <row r="876" spans="1:14">
      <c r="A876" s="8" t="s">
        <v>1801</v>
      </c>
      <c r="B876" s="8" t="s">
        <v>1802</v>
      </c>
      <c r="C876" s="8" t="s">
        <v>2778</v>
      </c>
      <c r="D876" s="8"/>
      <c r="E876" s="19">
        <v>649</v>
      </c>
      <c r="F876" s="19">
        <v>1245</v>
      </c>
      <c r="G876" s="8">
        <v>0.48</v>
      </c>
      <c r="H876" s="8">
        <v>3.9</v>
      </c>
      <c r="I876" s="8">
        <v>123365</v>
      </c>
      <c r="J876" s="8">
        <v>8</v>
      </c>
      <c r="K876" s="8" t="str">
        <f t="shared" si="42"/>
        <v>&gt;₹500</v>
      </c>
      <c r="L876" s="8" t="str">
        <f t="shared" si="43"/>
        <v>Medium</v>
      </c>
      <c r="M876" s="10">
        <v>153589425</v>
      </c>
      <c r="N876" s="14" t="str">
        <f t="shared" si="44"/>
        <v>40-59%</v>
      </c>
    </row>
    <row r="877" spans="1:14">
      <c r="A877" s="9" t="s">
        <v>1803</v>
      </c>
      <c r="B877" s="9" t="s">
        <v>1804</v>
      </c>
      <c r="C877" s="9" t="s">
        <v>2778</v>
      </c>
      <c r="D877" s="9"/>
      <c r="E877" s="20">
        <v>1199</v>
      </c>
      <c r="F877" s="20">
        <v>1695</v>
      </c>
      <c r="G877" s="9">
        <v>0.28999999999999998</v>
      </c>
      <c r="H877" s="9">
        <v>3.6</v>
      </c>
      <c r="I877" s="9">
        <v>13300</v>
      </c>
      <c r="J877" s="9">
        <v>8</v>
      </c>
      <c r="K877" s="9" t="str">
        <f t="shared" si="42"/>
        <v>&gt;₹500</v>
      </c>
      <c r="L877" s="9" t="str">
        <f t="shared" si="43"/>
        <v>Low</v>
      </c>
      <c r="M877" s="11">
        <v>22543500</v>
      </c>
      <c r="N877" s="14" t="str">
        <f t="shared" si="44"/>
        <v>20-39%</v>
      </c>
    </row>
    <row r="878" spans="1:14">
      <c r="A878" s="8" t="s">
        <v>1805</v>
      </c>
      <c r="B878" s="8" t="s">
        <v>1806</v>
      </c>
      <c r="C878" s="8" t="s">
        <v>2778</v>
      </c>
      <c r="D878" s="8"/>
      <c r="E878" s="19">
        <v>1199</v>
      </c>
      <c r="F878" s="19">
        <v>2000</v>
      </c>
      <c r="G878" s="8">
        <v>0.4</v>
      </c>
      <c r="H878" s="8">
        <v>4</v>
      </c>
      <c r="I878" s="8">
        <v>18543</v>
      </c>
      <c r="J878" s="8">
        <v>8</v>
      </c>
      <c r="K878" s="8" t="str">
        <f t="shared" si="42"/>
        <v>&gt;₹500</v>
      </c>
      <c r="L878" s="8" t="str">
        <f t="shared" si="43"/>
        <v>Medium</v>
      </c>
      <c r="M878" s="10">
        <v>37086000</v>
      </c>
      <c r="N878" s="14" t="str">
        <f t="shared" si="44"/>
        <v>40-59%</v>
      </c>
    </row>
    <row r="879" spans="1:14">
      <c r="A879" s="9" t="s">
        <v>1807</v>
      </c>
      <c r="B879" s="9" t="s">
        <v>1808</v>
      </c>
      <c r="C879" s="9" t="s">
        <v>2778</v>
      </c>
      <c r="D879" s="9"/>
      <c r="E879" s="20">
        <v>455</v>
      </c>
      <c r="F879" s="20">
        <v>999</v>
      </c>
      <c r="G879" s="9">
        <v>0.54</v>
      </c>
      <c r="H879" s="9">
        <v>4.0999999999999996</v>
      </c>
      <c r="I879" s="9">
        <v>3578</v>
      </c>
      <c r="J879" s="9">
        <v>8</v>
      </c>
      <c r="K879" s="9" t="str">
        <f t="shared" si="42"/>
        <v>&gt;₹500</v>
      </c>
      <c r="L879" s="9" t="str">
        <f t="shared" si="43"/>
        <v>High</v>
      </c>
      <c r="M879" s="11">
        <v>3574422</v>
      </c>
      <c r="N879" s="14" t="str">
        <f t="shared" si="44"/>
        <v>40-59%</v>
      </c>
    </row>
    <row r="880" spans="1:14">
      <c r="A880" s="8" t="s">
        <v>1809</v>
      </c>
      <c r="B880" s="8" t="s">
        <v>1810</v>
      </c>
      <c r="C880" s="8" t="s">
        <v>2778</v>
      </c>
      <c r="D880" s="8"/>
      <c r="E880" s="19">
        <v>199</v>
      </c>
      <c r="F880" s="19">
        <v>1999</v>
      </c>
      <c r="G880" s="8">
        <v>0.9</v>
      </c>
      <c r="H880" s="8">
        <v>3.7</v>
      </c>
      <c r="I880" s="8">
        <v>2031</v>
      </c>
      <c r="J880" s="8">
        <v>8</v>
      </c>
      <c r="K880" s="8" t="str">
        <f t="shared" si="42"/>
        <v>&gt;₹500</v>
      </c>
      <c r="L880" s="8" t="str">
        <f t="shared" si="43"/>
        <v>High</v>
      </c>
      <c r="M880" s="10">
        <v>4059969</v>
      </c>
      <c r="N880" s="14" t="str">
        <f t="shared" si="44"/>
        <v>60-100%</v>
      </c>
    </row>
    <row r="881" spans="1:14">
      <c r="A881" s="9" t="s">
        <v>1811</v>
      </c>
      <c r="B881" s="9" t="s">
        <v>1812</v>
      </c>
      <c r="C881" s="9" t="s">
        <v>2778</v>
      </c>
      <c r="D881" s="9"/>
      <c r="E881" s="20">
        <v>293</v>
      </c>
      <c r="F881" s="20">
        <v>499</v>
      </c>
      <c r="G881" s="9">
        <v>0.41</v>
      </c>
      <c r="H881" s="9">
        <v>3.9</v>
      </c>
      <c r="I881" s="9">
        <v>44994</v>
      </c>
      <c r="J881" s="9">
        <v>8</v>
      </c>
      <c r="K881" s="9" t="str">
        <f t="shared" si="42"/>
        <v>₹200-500</v>
      </c>
      <c r="L881" s="9" t="str">
        <f t="shared" si="43"/>
        <v>Medium</v>
      </c>
      <c r="M881" s="11">
        <v>22452006</v>
      </c>
      <c r="N881" s="14" t="str">
        <f t="shared" si="44"/>
        <v>40-59%</v>
      </c>
    </row>
    <row r="882" spans="1:14">
      <c r="A882" s="8" t="s">
        <v>1813</v>
      </c>
      <c r="B882" s="8" t="s">
        <v>1814</v>
      </c>
      <c r="C882" s="8" t="s">
        <v>2778</v>
      </c>
      <c r="D882" s="8"/>
      <c r="E882" s="19">
        <v>199</v>
      </c>
      <c r="F882" s="19">
        <v>495</v>
      </c>
      <c r="G882" s="8">
        <v>0.6</v>
      </c>
      <c r="H882" s="8">
        <v>4.0999999999999996</v>
      </c>
      <c r="I882" s="8">
        <v>270563</v>
      </c>
      <c r="J882" s="8">
        <v>8</v>
      </c>
      <c r="K882" s="8" t="str">
        <f t="shared" si="42"/>
        <v>₹200-500</v>
      </c>
      <c r="L882" s="8" t="str">
        <f t="shared" si="43"/>
        <v>High</v>
      </c>
      <c r="M882" s="10">
        <v>133928685</v>
      </c>
      <c r="N882" s="14" t="str">
        <f t="shared" si="44"/>
        <v>60-100%</v>
      </c>
    </row>
    <row r="883" spans="1:14">
      <c r="A883" s="9" t="s">
        <v>1815</v>
      </c>
      <c r="B883" s="9" t="s">
        <v>1816</v>
      </c>
      <c r="C883" s="9" t="s">
        <v>2778</v>
      </c>
      <c r="D883" s="9"/>
      <c r="E883" s="20">
        <v>749</v>
      </c>
      <c r="F883" s="20">
        <v>1245</v>
      </c>
      <c r="G883" s="9">
        <v>0.4</v>
      </c>
      <c r="H883" s="9">
        <v>3.9</v>
      </c>
      <c r="I883" s="9">
        <v>31783</v>
      </c>
      <c r="J883" s="9">
        <v>8</v>
      </c>
      <c r="K883" s="9" t="str">
        <f t="shared" si="42"/>
        <v>&gt;₹500</v>
      </c>
      <c r="L883" s="9" t="str">
        <f t="shared" si="43"/>
        <v>Medium</v>
      </c>
      <c r="M883" s="11">
        <v>39569835</v>
      </c>
      <c r="N883" s="14" t="str">
        <f t="shared" si="44"/>
        <v>40-59%</v>
      </c>
    </row>
    <row r="884" spans="1:14">
      <c r="A884" s="8" t="s">
        <v>1817</v>
      </c>
      <c r="B884" s="8" t="s">
        <v>1818</v>
      </c>
      <c r="C884" s="8" t="s">
        <v>2778</v>
      </c>
      <c r="D884" s="8"/>
      <c r="E884" s="19">
        <v>1399</v>
      </c>
      <c r="F884" s="19">
        <v>1549</v>
      </c>
      <c r="G884" s="8">
        <v>0.1</v>
      </c>
      <c r="H884" s="8">
        <v>3.9</v>
      </c>
      <c r="I884" s="8">
        <v>2602</v>
      </c>
      <c r="J884" s="8">
        <v>8</v>
      </c>
      <c r="K884" s="8" t="str">
        <f t="shared" si="42"/>
        <v>&gt;₹500</v>
      </c>
      <c r="L884" s="8" t="str">
        <f t="shared" si="43"/>
        <v>Low</v>
      </c>
      <c r="M884" s="10">
        <v>4030498</v>
      </c>
      <c r="N884" s="14" t="str">
        <f t="shared" si="44"/>
        <v>&lt;20%</v>
      </c>
    </row>
    <row r="885" spans="1:14">
      <c r="A885" s="9" t="s">
        <v>1819</v>
      </c>
      <c r="B885" s="9" t="s">
        <v>1820</v>
      </c>
      <c r="C885" s="9" t="s">
        <v>2778</v>
      </c>
      <c r="D885" s="9"/>
      <c r="E885" s="20">
        <v>749</v>
      </c>
      <c r="F885" s="20">
        <v>1445</v>
      </c>
      <c r="G885" s="9">
        <v>0.48</v>
      </c>
      <c r="H885" s="9">
        <v>3.9</v>
      </c>
      <c r="I885" s="9">
        <v>63350</v>
      </c>
      <c r="J885" s="9">
        <v>8</v>
      </c>
      <c r="K885" s="9" t="str">
        <f t="shared" si="42"/>
        <v>&gt;₹500</v>
      </c>
      <c r="L885" s="9" t="str">
        <f t="shared" si="43"/>
        <v>Medium</v>
      </c>
      <c r="M885" s="11">
        <v>91540750</v>
      </c>
      <c r="N885" s="14" t="str">
        <f t="shared" si="44"/>
        <v>40-59%</v>
      </c>
    </row>
    <row r="886" spans="1:14">
      <c r="A886" s="8" t="s">
        <v>1821</v>
      </c>
      <c r="B886" s="8" t="s">
        <v>1822</v>
      </c>
      <c r="C886" s="8" t="s">
        <v>2778</v>
      </c>
      <c r="D886" s="8"/>
      <c r="E886" s="19">
        <v>1699</v>
      </c>
      <c r="F886" s="19">
        <v>3193</v>
      </c>
      <c r="G886" s="8">
        <v>0.47</v>
      </c>
      <c r="H886" s="8">
        <v>3.8</v>
      </c>
      <c r="I886" s="8">
        <v>54032</v>
      </c>
      <c r="J886" s="8">
        <v>8</v>
      </c>
      <c r="K886" s="8" t="str">
        <f t="shared" si="42"/>
        <v>&gt;₹500</v>
      </c>
      <c r="L886" s="8" t="str">
        <f t="shared" si="43"/>
        <v>Medium</v>
      </c>
      <c r="M886" s="10">
        <v>172524176</v>
      </c>
      <c r="N886" s="14" t="str">
        <f t="shared" si="44"/>
        <v>40-59%</v>
      </c>
    </row>
    <row r="887" spans="1:14">
      <c r="A887" s="9" t="s">
        <v>1823</v>
      </c>
      <c r="B887" s="9" t="s">
        <v>1824</v>
      </c>
      <c r="C887" s="9" t="s">
        <v>2778</v>
      </c>
      <c r="D887" s="9"/>
      <c r="E887" s="20">
        <v>1043</v>
      </c>
      <c r="F887" s="20">
        <v>1345</v>
      </c>
      <c r="G887" s="9">
        <v>0.22</v>
      </c>
      <c r="H887" s="9">
        <v>3.8</v>
      </c>
      <c r="I887" s="9">
        <v>15592</v>
      </c>
      <c r="J887" s="9">
        <v>8</v>
      </c>
      <c r="K887" s="9" t="str">
        <f t="shared" si="42"/>
        <v>&gt;₹500</v>
      </c>
      <c r="L887" s="9" t="str">
        <f t="shared" si="43"/>
        <v>Low</v>
      </c>
      <c r="M887" s="11">
        <v>20971240</v>
      </c>
      <c r="N887" s="14" t="str">
        <f t="shared" si="44"/>
        <v>20-39%</v>
      </c>
    </row>
    <row r="888" spans="1:14">
      <c r="A888" s="8" t="s">
        <v>1825</v>
      </c>
      <c r="B888" s="8" t="s">
        <v>1826</v>
      </c>
      <c r="C888" s="8" t="s">
        <v>2778</v>
      </c>
      <c r="D888" s="8"/>
      <c r="E888" s="19">
        <v>499</v>
      </c>
      <c r="F888" s="19">
        <v>999</v>
      </c>
      <c r="G888" s="8">
        <v>0.5</v>
      </c>
      <c r="H888" s="8">
        <v>4.0999999999999996</v>
      </c>
      <c r="I888" s="8">
        <v>4859</v>
      </c>
      <c r="J888" s="8">
        <v>8</v>
      </c>
      <c r="K888" s="8" t="str">
        <f t="shared" si="42"/>
        <v>&gt;₹500</v>
      </c>
      <c r="L888" s="8" t="str">
        <f t="shared" si="43"/>
        <v>High</v>
      </c>
      <c r="M888" s="10">
        <v>4854141</v>
      </c>
      <c r="N888" s="14" t="str">
        <f t="shared" si="44"/>
        <v>40-59%</v>
      </c>
    </row>
    <row r="889" spans="1:14">
      <c r="A889" s="9" t="s">
        <v>1827</v>
      </c>
      <c r="B889" s="9" t="s">
        <v>1828</v>
      </c>
      <c r="C889" s="9" t="s">
        <v>2778</v>
      </c>
      <c r="D889" s="9"/>
      <c r="E889" s="20">
        <v>1464</v>
      </c>
      <c r="F889" s="20">
        <v>1650</v>
      </c>
      <c r="G889" s="9">
        <v>0.11</v>
      </c>
      <c r="H889" s="9">
        <v>4.0999999999999996</v>
      </c>
      <c r="I889" s="9">
        <v>14120</v>
      </c>
      <c r="J889" s="9">
        <v>8</v>
      </c>
      <c r="K889" s="9" t="str">
        <f t="shared" si="42"/>
        <v>&gt;₹500</v>
      </c>
      <c r="L889" s="9" t="str">
        <f t="shared" si="43"/>
        <v>Low</v>
      </c>
      <c r="M889" s="11">
        <v>23298000</v>
      </c>
      <c r="N889" s="14" t="str">
        <f t="shared" si="44"/>
        <v>&lt;20%</v>
      </c>
    </row>
    <row r="890" spans="1:14">
      <c r="A890" s="8" t="s">
        <v>1829</v>
      </c>
      <c r="B890" s="8" t="s">
        <v>1830</v>
      </c>
      <c r="C890" s="8" t="s">
        <v>2778</v>
      </c>
      <c r="D890" s="8"/>
      <c r="E890" s="19">
        <v>249</v>
      </c>
      <c r="F890" s="19">
        <v>499</v>
      </c>
      <c r="G890" s="8">
        <v>0.5</v>
      </c>
      <c r="H890" s="8">
        <v>3.3</v>
      </c>
      <c r="I890" s="8">
        <v>8427</v>
      </c>
      <c r="J890" s="8">
        <v>8</v>
      </c>
      <c r="K890" s="8" t="str">
        <f t="shared" si="42"/>
        <v>₹200-500</v>
      </c>
      <c r="L890" s="8" t="str">
        <f t="shared" si="43"/>
        <v>High</v>
      </c>
      <c r="M890" s="10">
        <v>4205073</v>
      </c>
      <c r="N890" s="14" t="str">
        <f t="shared" si="44"/>
        <v>40-59%</v>
      </c>
    </row>
    <row r="891" spans="1:14">
      <c r="A891" s="9" t="s">
        <v>1831</v>
      </c>
      <c r="B891" s="9" t="s">
        <v>1832</v>
      </c>
      <c r="C891" s="9" t="s">
        <v>2778</v>
      </c>
      <c r="D891" s="9" t="s">
        <v>2762</v>
      </c>
      <c r="E891" s="20">
        <v>625</v>
      </c>
      <c r="F891" s="20">
        <v>1400</v>
      </c>
      <c r="G891" s="9">
        <v>0.55000000000000004</v>
      </c>
      <c r="H891" s="9">
        <v>4.2</v>
      </c>
      <c r="I891" s="9">
        <v>23316</v>
      </c>
      <c r="J891" s="9">
        <v>8</v>
      </c>
      <c r="K891" s="9" t="str">
        <f t="shared" si="42"/>
        <v>&gt;₹500</v>
      </c>
      <c r="L891" s="9" t="str">
        <f t="shared" si="43"/>
        <v>High</v>
      </c>
      <c r="M891" s="11">
        <v>32642400</v>
      </c>
      <c r="N891" s="14" t="str">
        <f t="shared" si="44"/>
        <v>40-59%</v>
      </c>
    </row>
    <row r="892" spans="1:14">
      <c r="A892" s="8" t="s">
        <v>1833</v>
      </c>
      <c r="B892" s="8" t="s">
        <v>1834</v>
      </c>
      <c r="C892" s="8" t="s">
        <v>2778</v>
      </c>
      <c r="D892" s="8"/>
      <c r="E892" s="19">
        <v>1290</v>
      </c>
      <c r="F892" s="19">
        <v>2500</v>
      </c>
      <c r="G892" s="8">
        <v>0.48</v>
      </c>
      <c r="H892" s="8">
        <v>4</v>
      </c>
      <c r="I892" s="8">
        <v>6530</v>
      </c>
      <c r="J892" s="8">
        <v>8</v>
      </c>
      <c r="K892" s="8" t="str">
        <f t="shared" si="42"/>
        <v>&gt;₹500</v>
      </c>
      <c r="L892" s="8" t="str">
        <f t="shared" si="43"/>
        <v>Medium</v>
      </c>
      <c r="M892" s="10">
        <v>16325000</v>
      </c>
      <c r="N892" s="14" t="str">
        <f t="shared" si="44"/>
        <v>40-59%</v>
      </c>
    </row>
    <row r="893" spans="1:14">
      <c r="A893" s="9" t="s">
        <v>1835</v>
      </c>
      <c r="B893" s="9" t="s">
        <v>1836</v>
      </c>
      <c r="C893" s="9" t="s">
        <v>2778</v>
      </c>
      <c r="D893" s="9"/>
      <c r="E893" s="20">
        <v>3600</v>
      </c>
      <c r="F893" s="20">
        <v>6190</v>
      </c>
      <c r="G893" s="9">
        <v>0.42</v>
      </c>
      <c r="H893" s="9">
        <v>4.3</v>
      </c>
      <c r="I893" s="9">
        <v>11924</v>
      </c>
      <c r="J893" s="9">
        <v>8</v>
      </c>
      <c r="K893" s="9" t="str">
        <f t="shared" si="42"/>
        <v>&gt;₹500</v>
      </c>
      <c r="L893" s="9" t="str">
        <f t="shared" si="43"/>
        <v>Medium</v>
      </c>
      <c r="M893" s="11">
        <v>73809560</v>
      </c>
      <c r="N893" s="14" t="str">
        <f t="shared" si="44"/>
        <v>40-59%</v>
      </c>
    </row>
    <row r="894" spans="1:14">
      <c r="A894" s="8" t="s">
        <v>1837</v>
      </c>
      <c r="B894" s="8" t="s">
        <v>1838</v>
      </c>
      <c r="C894" s="8" t="s">
        <v>2778</v>
      </c>
      <c r="D894" s="8"/>
      <c r="E894" s="19">
        <v>6549</v>
      </c>
      <c r="F894" s="19">
        <v>13999</v>
      </c>
      <c r="G894" s="8">
        <v>0.53</v>
      </c>
      <c r="H894" s="8">
        <v>4</v>
      </c>
      <c r="I894" s="8">
        <v>2961</v>
      </c>
      <c r="J894" s="8">
        <v>8</v>
      </c>
      <c r="K894" s="8" t="str">
        <f t="shared" si="42"/>
        <v>&gt;₹500</v>
      </c>
      <c r="L894" s="8" t="str">
        <f t="shared" si="43"/>
        <v>High</v>
      </c>
      <c r="M894" s="10">
        <v>41451039</v>
      </c>
      <c r="N894" s="14" t="str">
        <f t="shared" si="44"/>
        <v>40-59%</v>
      </c>
    </row>
    <row r="895" spans="1:14">
      <c r="A895" s="9" t="s">
        <v>1839</v>
      </c>
      <c r="B895" s="9" t="s">
        <v>1840</v>
      </c>
      <c r="C895" s="9" t="s">
        <v>2778</v>
      </c>
      <c r="D895" s="9"/>
      <c r="E895" s="20">
        <v>1625</v>
      </c>
      <c r="F895" s="20">
        <v>2995</v>
      </c>
      <c r="G895" s="9">
        <v>0.46</v>
      </c>
      <c r="H895" s="9">
        <v>4.5</v>
      </c>
      <c r="I895" s="9">
        <v>23484</v>
      </c>
      <c r="J895" s="9">
        <v>8</v>
      </c>
      <c r="K895" s="9" t="str">
        <f t="shared" si="42"/>
        <v>&gt;₹500</v>
      </c>
      <c r="L895" s="9" t="str">
        <f t="shared" si="43"/>
        <v>Medium</v>
      </c>
      <c r="M895" s="11">
        <v>70334580</v>
      </c>
      <c r="N895" s="14" t="str">
        <f t="shared" si="44"/>
        <v>40-59%</v>
      </c>
    </row>
    <row r="896" spans="1:14">
      <c r="A896" s="8" t="s">
        <v>1841</v>
      </c>
      <c r="B896" s="8" t="s">
        <v>1842</v>
      </c>
      <c r="C896" s="8" t="s">
        <v>2778</v>
      </c>
      <c r="D896" s="8"/>
      <c r="E896" s="19">
        <v>2599</v>
      </c>
      <c r="F896" s="19">
        <v>5890</v>
      </c>
      <c r="G896" s="8">
        <v>0.56000000000000005</v>
      </c>
      <c r="H896" s="8">
        <v>4.0999999999999996</v>
      </c>
      <c r="I896" s="8">
        <v>21783</v>
      </c>
      <c r="J896" s="8">
        <v>8</v>
      </c>
      <c r="K896" s="8" t="str">
        <f t="shared" si="42"/>
        <v>&gt;₹500</v>
      </c>
      <c r="L896" s="8" t="str">
        <f t="shared" si="43"/>
        <v>High</v>
      </c>
      <c r="M896" s="10">
        <v>128301870</v>
      </c>
      <c r="N896" s="14" t="str">
        <f t="shared" si="44"/>
        <v>40-59%</v>
      </c>
    </row>
    <row r="897" spans="1:14">
      <c r="A897" s="9" t="s">
        <v>1843</v>
      </c>
      <c r="B897" s="9" t="s">
        <v>1844</v>
      </c>
      <c r="C897" s="9" t="s">
        <v>2778</v>
      </c>
      <c r="D897" s="9"/>
      <c r="E897" s="20">
        <v>1199</v>
      </c>
      <c r="F897" s="20">
        <v>2000</v>
      </c>
      <c r="G897" s="9">
        <v>0.4</v>
      </c>
      <c r="H897" s="9">
        <v>4</v>
      </c>
      <c r="I897" s="9">
        <v>14030</v>
      </c>
      <c r="J897" s="9">
        <v>8</v>
      </c>
      <c r="K897" s="9" t="str">
        <f t="shared" si="42"/>
        <v>&gt;₹500</v>
      </c>
      <c r="L897" s="9" t="str">
        <f t="shared" si="43"/>
        <v>Medium</v>
      </c>
      <c r="M897" s="11">
        <v>28060000</v>
      </c>
      <c r="N897" s="14" t="str">
        <f t="shared" si="44"/>
        <v>40-59%</v>
      </c>
    </row>
    <row r="898" spans="1:14">
      <c r="A898" s="8" t="s">
        <v>1845</v>
      </c>
      <c r="B898" s="8" t="s">
        <v>1846</v>
      </c>
      <c r="C898" s="8" t="s">
        <v>2778</v>
      </c>
      <c r="D898" s="8"/>
      <c r="E898" s="19">
        <v>5499</v>
      </c>
      <c r="F898" s="19">
        <v>13150</v>
      </c>
      <c r="G898" s="8">
        <v>0.57999999999999996</v>
      </c>
      <c r="H898" s="8">
        <v>4.2</v>
      </c>
      <c r="I898" s="8">
        <v>6398</v>
      </c>
      <c r="J898" s="8">
        <v>8</v>
      </c>
      <c r="K898" s="8" t="str">
        <f t="shared" si="42"/>
        <v>&gt;₹500</v>
      </c>
      <c r="L898" s="8" t="str">
        <f t="shared" si="43"/>
        <v>High</v>
      </c>
      <c r="M898" s="10">
        <v>84133700</v>
      </c>
      <c r="N898" s="14" t="str">
        <f t="shared" si="44"/>
        <v>40-59%</v>
      </c>
    </row>
    <row r="899" spans="1:14">
      <c r="A899" s="9" t="s">
        <v>1847</v>
      </c>
      <c r="B899" s="9" t="s">
        <v>1848</v>
      </c>
      <c r="C899" s="9" t="s">
        <v>2778</v>
      </c>
      <c r="D899" s="9"/>
      <c r="E899" s="20">
        <v>1299</v>
      </c>
      <c r="F899" s="20">
        <v>3500</v>
      </c>
      <c r="G899" s="9">
        <v>0.63</v>
      </c>
      <c r="H899" s="9">
        <v>3.8</v>
      </c>
      <c r="I899" s="9">
        <v>44050</v>
      </c>
      <c r="J899" s="9">
        <v>8</v>
      </c>
      <c r="K899" s="9" t="str">
        <f t="shared" ref="K899:K962" si="45">IF(F899&lt;200, "&lt;₹200", IF(F899&lt;=500, "₹200-500", "&gt;₹500" ))</f>
        <v>&gt;₹500</v>
      </c>
      <c r="L899" s="9" t="str">
        <f t="shared" ref="L899:L962" si="46">IF(G899&lt;0.3, "Low", IF(G899&lt;0.5, "Medium", "High"))</f>
        <v>High</v>
      </c>
      <c r="M899" s="11">
        <v>154175000</v>
      </c>
      <c r="N899" s="14" t="str">
        <f t="shared" ref="N899:N962" si="47">IF(G899&lt;0.2, "&lt;20%", IF(G899&lt;0.4, "20-39%", IF(G899&lt;0.6, "40-59%", "60-100%" ) ) )</f>
        <v>60-100%</v>
      </c>
    </row>
    <row r="900" spans="1:14">
      <c r="A900" s="8" t="s">
        <v>1849</v>
      </c>
      <c r="B900" s="8" t="s">
        <v>1850</v>
      </c>
      <c r="C900" s="8" t="s">
        <v>2778</v>
      </c>
      <c r="D900" s="8" t="s">
        <v>2762</v>
      </c>
      <c r="E900" s="19">
        <v>599</v>
      </c>
      <c r="F900" s="19">
        <v>785</v>
      </c>
      <c r="G900" s="8">
        <v>0.24</v>
      </c>
      <c r="H900" s="8">
        <v>4.2</v>
      </c>
      <c r="I900" s="8">
        <v>24247</v>
      </c>
      <c r="J900" s="8">
        <v>8</v>
      </c>
      <c r="K900" s="8" t="str">
        <f t="shared" si="45"/>
        <v>&gt;₹500</v>
      </c>
      <c r="L900" s="8" t="str">
        <f t="shared" si="46"/>
        <v>Low</v>
      </c>
      <c r="M900" s="10">
        <v>19033895</v>
      </c>
      <c r="N900" s="14" t="str">
        <f t="shared" si="47"/>
        <v>20-39%</v>
      </c>
    </row>
    <row r="901" spans="1:14">
      <c r="A901" s="9" t="s">
        <v>1851</v>
      </c>
      <c r="B901" s="9" t="s">
        <v>1852</v>
      </c>
      <c r="C901" s="9" t="s">
        <v>2778</v>
      </c>
      <c r="D901" s="9"/>
      <c r="E901" s="20">
        <v>1999</v>
      </c>
      <c r="F901" s="20">
        <v>3210</v>
      </c>
      <c r="G901" s="9">
        <v>0.38</v>
      </c>
      <c r="H901" s="9">
        <v>4.2</v>
      </c>
      <c r="I901" s="9">
        <v>41349</v>
      </c>
      <c r="J901" s="9">
        <v>8</v>
      </c>
      <c r="K901" s="9" t="str">
        <f t="shared" si="45"/>
        <v>&gt;₹500</v>
      </c>
      <c r="L901" s="9" t="str">
        <f t="shared" si="46"/>
        <v>Medium</v>
      </c>
      <c r="M901" s="11">
        <v>132730290</v>
      </c>
      <c r="N901" s="14" t="str">
        <f t="shared" si="47"/>
        <v>20-39%</v>
      </c>
    </row>
    <row r="902" spans="1:14">
      <c r="A902" s="8" t="s">
        <v>1853</v>
      </c>
      <c r="B902" s="8" t="s">
        <v>1854</v>
      </c>
      <c r="C902" s="8" t="s">
        <v>2778</v>
      </c>
      <c r="D902" s="8"/>
      <c r="E902" s="19">
        <v>549</v>
      </c>
      <c r="F902" s="19">
        <v>1000</v>
      </c>
      <c r="G902" s="8">
        <v>0.45</v>
      </c>
      <c r="H902" s="8">
        <v>3.6</v>
      </c>
      <c r="I902" s="8">
        <v>1074</v>
      </c>
      <c r="J902" s="8">
        <v>8</v>
      </c>
      <c r="K902" s="8" t="str">
        <f t="shared" si="45"/>
        <v>&gt;₹500</v>
      </c>
      <c r="L902" s="8" t="str">
        <f t="shared" si="46"/>
        <v>Medium</v>
      </c>
      <c r="M902" s="10">
        <v>1074000</v>
      </c>
      <c r="N902" s="14" t="str">
        <f t="shared" si="47"/>
        <v>40-59%</v>
      </c>
    </row>
    <row r="903" spans="1:14">
      <c r="A903" s="9" t="s">
        <v>1855</v>
      </c>
      <c r="B903" s="9" t="s">
        <v>1856</v>
      </c>
      <c r="C903" s="9" t="s">
        <v>2778</v>
      </c>
      <c r="D903" s="9"/>
      <c r="E903" s="20">
        <v>999</v>
      </c>
      <c r="F903" s="20">
        <v>2000</v>
      </c>
      <c r="G903" s="9">
        <v>0.5</v>
      </c>
      <c r="H903" s="9">
        <v>3.8</v>
      </c>
      <c r="I903" s="9">
        <v>1163</v>
      </c>
      <c r="J903" s="9">
        <v>8</v>
      </c>
      <c r="K903" s="9" t="str">
        <f t="shared" si="45"/>
        <v>&gt;₹500</v>
      </c>
      <c r="L903" s="9" t="str">
        <f t="shared" si="46"/>
        <v>High</v>
      </c>
      <c r="M903" s="11">
        <v>2326000</v>
      </c>
      <c r="N903" s="14" t="str">
        <f t="shared" si="47"/>
        <v>40-59%</v>
      </c>
    </row>
    <row r="904" spans="1:14">
      <c r="A904" s="8" t="s">
        <v>1857</v>
      </c>
      <c r="B904" s="8" t="s">
        <v>1858</v>
      </c>
      <c r="C904" s="8" t="s">
        <v>2778</v>
      </c>
      <c r="D904" s="8"/>
      <c r="E904" s="19">
        <v>398</v>
      </c>
      <c r="F904" s="19">
        <v>1999</v>
      </c>
      <c r="G904" s="8">
        <v>0.8</v>
      </c>
      <c r="H904" s="8">
        <v>4.0999999999999996</v>
      </c>
      <c r="I904" s="8">
        <v>257</v>
      </c>
      <c r="J904" s="8">
        <v>8</v>
      </c>
      <c r="K904" s="8" t="str">
        <f t="shared" si="45"/>
        <v>&gt;₹500</v>
      </c>
      <c r="L904" s="8" t="str">
        <f t="shared" si="46"/>
        <v>High</v>
      </c>
      <c r="M904" s="10">
        <v>513743</v>
      </c>
      <c r="N904" s="14" t="str">
        <f t="shared" si="47"/>
        <v>60-100%</v>
      </c>
    </row>
    <row r="905" spans="1:14">
      <c r="A905" s="9" t="s">
        <v>1859</v>
      </c>
      <c r="B905" s="9" t="s">
        <v>1860</v>
      </c>
      <c r="C905" s="9" t="s">
        <v>2778</v>
      </c>
      <c r="D905" s="9"/>
      <c r="E905" s="20">
        <v>539</v>
      </c>
      <c r="F905" s="20">
        <v>720</v>
      </c>
      <c r="G905" s="9">
        <v>0.25</v>
      </c>
      <c r="H905" s="9">
        <v>4.0999999999999996</v>
      </c>
      <c r="I905" s="9">
        <v>36017</v>
      </c>
      <c r="J905" s="9">
        <v>8</v>
      </c>
      <c r="K905" s="9" t="str">
        <f t="shared" si="45"/>
        <v>&gt;₹500</v>
      </c>
      <c r="L905" s="9" t="str">
        <f t="shared" si="46"/>
        <v>Low</v>
      </c>
      <c r="M905" s="11">
        <v>25932240</v>
      </c>
      <c r="N905" s="14" t="str">
        <f t="shared" si="47"/>
        <v>20-39%</v>
      </c>
    </row>
    <row r="906" spans="1:14">
      <c r="A906" s="8" t="s">
        <v>1861</v>
      </c>
      <c r="B906" s="8" t="s">
        <v>1862</v>
      </c>
      <c r="C906" s="8" t="s">
        <v>2778</v>
      </c>
      <c r="D906" s="8"/>
      <c r="E906" s="19">
        <v>699</v>
      </c>
      <c r="F906" s="19">
        <v>1595</v>
      </c>
      <c r="G906" s="8">
        <v>0.56000000000000005</v>
      </c>
      <c r="H906" s="8">
        <v>4.0999999999999996</v>
      </c>
      <c r="I906" s="8">
        <v>8090</v>
      </c>
      <c r="J906" s="8">
        <v>8</v>
      </c>
      <c r="K906" s="8" t="str">
        <f t="shared" si="45"/>
        <v>&gt;₹500</v>
      </c>
      <c r="L906" s="8" t="str">
        <f t="shared" si="46"/>
        <v>High</v>
      </c>
      <c r="M906" s="10">
        <v>12903550</v>
      </c>
      <c r="N906" s="14" t="str">
        <f t="shared" si="47"/>
        <v>40-59%</v>
      </c>
    </row>
    <row r="907" spans="1:14">
      <c r="A907" s="9" t="s">
        <v>1863</v>
      </c>
      <c r="B907" s="9" t="s">
        <v>1864</v>
      </c>
      <c r="C907" s="9" t="s">
        <v>2778</v>
      </c>
      <c r="D907" s="9"/>
      <c r="E907" s="20">
        <v>2148</v>
      </c>
      <c r="F907" s="20">
        <v>3645</v>
      </c>
      <c r="G907" s="9">
        <v>0.41</v>
      </c>
      <c r="H907" s="9">
        <v>4.0999999999999996</v>
      </c>
      <c r="I907" s="9">
        <v>31388</v>
      </c>
      <c r="J907" s="9">
        <v>8</v>
      </c>
      <c r="K907" s="9" t="str">
        <f t="shared" si="45"/>
        <v>&gt;₹500</v>
      </c>
      <c r="L907" s="9" t="str">
        <f t="shared" si="46"/>
        <v>Medium</v>
      </c>
      <c r="M907" s="11">
        <v>114409260</v>
      </c>
      <c r="N907" s="14" t="str">
        <f t="shared" si="47"/>
        <v>40-59%</v>
      </c>
    </row>
    <row r="908" spans="1:14">
      <c r="A908" s="8" t="s">
        <v>1865</v>
      </c>
      <c r="B908" s="8" t="s">
        <v>1866</v>
      </c>
      <c r="C908" s="8" t="s">
        <v>2778</v>
      </c>
      <c r="D908" s="8"/>
      <c r="E908" s="19">
        <v>3599</v>
      </c>
      <c r="F908" s="19">
        <v>7950</v>
      </c>
      <c r="G908" s="8">
        <v>0.55000000000000004</v>
      </c>
      <c r="H908" s="8">
        <v>4.2</v>
      </c>
      <c r="I908" s="8">
        <v>136</v>
      </c>
      <c r="J908" s="8">
        <v>8</v>
      </c>
      <c r="K908" s="8" t="str">
        <f t="shared" si="45"/>
        <v>&gt;₹500</v>
      </c>
      <c r="L908" s="8" t="str">
        <f t="shared" si="46"/>
        <v>High</v>
      </c>
      <c r="M908" s="10">
        <v>1081200</v>
      </c>
      <c r="N908" s="14" t="str">
        <f t="shared" si="47"/>
        <v>40-59%</v>
      </c>
    </row>
    <row r="909" spans="1:14">
      <c r="A909" s="9" t="s">
        <v>1867</v>
      </c>
      <c r="B909" s="9" t="s">
        <v>1868</v>
      </c>
      <c r="C909" s="9" t="s">
        <v>2778</v>
      </c>
      <c r="D909" s="9"/>
      <c r="E909" s="20">
        <v>351</v>
      </c>
      <c r="F909" s="20">
        <v>999</v>
      </c>
      <c r="G909" s="9">
        <v>0.65</v>
      </c>
      <c r="H909" s="9">
        <v>4</v>
      </c>
      <c r="I909" s="9">
        <v>5380</v>
      </c>
      <c r="J909" s="9">
        <v>8</v>
      </c>
      <c r="K909" s="9" t="str">
        <f t="shared" si="45"/>
        <v>&gt;₹500</v>
      </c>
      <c r="L909" s="9" t="str">
        <f t="shared" si="46"/>
        <v>High</v>
      </c>
      <c r="M909" s="11">
        <v>5374620</v>
      </c>
      <c r="N909" s="14" t="str">
        <f t="shared" si="47"/>
        <v>60-100%</v>
      </c>
    </row>
    <row r="910" spans="1:14">
      <c r="A910" s="8" t="s">
        <v>1869</v>
      </c>
      <c r="B910" s="8" t="s">
        <v>1870</v>
      </c>
      <c r="C910" s="8" t="s">
        <v>2778</v>
      </c>
      <c r="D910" s="8" t="s">
        <v>2763</v>
      </c>
      <c r="E910" s="19">
        <v>1614</v>
      </c>
      <c r="F910" s="19">
        <v>1745</v>
      </c>
      <c r="G910" s="8">
        <v>0.08</v>
      </c>
      <c r="H910" s="8">
        <v>4.3</v>
      </c>
      <c r="I910" s="8">
        <v>37974</v>
      </c>
      <c r="J910" s="8">
        <v>8</v>
      </c>
      <c r="K910" s="8" t="str">
        <f t="shared" si="45"/>
        <v>&gt;₹500</v>
      </c>
      <c r="L910" s="8" t="str">
        <f t="shared" si="46"/>
        <v>Low</v>
      </c>
      <c r="M910" s="10">
        <v>66264630</v>
      </c>
      <c r="N910" s="14" t="str">
        <f t="shared" si="47"/>
        <v>&lt;20%</v>
      </c>
    </row>
    <row r="911" spans="1:14">
      <c r="A911" s="9" t="s">
        <v>1871</v>
      </c>
      <c r="B911" s="9" t="s">
        <v>1872</v>
      </c>
      <c r="C911" s="9" t="s">
        <v>2778</v>
      </c>
      <c r="D911" s="9"/>
      <c r="E911" s="20">
        <v>719</v>
      </c>
      <c r="F911" s="20">
        <v>1295</v>
      </c>
      <c r="G911" s="9">
        <v>0.44</v>
      </c>
      <c r="H911" s="9">
        <v>4.2</v>
      </c>
      <c r="I911" s="9">
        <v>17218</v>
      </c>
      <c r="J911" s="9">
        <v>8</v>
      </c>
      <c r="K911" s="9" t="str">
        <f t="shared" si="45"/>
        <v>&gt;₹500</v>
      </c>
      <c r="L911" s="9" t="str">
        <f t="shared" si="46"/>
        <v>Medium</v>
      </c>
      <c r="M911" s="11">
        <v>22297310</v>
      </c>
      <c r="N911" s="14" t="str">
        <f t="shared" si="47"/>
        <v>40-59%</v>
      </c>
    </row>
    <row r="912" spans="1:14">
      <c r="A912" s="8" t="s">
        <v>1873</v>
      </c>
      <c r="B912" s="8" t="s">
        <v>1874</v>
      </c>
      <c r="C912" s="8" t="s">
        <v>2778</v>
      </c>
      <c r="D912" s="8"/>
      <c r="E912" s="19">
        <v>678</v>
      </c>
      <c r="F912" s="19">
        <v>1499</v>
      </c>
      <c r="G912" s="8">
        <v>0.55000000000000004</v>
      </c>
      <c r="H912" s="8">
        <v>4.2</v>
      </c>
      <c r="I912" s="8">
        <v>900</v>
      </c>
      <c r="J912" s="8">
        <v>8</v>
      </c>
      <c r="K912" s="8" t="str">
        <f t="shared" si="45"/>
        <v>&gt;₹500</v>
      </c>
      <c r="L912" s="8" t="str">
        <f t="shared" si="46"/>
        <v>High</v>
      </c>
      <c r="M912" s="10">
        <v>1349100</v>
      </c>
      <c r="N912" s="14" t="str">
        <f t="shared" si="47"/>
        <v>40-59%</v>
      </c>
    </row>
    <row r="913" spans="1:14">
      <c r="A913" s="9" t="s">
        <v>1875</v>
      </c>
      <c r="B913" s="9" t="s">
        <v>1876</v>
      </c>
      <c r="C913" s="9" t="s">
        <v>2778</v>
      </c>
      <c r="D913" s="9"/>
      <c r="E913" s="20">
        <v>809</v>
      </c>
      <c r="F913" s="20">
        <v>1545</v>
      </c>
      <c r="G913" s="9">
        <v>0.48</v>
      </c>
      <c r="H913" s="9">
        <v>3.7</v>
      </c>
      <c r="I913" s="9">
        <v>976</v>
      </c>
      <c r="J913" s="9">
        <v>8</v>
      </c>
      <c r="K913" s="9" t="str">
        <f t="shared" si="45"/>
        <v>&gt;₹500</v>
      </c>
      <c r="L913" s="9" t="str">
        <f t="shared" si="46"/>
        <v>Medium</v>
      </c>
      <c r="M913" s="11">
        <v>1507920</v>
      </c>
      <c r="N913" s="14" t="str">
        <f t="shared" si="47"/>
        <v>40-59%</v>
      </c>
    </row>
    <row r="914" spans="1:14">
      <c r="A914" s="8" t="s">
        <v>1877</v>
      </c>
      <c r="B914" s="8" t="s">
        <v>1878</v>
      </c>
      <c r="C914" s="8" t="s">
        <v>2778</v>
      </c>
      <c r="D914" s="8"/>
      <c r="E914" s="19">
        <v>1969</v>
      </c>
      <c r="F914" s="19">
        <v>5000</v>
      </c>
      <c r="G914" s="8">
        <v>0.61</v>
      </c>
      <c r="H914" s="8">
        <v>4.0999999999999996</v>
      </c>
      <c r="I914" s="8">
        <v>4927</v>
      </c>
      <c r="J914" s="8">
        <v>8</v>
      </c>
      <c r="K914" s="8" t="str">
        <f t="shared" si="45"/>
        <v>&gt;₹500</v>
      </c>
      <c r="L914" s="8" t="str">
        <f t="shared" si="46"/>
        <v>High</v>
      </c>
      <c r="M914" s="10">
        <v>24635000</v>
      </c>
      <c r="N914" s="14" t="str">
        <f t="shared" si="47"/>
        <v>60-100%</v>
      </c>
    </row>
    <row r="915" spans="1:14">
      <c r="A915" s="9" t="s">
        <v>1879</v>
      </c>
      <c r="B915" s="9" t="s">
        <v>1880</v>
      </c>
      <c r="C915" s="9" t="s">
        <v>2778</v>
      </c>
      <c r="D915" s="9"/>
      <c r="E915" s="20">
        <v>1490</v>
      </c>
      <c r="F915" s="20">
        <v>1695</v>
      </c>
      <c r="G915" s="9">
        <v>0.12</v>
      </c>
      <c r="H915" s="9">
        <v>4.4000000000000004</v>
      </c>
      <c r="I915" s="9">
        <v>3543</v>
      </c>
      <c r="J915" s="9">
        <v>8</v>
      </c>
      <c r="K915" s="9" t="str">
        <f t="shared" si="45"/>
        <v>&gt;₹500</v>
      </c>
      <c r="L915" s="9" t="str">
        <f t="shared" si="46"/>
        <v>Low</v>
      </c>
      <c r="M915" s="11">
        <v>6005385</v>
      </c>
      <c r="N915" s="14" t="str">
        <f t="shared" si="47"/>
        <v>&lt;20%</v>
      </c>
    </row>
    <row r="916" spans="1:14">
      <c r="A916" s="8" t="s">
        <v>1881</v>
      </c>
      <c r="B916" s="8" t="s">
        <v>1882</v>
      </c>
      <c r="C916" s="8" t="s">
        <v>2778</v>
      </c>
      <c r="D916" s="8"/>
      <c r="E916" s="19">
        <v>2499</v>
      </c>
      <c r="F916" s="19">
        <v>3945</v>
      </c>
      <c r="G916" s="8">
        <v>0.37</v>
      </c>
      <c r="H916" s="8">
        <v>3.8</v>
      </c>
      <c r="I916" s="8">
        <v>2732</v>
      </c>
      <c r="J916" s="8">
        <v>8</v>
      </c>
      <c r="K916" s="8" t="str">
        <f t="shared" si="45"/>
        <v>&gt;₹500</v>
      </c>
      <c r="L916" s="8" t="str">
        <f t="shared" si="46"/>
        <v>Medium</v>
      </c>
      <c r="M916" s="10">
        <v>10777740</v>
      </c>
      <c r="N916" s="14" t="str">
        <f t="shared" si="47"/>
        <v>20-39%</v>
      </c>
    </row>
    <row r="917" spans="1:14">
      <c r="A917" s="9" t="s">
        <v>1883</v>
      </c>
      <c r="B917" s="9" t="s">
        <v>1884</v>
      </c>
      <c r="C917" s="9" t="s">
        <v>2778</v>
      </c>
      <c r="D917" s="9" t="s">
        <v>2764</v>
      </c>
      <c r="E917" s="20">
        <v>1665</v>
      </c>
      <c r="F917" s="20">
        <v>2099</v>
      </c>
      <c r="G917" s="9">
        <v>0.21</v>
      </c>
      <c r="H917" s="9">
        <v>4</v>
      </c>
      <c r="I917" s="9">
        <v>14368</v>
      </c>
      <c r="J917" s="9">
        <v>8</v>
      </c>
      <c r="K917" s="9" t="str">
        <f t="shared" si="45"/>
        <v>&gt;₹500</v>
      </c>
      <c r="L917" s="9" t="str">
        <f t="shared" si="46"/>
        <v>Low</v>
      </c>
      <c r="M917" s="11">
        <v>30158432</v>
      </c>
      <c r="N917" s="14" t="str">
        <f t="shared" si="47"/>
        <v>20-39%</v>
      </c>
    </row>
    <row r="918" spans="1:14">
      <c r="A918" s="8" t="s">
        <v>1885</v>
      </c>
      <c r="B918" s="8" t="s">
        <v>1886</v>
      </c>
      <c r="C918" s="8" t="s">
        <v>2778</v>
      </c>
      <c r="D918" s="8"/>
      <c r="E918" s="19">
        <v>3229</v>
      </c>
      <c r="F918" s="19">
        <v>5295</v>
      </c>
      <c r="G918" s="8">
        <v>0.39</v>
      </c>
      <c r="H918" s="8">
        <v>4.2</v>
      </c>
      <c r="I918" s="8">
        <v>39724</v>
      </c>
      <c r="J918" s="8">
        <v>8</v>
      </c>
      <c r="K918" s="8" t="str">
        <f t="shared" si="45"/>
        <v>&gt;₹500</v>
      </c>
      <c r="L918" s="8" t="str">
        <f t="shared" si="46"/>
        <v>Medium</v>
      </c>
      <c r="M918" s="10">
        <v>210338580</v>
      </c>
      <c r="N918" s="14" t="str">
        <f t="shared" si="47"/>
        <v>20-39%</v>
      </c>
    </row>
    <row r="919" spans="1:14">
      <c r="A919" s="9" t="s">
        <v>1887</v>
      </c>
      <c r="B919" s="9" t="s">
        <v>1888</v>
      </c>
      <c r="C919" s="9" t="s">
        <v>2778</v>
      </c>
      <c r="D919" s="9"/>
      <c r="E919" s="20">
        <v>1799</v>
      </c>
      <c r="F919" s="20">
        <v>3595</v>
      </c>
      <c r="G919" s="9">
        <v>0.5</v>
      </c>
      <c r="H919" s="9">
        <v>3.8</v>
      </c>
      <c r="I919" s="9">
        <v>9791</v>
      </c>
      <c r="J919" s="9">
        <v>8</v>
      </c>
      <c r="K919" s="9" t="str">
        <f t="shared" si="45"/>
        <v>&gt;₹500</v>
      </c>
      <c r="L919" s="9" t="str">
        <f t="shared" si="46"/>
        <v>High</v>
      </c>
      <c r="M919" s="11">
        <v>35198645</v>
      </c>
      <c r="N919" s="14" t="str">
        <f t="shared" si="47"/>
        <v>40-59%</v>
      </c>
    </row>
    <row r="920" spans="1:14">
      <c r="A920" s="8" t="s">
        <v>1889</v>
      </c>
      <c r="B920" s="8" t="s">
        <v>1890</v>
      </c>
      <c r="C920" s="8" t="s">
        <v>2778</v>
      </c>
      <c r="D920" s="8"/>
      <c r="E920" s="19">
        <v>1260</v>
      </c>
      <c r="F920" s="19">
        <v>1699</v>
      </c>
      <c r="G920" s="8">
        <v>0.26</v>
      </c>
      <c r="H920" s="8">
        <v>4.2</v>
      </c>
      <c r="I920" s="8">
        <v>2891</v>
      </c>
      <c r="J920" s="8">
        <v>8</v>
      </c>
      <c r="K920" s="8" t="str">
        <f t="shared" si="45"/>
        <v>&gt;₹500</v>
      </c>
      <c r="L920" s="8" t="str">
        <f t="shared" si="46"/>
        <v>Low</v>
      </c>
      <c r="M920" s="10">
        <v>4911809</v>
      </c>
      <c r="N920" s="14" t="str">
        <f t="shared" si="47"/>
        <v>20-39%</v>
      </c>
    </row>
    <row r="921" spans="1:14">
      <c r="A921" s="9" t="s">
        <v>1891</v>
      </c>
      <c r="B921" s="9" t="s">
        <v>1892</v>
      </c>
      <c r="C921" s="9" t="s">
        <v>2778</v>
      </c>
      <c r="D921" s="9"/>
      <c r="E921" s="20">
        <v>749</v>
      </c>
      <c r="F921" s="20">
        <v>1129</v>
      </c>
      <c r="G921" s="9">
        <v>0.34</v>
      </c>
      <c r="H921" s="9">
        <v>4</v>
      </c>
      <c r="I921" s="9">
        <v>2446</v>
      </c>
      <c r="J921" s="9">
        <v>8</v>
      </c>
      <c r="K921" s="9" t="str">
        <f t="shared" si="45"/>
        <v>&gt;₹500</v>
      </c>
      <c r="L921" s="9" t="str">
        <f t="shared" si="46"/>
        <v>Medium</v>
      </c>
      <c r="M921" s="11">
        <v>2761534</v>
      </c>
      <c r="N921" s="14" t="str">
        <f t="shared" si="47"/>
        <v>20-39%</v>
      </c>
    </row>
    <row r="922" spans="1:14">
      <c r="A922" s="8" t="s">
        <v>1893</v>
      </c>
      <c r="B922" s="8" t="s">
        <v>1894</v>
      </c>
      <c r="C922" s="8" t="s">
        <v>2778</v>
      </c>
      <c r="D922" s="8"/>
      <c r="E922" s="19">
        <v>3499</v>
      </c>
      <c r="F922" s="19">
        <v>5795</v>
      </c>
      <c r="G922" s="8">
        <v>0.4</v>
      </c>
      <c r="H922" s="8">
        <v>3.9</v>
      </c>
      <c r="I922" s="8">
        <v>25340</v>
      </c>
      <c r="J922" s="8">
        <v>8</v>
      </c>
      <c r="K922" s="8" t="str">
        <f t="shared" si="45"/>
        <v>&gt;₹500</v>
      </c>
      <c r="L922" s="8" t="str">
        <f t="shared" si="46"/>
        <v>Medium</v>
      </c>
      <c r="M922" s="10">
        <v>146845300</v>
      </c>
      <c r="N922" s="14" t="str">
        <f t="shared" si="47"/>
        <v>40-59%</v>
      </c>
    </row>
    <row r="923" spans="1:14">
      <c r="A923" s="9" t="s">
        <v>1895</v>
      </c>
      <c r="B923" s="9" t="s">
        <v>1896</v>
      </c>
      <c r="C923" s="9" t="s">
        <v>2778</v>
      </c>
      <c r="D923" s="9"/>
      <c r="E923" s="20">
        <v>379</v>
      </c>
      <c r="F923" s="20">
        <v>999</v>
      </c>
      <c r="G923" s="9">
        <v>0.62</v>
      </c>
      <c r="H923" s="9">
        <v>4.3</v>
      </c>
      <c r="I923" s="9">
        <v>3096</v>
      </c>
      <c r="J923" s="9">
        <v>8</v>
      </c>
      <c r="K923" s="9" t="str">
        <f t="shared" si="45"/>
        <v>&gt;₹500</v>
      </c>
      <c r="L923" s="9" t="str">
        <f t="shared" si="46"/>
        <v>High</v>
      </c>
      <c r="M923" s="11">
        <v>3092904</v>
      </c>
      <c r="N923" s="14" t="str">
        <f t="shared" si="47"/>
        <v>60-100%</v>
      </c>
    </row>
    <row r="924" spans="1:14">
      <c r="A924" s="8" t="s">
        <v>1897</v>
      </c>
      <c r="B924" s="8" t="s">
        <v>1898</v>
      </c>
      <c r="C924" s="8" t="s">
        <v>2778</v>
      </c>
      <c r="D924" s="8"/>
      <c r="E924" s="19">
        <v>1099</v>
      </c>
      <c r="F924" s="19">
        <v>2400</v>
      </c>
      <c r="G924" s="8">
        <v>0.54</v>
      </c>
      <c r="H924" s="8">
        <v>3.8</v>
      </c>
      <c r="I924" s="8">
        <v>4</v>
      </c>
      <c r="J924" s="8">
        <v>3</v>
      </c>
      <c r="K924" s="8" t="str">
        <f t="shared" si="45"/>
        <v>&gt;₹500</v>
      </c>
      <c r="L924" s="8" t="str">
        <f t="shared" si="46"/>
        <v>High</v>
      </c>
      <c r="M924" s="10">
        <v>9600</v>
      </c>
      <c r="N924" s="14" t="str">
        <f t="shared" si="47"/>
        <v>40-59%</v>
      </c>
    </row>
    <row r="925" spans="1:14">
      <c r="A925" s="9" t="s">
        <v>1899</v>
      </c>
      <c r="B925" s="9" t="s">
        <v>1900</v>
      </c>
      <c r="C925" s="9" t="s">
        <v>2778</v>
      </c>
      <c r="D925" s="9"/>
      <c r="E925" s="20">
        <v>749</v>
      </c>
      <c r="F925" s="20">
        <v>1299</v>
      </c>
      <c r="G925" s="9">
        <v>0.42</v>
      </c>
      <c r="H925" s="9">
        <v>4</v>
      </c>
      <c r="I925" s="9">
        <v>119</v>
      </c>
      <c r="J925" s="9">
        <v>8</v>
      </c>
      <c r="K925" s="9" t="str">
        <f t="shared" si="45"/>
        <v>&gt;₹500</v>
      </c>
      <c r="L925" s="9" t="str">
        <f t="shared" si="46"/>
        <v>Medium</v>
      </c>
      <c r="M925" s="11">
        <v>154581</v>
      </c>
      <c r="N925" s="14" t="str">
        <f t="shared" si="47"/>
        <v>40-59%</v>
      </c>
    </row>
    <row r="926" spans="1:14">
      <c r="A926" s="8" t="s">
        <v>1901</v>
      </c>
      <c r="B926" s="8" t="s">
        <v>1902</v>
      </c>
      <c r="C926" s="8" t="s">
        <v>2778</v>
      </c>
      <c r="D926" s="8"/>
      <c r="E926" s="19">
        <v>1299</v>
      </c>
      <c r="F926" s="19">
        <v>1299</v>
      </c>
      <c r="G926" s="8">
        <v>0</v>
      </c>
      <c r="H926" s="8">
        <v>4.2</v>
      </c>
      <c r="I926" s="8">
        <v>40106</v>
      </c>
      <c r="J926" s="8">
        <v>8</v>
      </c>
      <c r="K926" s="8" t="str">
        <f t="shared" si="45"/>
        <v>&gt;₹500</v>
      </c>
      <c r="L926" s="8" t="str">
        <f t="shared" si="46"/>
        <v>Low</v>
      </c>
      <c r="M926" s="10">
        <v>52097694</v>
      </c>
      <c r="N926" s="14" t="str">
        <f t="shared" si="47"/>
        <v>&lt;20%</v>
      </c>
    </row>
    <row r="927" spans="1:14">
      <c r="A927" s="9" t="s">
        <v>1903</v>
      </c>
      <c r="B927" s="9" t="s">
        <v>1904</v>
      </c>
      <c r="C927" s="9" t="s">
        <v>2778</v>
      </c>
      <c r="D927" s="9" t="s">
        <v>2762</v>
      </c>
      <c r="E927" s="20">
        <v>549</v>
      </c>
      <c r="F927" s="20">
        <v>1090</v>
      </c>
      <c r="G927" s="9">
        <v>0.5</v>
      </c>
      <c r="H927" s="9">
        <v>4.2</v>
      </c>
      <c r="I927" s="9">
        <v>13029</v>
      </c>
      <c r="J927" s="9">
        <v>8</v>
      </c>
      <c r="K927" s="9" t="str">
        <f t="shared" si="45"/>
        <v>&gt;₹500</v>
      </c>
      <c r="L927" s="9" t="str">
        <f t="shared" si="46"/>
        <v>High</v>
      </c>
      <c r="M927" s="11">
        <v>14201610</v>
      </c>
      <c r="N927" s="14" t="str">
        <f t="shared" si="47"/>
        <v>40-59%</v>
      </c>
    </row>
    <row r="928" spans="1:14">
      <c r="A928" s="8" t="s">
        <v>1905</v>
      </c>
      <c r="B928" s="8" t="s">
        <v>1906</v>
      </c>
      <c r="C928" s="8" t="s">
        <v>2778</v>
      </c>
      <c r="D928" s="8"/>
      <c r="E928" s="19">
        <v>899</v>
      </c>
      <c r="F928" s="19">
        <v>2000</v>
      </c>
      <c r="G928" s="8">
        <v>0.55000000000000004</v>
      </c>
      <c r="H928" s="8">
        <v>3.6</v>
      </c>
      <c r="I928" s="8">
        <v>291</v>
      </c>
      <c r="J928" s="8">
        <v>8</v>
      </c>
      <c r="K928" s="8" t="str">
        <f t="shared" si="45"/>
        <v>&gt;₹500</v>
      </c>
      <c r="L928" s="8" t="str">
        <f t="shared" si="46"/>
        <v>High</v>
      </c>
      <c r="M928" s="10">
        <v>582000</v>
      </c>
      <c r="N928" s="14" t="str">
        <f t="shared" si="47"/>
        <v>40-59%</v>
      </c>
    </row>
    <row r="929" spans="1:14">
      <c r="A929" s="9" t="s">
        <v>1907</v>
      </c>
      <c r="B929" s="9" t="s">
        <v>1908</v>
      </c>
      <c r="C929" s="9" t="s">
        <v>2778</v>
      </c>
      <c r="D929" s="9" t="s">
        <v>2762</v>
      </c>
      <c r="E929" s="20">
        <v>1321</v>
      </c>
      <c r="F929" s="20">
        <v>1545</v>
      </c>
      <c r="G929" s="9">
        <v>0.14000000000000001</v>
      </c>
      <c r="H929" s="9">
        <v>4.3</v>
      </c>
      <c r="I929" s="9">
        <v>15453</v>
      </c>
      <c r="J929" s="9">
        <v>8</v>
      </c>
      <c r="K929" s="9" t="str">
        <f t="shared" si="45"/>
        <v>&gt;₹500</v>
      </c>
      <c r="L929" s="9" t="str">
        <f t="shared" si="46"/>
        <v>Low</v>
      </c>
      <c r="M929" s="11">
        <v>23874885</v>
      </c>
      <c r="N929" s="14" t="str">
        <f t="shared" si="47"/>
        <v>&lt;20%</v>
      </c>
    </row>
    <row r="930" spans="1:14">
      <c r="A930" s="8" t="s">
        <v>1909</v>
      </c>
      <c r="B930" s="8" t="s">
        <v>1910</v>
      </c>
      <c r="C930" s="8" t="s">
        <v>2778</v>
      </c>
      <c r="D930" s="8"/>
      <c r="E930" s="19">
        <v>1099</v>
      </c>
      <c r="F930" s="19">
        <v>1999</v>
      </c>
      <c r="G930" s="8">
        <v>0.45</v>
      </c>
      <c r="H930" s="8">
        <v>4</v>
      </c>
      <c r="I930" s="8">
        <v>604</v>
      </c>
      <c r="J930" s="8">
        <v>8</v>
      </c>
      <c r="K930" s="8" t="str">
        <f t="shared" si="45"/>
        <v>&gt;₹500</v>
      </c>
      <c r="L930" s="8" t="str">
        <f t="shared" si="46"/>
        <v>Medium</v>
      </c>
      <c r="M930" s="10">
        <v>1207396</v>
      </c>
      <c r="N930" s="14" t="str">
        <f t="shared" si="47"/>
        <v>40-59%</v>
      </c>
    </row>
    <row r="931" spans="1:14">
      <c r="A931" s="9" t="s">
        <v>1911</v>
      </c>
      <c r="B931" s="9" t="s">
        <v>1912</v>
      </c>
      <c r="C931" s="9" t="s">
        <v>2778</v>
      </c>
      <c r="D931" s="9" t="s">
        <v>2762</v>
      </c>
      <c r="E931" s="20">
        <v>775</v>
      </c>
      <c r="F931" s="20">
        <v>875</v>
      </c>
      <c r="G931" s="9">
        <v>0.11</v>
      </c>
      <c r="H931" s="9">
        <v>4.2</v>
      </c>
      <c r="I931" s="9">
        <v>46647</v>
      </c>
      <c r="J931" s="9">
        <v>8</v>
      </c>
      <c r="K931" s="9" t="str">
        <f t="shared" si="45"/>
        <v>&gt;₹500</v>
      </c>
      <c r="L931" s="9" t="str">
        <f t="shared" si="46"/>
        <v>Low</v>
      </c>
      <c r="M931" s="11">
        <v>40816125</v>
      </c>
      <c r="N931" s="14" t="str">
        <f t="shared" si="47"/>
        <v>&lt;20%</v>
      </c>
    </row>
    <row r="932" spans="1:14">
      <c r="A932" s="8" t="s">
        <v>1913</v>
      </c>
      <c r="B932" s="8" t="s">
        <v>1914</v>
      </c>
      <c r="C932" s="8" t="s">
        <v>2778</v>
      </c>
      <c r="D932" s="8"/>
      <c r="E932" s="19">
        <v>6299</v>
      </c>
      <c r="F932" s="19">
        <v>15270</v>
      </c>
      <c r="G932" s="8">
        <v>0.59</v>
      </c>
      <c r="H932" s="8">
        <v>4.0999999999999996</v>
      </c>
      <c r="I932" s="8">
        <v>3233</v>
      </c>
      <c r="J932" s="8">
        <v>8</v>
      </c>
      <c r="K932" s="8" t="str">
        <f t="shared" si="45"/>
        <v>&gt;₹500</v>
      </c>
      <c r="L932" s="8" t="str">
        <f t="shared" si="46"/>
        <v>High</v>
      </c>
      <c r="M932" s="10">
        <v>49367910</v>
      </c>
      <c r="N932" s="14" t="str">
        <f t="shared" si="47"/>
        <v>40-59%</v>
      </c>
    </row>
    <row r="933" spans="1:14">
      <c r="A933" s="9" t="s">
        <v>1915</v>
      </c>
      <c r="B933" s="9" t="s">
        <v>1916</v>
      </c>
      <c r="C933" s="9" t="s">
        <v>2778</v>
      </c>
      <c r="D933" s="9" t="s">
        <v>2763</v>
      </c>
      <c r="E933" s="20">
        <v>3190</v>
      </c>
      <c r="F933" s="20">
        <v>4195</v>
      </c>
      <c r="G933" s="9">
        <v>0.24</v>
      </c>
      <c r="H933" s="9">
        <v>4</v>
      </c>
      <c r="I933" s="9">
        <v>1282</v>
      </c>
      <c r="J933" s="9">
        <v>8</v>
      </c>
      <c r="K933" s="9" t="str">
        <f t="shared" si="45"/>
        <v>&gt;₹500</v>
      </c>
      <c r="L933" s="9" t="str">
        <f t="shared" si="46"/>
        <v>Low</v>
      </c>
      <c r="M933" s="11">
        <v>5377990</v>
      </c>
      <c r="N933" s="14" t="str">
        <f t="shared" si="47"/>
        <v>20-39%</v>
      </c>
    </row>
    <row r="934" spans="1:14">
      <c r="A934" s="8" t="s">
        <v>1917</v>
      </c>
      <c r="B934" s="8" t="s">
        <v>1918</v>
      </c>
      <c r="C934" s="8" t="s">
        <v>2778</v>
      </c>
      <c r="D934" s="8"/>
      <c r="E934" s="19">
        <v>799</v>
      </c>
      <c r="F934" s="19">
        <v>1989</v>
      </c>
      <c r="G934" s="8">
        <v>0.6</v>
      </c>
      <c r="H934" s="8">
        <v>4.3</v>
      </c>
      <c r="I934" s="8">
        <v>70</v>
      </c>
      <c r="J934" s="8">
        <v>8</v>
      </c>
      <c r="K934" s="8" t="str">
        <f t="shared" si="45"/>
        <v>&gt;₹500</v>
      </c>
      <c r="L934" s="8" t="str">
        <f t="shared" si="46"/>
        <v>High</v>
      </c>
      <c r="M934" s="10">
        <v>139230</v>
      </c>
      <c r="N934" s="14" t="str">
        <f t="shared" si="47"/>
        <v>60-100%</v>
      </c>
    </row>
    <row r="935" spans="1:14">
      <c r="A935" s="9" t="s">
        <v>1919</v>
      </c>
      <c r="B935" s="9" t="s">
        <v>1920</v>
      </c>
      <c r="C935" s="9" t="s">
        <v>2778</v>
      </c>
      <c r="D935" s="9"/>
      <c r="E935" s="20">
        <v>2699</v>
      </c>
      <c r="F935" s="20">
        <v>5000</v>
      </c>
      <c r="G935" s="9">
        <v>0.46</v>
      </c>
      <c r="H935" s="9">
        <v>4</v>
      </c>
      <c r="I935" s="9">
        <v>26164</v>
      </c>
      <c r="J935" s="9">
        <v>8</v>
      </c>
      <c r="K935" s="9" t="str">
        <f t="shared" si="45"/>
        <v>&gt;₹500</v>
      </c>
      <c r="L935" s="9" t="str">
        <f t="shared" si="46"/>
        <v>Medium</v>
      </c>
      <c r="M935" s="11">
        <v>130820000</v>
      </c>
      <c r="N935" s="14" t="str">
        <f t="shared" si="47"/>
        <v>40-59%</v>
      </c>
    </row>
    <row r="936" spans="1:14">
      <c r="A936" s="8" t="s">
        <v>1921</v>
      </c>
      <c r="B936" s="8" t="s">
        <v>1922</v>
      </c>
      <c r="C936" s="8" t="s">
        <v>2778</v>
      </c>
      <c r="D936" s="8" t="s">
        <v>2762</v>
      </c>
      <c r="E936" s="19">
        <v>599</v>
      </c>
      <c r="F936" s="19">
        <v>990</v>
      </c>
      <c r="G936" s="8">
        <v>0.39</v>
      </c>
      <c r="H936" s="8">
        <v>3.9</v>
      </c>
      <c r="I936" s="8">
        <v>16166</v>
      </c>
      <c r="J936" s="8">
        <v>8</v>
      </c>
      <c r="K936" s="8" t="str">
        <f t="shared" si="45"/>
        <v>&gt;₹500</v>
      </c>
      <c r="L936" s="8" t="str">
        <f t="shared" si="46"/>
        <v>Medium</v>
      </c>
      <c r="M936" s="10">
        <v>16004340</v>
      </c>
      <c r="N936" s="14" t="str">
        <f t="shared" si="47"/>
        <v>20-39%</v>
      </c>
    </row>
    <row r="937" spans="1:14">
      <c r="A937" s="9" t="s">
        <v>1923</v>
      </c>
      <c r="B937" s="9" t="s">
        <v>1924</v>
      </c>
      <c r="C937" s="9" t="s">
        <v>2778</v>
      </c>
      <c r="D937" s="9"/>
      <c r="E937" s="20">
        <v>749</v>
      </c>
      <c r="F937" s="20">
        <v>1111</v>
      </c>
      <c r="G937" s="9">
        <v>0.33</v>
      </c>
      <c r="H937" s="9">
        <v>4.2</v>
      </c>
      <c r="I937" s="9">
        <v>35693</v>
      </c>
      <c r="J937" s="9">
        <v>8</v>
      </c>
      <c r="K937" s="9" t="str">
        <f t="shared" si="45"/>
        <v>&gt;₹500</v>
      </c>
      <c r="L937" s="9" t="str">
        <f t="shared" si="46"/>
        <v>Medium</v>
      </c>
      <c r="M937" s="11">
        <v>39654923</v>
      </c>
      <c r="N937" s="14" t="str">
        <f t="shared" si="47"/>
        <v>20-39%</v>
      </c>
    </row>
    <row r="938" spans="1:14">
      <c r="A938" s="8" t="s">
        <v>1925</v>
      </c>
      <c r="B938" s="8" t="s">
        <v>1926</v>
      </c>
      <c r="C938" s="8" t="s">
        <v>2778</v>
      </c>
      <c r="D938" s="8"/>
      <c r="E938" s="19">
        <v>6199</v>
      </c>
      <c r="F938" s="19">
        <v>10400</v>
      </c>
      <c r="G938" s="8">
        <v>0.4</v>
      </c>
      <c r="H938" s="8">
        <v>4.0999999999999996</v>
      </c>
      <c r="I938" s="8">
        <v>14391</v>
      </c>
      <c r="J938" s="8">
        <v>8</v>
      </c>
      <c r="K938" s="8" t="str">
        <f t="shared" si="45"/>
        <v>&gt;₹500</v>
      </c>
      <c r="L938" s="8" t="str">
        <f t="shared" si="46"/>
        <v>Medium</v>
      </c>
      <c r="M938" s="10">
        <v>149666400</v>
      </c>
      <c r="N938" s="14" t="str">
        <f t="shared" si="47"/>
        <v>40-59%</v>
      </c>
    </row>
    <row r="939" spans="1:14">
      <c r="A939" s="9" t="s">
        <v>1927</v>
      </c>
      <c r="B939" s="9" t="s">
        <v>1928</v>
      </c>
      <c r="C939" s="9" t="s">
        <v>2778</v>
      </c>
      <c r="D939" s="9"/>
      <c r="E939" s="20">
        <v>1819</v>
      </c>
      <c r="F939" s="20">
        <v>2490</v>
      </c>
      <c r="G939" s="9">
        <v>0.27</v>
      </c>
      <c r="H939" s="9">
        <v>4.4000000000000004</v>
      </c>
      <c r="I939" s="9">
        <v>7946</v>
      </c>
      <c r="J939" s="9">
        <v>8</v>
      </c>
      <c r="K939" s="9" t="str">
        <f t="shared" si="45"/>
        <v>&gt;₹500</v>
      </c>
      <c r="L939" s="9" t="str">
        <f t="shared" si="46"/>
        <v>Low</v>
      </c>
      <c r="M939" s="11">
        <v>19785540</v>
      </c>
      <c r="N939" s="14" t="str">
        <f t="shared" si="47"/>
        <v>20-39%</v>
      </c>
    </row>
    <row r="940" spans="1:14">
      <c r="A940" s="8" t="s">
        <v>1929</v>
      </c>
      <c r="B940" s="8" t="s">
        <v>1930</v>
      </c>
      <c r="C940" s="8" t="s">
        <v>2778</v>
      </c>
      <c r="D940" s="8"/>
      <c r="E940" s="19">
        <v>1199</v>
      </c>
      <c r="F940" s="19">
        <v>1900</v>
      </c>
      <c r="G940" s="8">
        <v>0.37</v>
      </c>
      <c r="H940" s="8">
        <v>4</v>
      </c>
      <c r="I940" s="8">
        <v>1765</v>
      </c>
      <c r="J940" s="8">
        <v>8</v>
      </c>
      <c r="K940" s="8" t="str">
        <f t="shared" si="45"/>
        <v>&gt;₹500</v>
      </c>
      <c r="L940" s="8" t="str">
        <f t="shared" si="46"/>
        <v>Medium</v>
      </c>
      <c r="M940" s="10">
        <v>3353500</v>
      </c>
      <c r="N940" s="14" t="str">
        <f t="shared" si="47"/>
        <v>20-39%</v>
      </c>
    </row>
    <row r="941" spans="1:14">
      <c r="A941" s="9" t="s">
        <v>1931</v>
      </c>
      <c r="B941" s="9" t="s">
        <v>1932</v>
      </c>
      <c r="C941" s="9" t="s">
        <v>2778</v>
      </c>
      <c r="D941" s="9"/>
      <c r="E941" s="20">
        <v>3249</v>
      </c>
      <c r="F941" s="20">
        <v>6295</v>
      </c>
      <c r="G941" s="9">
        <v>0.48</v>
      </c>
      <c r="H941" s="9">
        <v>3.8</v>
      </c>
      <c r="I941" s="9">
        <v>14062</v>
      </c>
      <c r="J941" s="9">
        <v>8</v>
      </c>
      <c r="K941" s="9" t="str">
        <f t="shared" si="45"/>
        <v>&gt;₹500</v>
      </c>
      <c r="L941" s="9" t="str">
        <f t="shared" si="46"/>
        <v>Medium</v>
      </c>
      <c r="M941" s="11">
        <v>88520290</v>
      </c>
      <c r="N941" s="14" t="str">
        <f t="shared" si="47"/>
        <v>40-59%</v>
      </c>
    </row>
    <row r="942" spans="1:14">
      <c r="A942" s="8" t="s">
        <v>1933</v>
      </c>
      <c r="B942" s="8" t="s">
        <v>1934</v>
      </c>
      <c r="C942" s="8" t="s">
        <v>2778</v>
      </c>
      <c r="D942" s="8"/>
      <c r="E942" s="19">
        <v>349</v>
      </c>
      <c r="F942" s="19">
        <v>999</v>
      </c>
      <c r="G942" s="8">
        <v>0.65</v>
      </c>
      <c r="H942" s="8">
        <v>4</v>
      </c>
      <c r="I942" s="8">
        <v>15646</v>
      </c>
      <c r="J942" s="8">
        <v>8</v>
      </c>
      <c r="K942" s="8" t="str">
        <f t="shared" si="45"/>
        <v>&gt;₹500</v>
      </c>
      <c r="L942" s="8" t="str">
        <f t="shared" si="46"/>
        <v>High</v>
      </c>
      <c r="M942" s="10">
        <v>15630354</v>
      </c>
      <c r="N942" s="14" t="str">
        <f t="shared" si="47"/>
        <v>60-100%</v>
      </c>
    </row>
    <row r="943" spans="1:14">
      <c r="A943" s="9" t="s">
        <v>1935</v>
      </c>
      <c r="B943" s="9" t="s">
        <v>1936</v>
      </c>
      <c r="C943" s="9" t="s">
        <v>2778</v>
      </c>
      <c r="D943" s="9"/>
      <c r="E943" s="20">
        <v>1049</v>
      </c>
      <c r="F943" s="20">
        <v>1699</v>
      </c>
      <c r="G943" s="9">
        <v>0.38</v>
      </c>
      <c r="H943" s="9">
        <v>3.1</v>
      </c>
      <c r="I943" s="9">
        <v>111</v>
      </c>
      <c r="J943" s="9">
        <v>8</v>
      </c>
      <c r="K943" s="9" t="str">
        <f t="shared" si="45"/>
        <v>&gt;₹500</v>
      </c>
      <c r="L943" s="9" t="str">
        <f t="shared" si="46"/>
        <v>Medium</v>
      </c>
      <c r="M943" s="11">
        <v>188589</v>
      </c>
      <c r="N943" s="14" t="str">
        <f t="shared" si="47"/>
        <v>20-39%</v>
      </c>
    </row>
    <row r="944" spans="1:14">
      <c r="A944" s="8" t="s">
        <v>1937</v>
      </c>
      <c r="B944" s="8" t="s">
        <v>1938</v>
      </c>
      <c r="C944" s="8" t="s">
        <v>2778</v>
      </c>
      <c r="D944" s="8"/>
      <c r="E944" s="19">
        <v>799</v>
      </c>
      <c r="F944" s="19">
        <v>1500</v>
      </c>
      <c r="G944" s="8">
        <v>0.47</v>
      </c>
      <c r="H944" s="8">
        <v>4.3</v>
      </c>
      <c r="I944" s="8">
        <v>9695</v>
      </c>
      <c r="J944" s="8">
        <v>8</v>
      </c>
      <c r="K944" s="8" t="str">
        <f t="shared" si="45"/>
        <v>&gt;₹500</v>
      </c>
      <c r="L944" s="8" t="str">
        <f t="shared" si="46"/>
        <v>Medium</v>
      </c>
      <c r="M944" s="10">
        <v>14542500</v>
      </c>
      <c r="N944" s="14" t="str">
        <f t="shared" si="47"/>
        <v>40-59%</v>
      </c>
    </row>
    <row r="945" spans="1:14">
      <c r="A945" s="9" t="s">
        <v>1939</v>
      </c>
      <c r="B945" s="9" t="s">
        <v>1940</v>
      </c>
      <c r="C945" s="9" t="s">
        <v>2778</v>
      </c>
      <c r="D945" s="9"/>
      <c r="E945" s="20">
        <v>4999</v>
      </c>
      <c r="F945" s="20">
        <v>9650</v>
      </c>
      <c r="G945" s="9">
        <v>0.48</v>
      </c>
      <c r="H945" s="9">
        <v>4.2</v>
      </c>
      <c r="I945" s="9">
        <v>1772</v>
      </c>
      <c r="J945" s="9">
        <v>8</v>
      </c>
      <c r="K945" s="9" t="str">
        <f t="shared" si="45"/>
        <v>&gt;₹500</v>
      </c>
      <c r="L945" s="9" t="str">
        <f t="shared" si="46"/>
        <v>Medium</v>
      </c>
      <c r="M945" s="11">
        <v>17099800</v>
      </c>
      <c r="N945" s="14" t="str">
        <f t="shared" si="47"/>
        <v>40-59%</v>
      </c>
    </row>
    <row r="946" spans="1:14">
      <c r="A946" s="8" t="s">
        <v>1941</v>
      </c>
      <c r="B946" s="8" t="s">
        <v>1942</v>
      </c>
      <c r="C946" s="8" t="s">
        <v>2778</v>
      </c>
      <c r="D946" s="8"/>
      <c r="E946" s="19">
        <v>6999</v>
      </c>
      <c r="F946" s="19">
        <v>10590</v>
      </c>
      <c r="G946" s="8">
        <v>0.34</v>
      </c>
      <c r="H946" s="8">
        <v>4.4000000000000004</v>
      </c>
      <c r="I946" s="8">
        <v>11499</v>
      </c>
      <c r="J946" s="8">
        <v>8</v>
      </c>
      <c r="K946" s="8" t="str">
        <f t="shared" si="45"/>
        <v>&gt;₹500</v>
      </c>
      <c r="L946" s="8" t="str">
        <f t="shared" si="46"/>
        <v>Medium</v>
      </c>
      <c r="M946" s="10">
        <v>121774410</v>
      </c>
      <c r="N946" s="14" t="str">
        <f t="shared" si="47"/>
        <v>20-39%</v>
      </c>
    </row>
    <row r="947" spans="1:14">
      <c r="A947" s="9" t="s">
        <v>1943</v>
      </c>
      <c r="B947" s="9" t="s">
        <v>1944</v>
      </c>
      <c r="C947" s="9" t="s">
        <v>2778</v>
      </c>
      <c r="D947" s="9"/>
      <c r="E947" s="20">
        <v>799</v>
      </c>
      <c r="F947" s="20">
        <v>1999</v>
      </c>
      <c r="G947" s="9">
        <v>0.6</v>
      </c>
      <c r="H947" s="9">
        <v>4.0999999999999996</v>
      </c>
      <c r="I947" s="9">
        <v>2162</v>
      </c>
      <c r="J947" s="9">
        <v>8</v>
      </c>
      <c r="K947" s="9" t="str">
        <f t="shared" si="45"/>
        <v>&gt;₹500</v>
      </c>
      <c r="L947" s="9" t="str">
        <f t="shared" si="46"/>
        <v>High</v>
      </c>
      <c r="M947" s="11">
        <v>4321838</v>
      </c>
      <c r="N947" s="14" t="str">
        <f t="shared" si="47"/>
        <v>60-100%</v>
      </c>
    </row>
    <row r="948" spans="1:14">
      <c r="A948" s="8" t="s">
        <v>1945</v>
      </c>
      <c r="B948" s="8" t="s">
        <v>1946</v>
      </c>
      <c r="C948" s="8" t="s">
        <v>2778</v>
      </c>
      <c r="D948" s="8"/>
      <c r="E948" s="19">
        <v>89</v>
      </c>
      <c r="F948" s="19">
        <v>89</v>
      </c>
      <c r="G948" s="8">
        <v>0</v>
      </c>
      <c r="H948" s="8">
        <v>4.2</v>
      </c>
      <c r="I948" s="8">
        <v>19621</v>
      </c>
      <c r="J948" s="8">
        <v>8</v>
      </c>
      <c r="K948" s="8" t="str">
        <f t="shared" si="45"/>
        <v>&lt;₹200</v>
      </c>
      <c r="L948" s="8" t="str">
        <f t="shared" si="46"/>
        <v>Low</v>
      </c>
      <c r="M948" s="10">
        <v>1746269</v>
      </c>
      <c r="N948" s="14" t="str">
        <f t="shared" si="47"/>
        <v>&lt;20%</v>
      </c>
    </row>
    <row r="949" spans="1:14">
      <c r="A949" s="9" t="s">
        <v>1947</v>
      </c>
      <c r="B949" s="9" t="s">
        <v>1948</v>
      </c>
      <c r="C949" s="9" t="s">
        <v>2778</v>
      </c>
      <c r="D949" s="9"/>
      <c r="E949" s="20">
        <v>1400</v>
      </c>
      <c r="F949" s="20">
        <v>2485</v>
      </c>
      <c r="G949" s="9">
        <v>0.44</v>
      </c>
      <c r="H949" s="9">
        <v>4.0999999999999996</v>
      </c>
      <c r="I949" s="9">
        <v>19998</v>
      </c>
      <c r="J949" s="9">
        <v>8</v>
      </c>
      <c r="K949" s="9" t="str">
        <f t="shared" si="45"/>
        <v>&gt;₹500</v>
      </c>
      <c r="L949" s="9" t="str">
        <f t="shared" si="46"/>
        <v>Medium</v>
      </c>
      <c r="M949" s="11">
        <v>49695030</v>
      </c>
      <c r="N949" s="14" t="str">
        <f t="shared" si="47"/>
        <v>40-59%</v>
      </c>
    </row>
    <row r="950" spans="1:14">
      <c r="A950" s="8" t="s">
        <v>1949</v>
      </c>
      <c r="B950" s="8" t="s">
        <v>1950</v>
      </c>
      <c r="C950" s="8" t="s">
        <v>2778</v>
      </c>
      <c r="D950" s="8"/>
      <c r="E950" s="19">
        <v>355</v>
      </c>
      <c r="F950" s="19">
        <v>899</v>
      </c>
      <c r="G950" s="8">
        <v>0.61</v>
      </c>
      <c r="H950" s="8">
        <v>4.0999999999999996</v>
      </c>
      <c r="I950" s="8">
        <v>1051</v>
      </c>
      <c r="J950" s="8">
        <v>8</v>
      </c>
      <c r="K950" s="8" t="str">
        <f t="shared" si="45"/>
        <v>&gt;₹500</v>
      </c>
      <c r="L950" s="8" t="str">
        <f t="shared" si="46"/>
        <v>High</v>
      </c>
      <c r="M950" s="10">
        <v>944849</v>
      </c>
      <c r="N950" s="14" t="str">
        <f t="shared" si="47"/>
        <v>60-100%</v>
      </c>
    </row>
    <row r="951" spans="1:14">
      <c r="A951" s="9" t="s">
        <v>1951</v>
      </c>
      <c r="B951" s="9" t="s">
        <v>1952</v>
      </c>
      <c r="C951" s="9" t="s">
        <v>2778</v>
      </c>
      <c r="D951" s="9"/>
      <c r="E951" s="20">
        <v>2169</v>
      </c>
      <c r="F951" s="20">
        <v>3279</v>
      </c>
      <c r="G951" s="9">
        <v>0.34</v>
      </c>
      <c r="H951" s="9">
        <v>4.0999999999999996</v>
      </c>
      <c r="I951" s="9">
        <v>1716</v>
      </c>
      <c r="J951" s="9">
        <v>8</v>
      </c>
      <c r="K951" s="9" t="str">
        <f t="shared" si="45"/>
        <v>&gt;₹500</v>
      </c>
      <c r="L951" s="9" t="str">
        <f t="shared" si="46"/>
        <v>Medium</v>
      </c>
      <c r="M951" s="11">
        <v>5626764</v>
      </c>
      <c r="N951" s="14" t="str">
        <f t="shared" si="47"/>
        <v>20-39%</v>
      </c>
    </row>
    <row r="952" spans="1:14">
      <c r="A952" s="8" t="s">
        <v>1953</v>
      </c>
      <c r="B952" s="8" t="s">
        <v>1954</v>
      </c>
      <c r="C952" s="8" t="s">
        <v>2778</v>
      </c>
      <c r="D952" s="8" t="s">
        <v>2765</v>
      </c>
      <c r="E952" s="19">
        <v>2799</v>
      </c>
      <c r="F952" s="19">
        <v>3799</v>
      </c>
      <c r="G952" s="8">
        <v>0.26</v>
      </c>
      <c r="H952" s="8">
        <v>3.9</v>
      </c>
      <c r="I952" s="8">
        <v>32931</v>
      </c>
      <c r="J952" s="8">
        <v>8</v>
      </c>
      <c r="K952" s="8" t="str">
        <f t="shared" si="45"/>
        <v>&gt;₹500</v>
      </c>
      <c r="L952" s="8" t="str">
        <f t="shared" si="46"/>
        <v>Low</v>
      </c>
      <c r="M952" s="10">
        <v>125104869</v>
      </c>
      <c r="N952" s="14" t="str">
        <f t="shared" si="47"/>
        <v>20-39%</v>
      </c>
    </row>
    <row r="953" spans="1:14">
      <c r="A953" s="9" t="s">
        <v>1955</v>
      </c>
      <c r="B953" s="9" t="s">
        <v>1956</v>
      </c>
      <c r="C953" s="9" t="s">
        <v>2778</v>
      </c>
      <c r="D953" s="9"/>
      <c r="E953" s="20">
        <v>899</v>
      </c>
      <c r="F953" s="20">
        <v>1249</v>
      </c>
      <c r="G953" s="9">
        <v>0.28000000000000003</v>
      </c>
      <c r="H953" s="9">
        <v>3.9</v>
      </c>
      <c r="I953" s="9">
        <v>17424</v>
      </c>
      <c r="J953" s="9">
        <v>8</v>
      </c>
      <c r="K953" s="9" t="str">
        <f t="shared" si="45"/>
        <v>&gt;₹500</v>
      </c>
      <c r="L953" s="9" t="str">
        <f t="shared" si="46"/>
        <v>Low</v>
      </c>
      <c r="M953" s="11">
        <v>21762576</v>
      </c>
      <c r="N953" s="14" t="str">
        <f t="shared" si="47"/>
        <v>20-39%</v>
      </c>
    </row>
    <row r="954" spans="1:14">
      <c r="A954" s="8" t="s">
        <v>1957</v>
      </c>
      <c r="B954" s="8" t="s">
        <v>1958</v>
      </c>
      <c r="C954" s="8" t="s">
        <v>2778</v>
      </c>
      <c r="D954" s="8"/>
      <c r="E954" s="19">
        <v>2499</v>
      </c>
      <c r="F954" s="19">
        <v>5000</v>
      </c>
      <c r="G954" s="8">
        <v>0.5</v>
      </c>
      <c r="H954" s="8">
        <v>3.8</v>
      </c>
      <c r="I954" s="8">
        <v>1889</v>
      </c>
      <c r="J954" s="8">
        <v>8</v>
      </c>
      <c r="K954" s="8" t="str">
        <f t="shared" si="45"/>
        <v>&gt;₹500</v>
      </c>
      <c r="L954" s="8" t="str">
        <f t="shared" si="46"/>
        <v>High</v>
      </c>
      <c r="M954" s="10">
        <v>9445000</v>
      </c>
      <c r="N954" s="14" t="str">
        <f t="shared" si="47"/>
        <v>40-59%</v>
      </c>
    </row>
    <row r="955" spans="1:14">
      <c r="A955" s="9" t="s">
        <v>1959</v>
      </c>
      <c r="B955" s="9" t="s">
        <v>1960</v>
      </c>
      <c r="C955" s="9" t="s">
        <v>2778</v>
      </c>
      <c r="D955" s="9"/>
      <c r="E955" s="20">
        <v>3599</v>
      </c>
      <c r="F955" s="20">
        <v>7299</v>
      </c>
      <c r="G955" s="9">
        <v>0.51</v>
      </c>
      <c r="H955" s="9">
        <v>4</v>
      </c>
      <c r="I955" s="9">
        <v>10324</v>
      </c>
      <c r="J955" s="9">
        <v>8</v>
      </c>
      <c r="K955" s="9" t="str">
        <f t="shared" si="45"/>
        <v>&gt;₹500</v>
      </c>
      <c r="L955" s="9" t="str">
        <f t="shared" si="46"/>
        <v>High</v>
      </c>
      <c r="M955" s="11">
        <v>75354876</v>
      </c>
      <c r="N955" s="14" t="str">
        <f t="shared" si="47"/>
        <v>40-59%</v>
      </c>
    </row>
    <row r="956" spans="1:14">
      <c r="A956" s="8" t="s">
        <v>1961</v>
      </c>
      <c r="B956" s="8" t="s">
        <v>1962</v>
      </c>
      <c r="C956" s="8" t="s">
        <v>2778</v>
      </c>
      <c r="D956" s="8" t="s">
        <v>2762</v>
      </c>
      <c r="E956" s="19">
        <v>499</v>
      </c>
      <c r="F956" s="19">
        <v>625</v>
      </c>
      <c r="G956" s="8">
        <v>0.2</v>
      </c>
      <c r="H956" s="8">
        <v>4.2</v>
      </c>
      <c r="I956" s="8">
        <v>5355</v>
      </c>
      <c r="J956" s="8">
        <v>8</v>
      </c>
      <c r="K956" s="8" t="str">
        <f t="shared" si="45"/>
        <v>&gt;₹500</v>
      </c>
      <c r="L956" s="8" t="str">
        <f t="shared" si="46"/>
        <v>Low</v>
      </c>
      <c r="M956" s="10">
        <v>3346875</v>
      </c>
      <c r="N956" s="14" t="str">
        <f t="shared" si="47"/>
        <v>20-39%</v>
      </c>
    </row>
    <row r="957" spans="1:14">
      <c r="A957" s="9" t="s">
        <v>1963</v>
      </c>
      <c r="B957" s="9" t="s">
        <v>1964</v>
      </c>
      <c r="C957" s="9" t="s">
        <v>2778</v>
      </c>
      <c r="D957" s="9"/>
      <c r="E957" s="20">
        <v>653</v>
      </c>
      <c r="F957" s="20">
        <v>1020</v>
      </c>
      <c r="G957" s="9">
        <v>0.36</v>
      </c>
      <c r="H957" s="9">
        <v>4.0999999999999996</v>
      </c>
      <c r="I957" s="9">
        <v>3366</v>
      </c>
      <c r="J957" s="9">
        <v>8</v>
      </c>
      <c r="K957" s="9" t="str">
        <f t="shared" si="45"/>
        <v>&gt;₹500</v>
      </c>
      <c r="L957" s="9" t="str">
        <f t="shared" si="46"/>
        <v>Medium</v>
      </c>
      <c r="M957" s="11">
        <v>3433320</v>
      </c>
      <c r="N957" s="14" t="str">
        <f t="shared" si="47"/>
        <v>20-39%</v>
      </c>
    </row>
    <row r="958" spans="1:14">
      <c r="A958" s="8" t="s">
        <v>1965</v>
      </c>
      <c r="B958" s="8" t="s">
        <v>1966</v>
      </c>
      <c r="C958" s="8" t="s">
        <v>2778</v>
      </c>
      <c r="D958" s="8"/>
      <c r="E958" s="19">
        <v>4789</v>
      </c>
      <c r="F958" s="19">
        <v>8990</v>
      </c>
      <c r="G958" s="8">
        <v>0.47</v>
      </c>
      <c r="H958" s="8">
        <v>4.3</v>
      </c>
      <c r="I958" s="8">
        <v>1017</v>
      </c>
      <c r="J958" s="8">
        <v>8</v>
      </c>
      <c r="K958" s="8" t="str">
        <f t="shared" si="45"/>
        <v>&gt;₹500</v>
      </c>
      <c r="L958" s="8" t="str">
        <f t="shared" si="46"/>
        <v>Medium</v>
      </c>
      <c r="M958" s="10">
        <v>9142830</v>
      </c>
      <c r="N958" s="14" t="str">
        <f t="shared" si="47"/>
        <v>40-59%</v>
      </c>
    </row>
    <row r="959" spans="1:14">
      <c r="A959" s="9" t="s">
        <v>1967</v>
      </c>
      <c r="B959" s="9" t="s">
        <v>1968</v>
      </c>
      <c r="C959" s="9" t="s">
        <v>2778</v>
      </c>
      <c r="D959" s="9"/>
      <c r="E959" s="20">
        <v>1409</v>
      </c>
      <c r="F959" s="20">
        <v>1639</v>
      </c>
      <c r="G959" s="9">
        <v>0.14000000000000001</v>
      </c>
      <c r="H959" s="9">
        <v>3.7</v>
      </c>
      <c r="I959" s="9">
        <v>787</v>
      </c>
      <c r="J959" s="9">
        <v>8</v>
      </c>
      <c r="K959" s="9" t="str">
        <f t="shared" si="45"/>
        <v>&gt;₹500</v>
      </c>
      <c r="L959" s="9" t="str">
        <f t="shared" si="46"/>
        <v>Low</v>
      </c>
      <c r="M959" s="11">
        <v>1289893</v>
      </c>
      <c r="N959" s="14" t="str">
        <f t="shared" si="47"/>
        <v>&lt;20%</v>
      </c>
    </row>
    <row r="960" spans="1:14">
      <c r="A960" s="8" t="s">
        <v>1969</v>
      </c>
      <c r="B960" s="8" t="s">
        <v>1970</v>
      </c>
      <c r="C960" s="8" t="s">
        <v>2778</v>
      </c>
      <c r="D960" s="8"/>
      <c r="E960" s="19">
        <v>753</v>
      </c>
      <c r="F960" s="19">
        <v>899</v>
      </c>
      <c r="G960" s="8">
        <v>0.16</v>
      </c>
      <c r="H960" s="8">
        <v>4.2</v>
      </c>
      <c r="I960" s="8">
        <v>18462</v>
      </c>
      <c r="J960" s="8">
        <v>8</v>
      </c>
      <c r="K960" s="8" t="str">
        <f t="shared" si="45"/>
        <v>&gt;₹500</v>
      </c>
      <c r="L960" s="8" t="str">
        <f t="shared" si="46"/>
        <v>Low</v>
      </c>
      <c r="M960" s="10">
        <v>16597338</v>
      </c>
      <c r="N960" s="14" t="str">
        <f t="shared" si="47"/>
        <v>&lt;20%</v>
      </c>
    </row>
    <row r="961" spans="1:14">
      <c r="A961" s="9" t="s">
        <v>1971</v>
      </c>
      <c r="B961" s="9" t="s">
        <v>1972</v>
      </c>
      <c r="C961" s="9" t="s">
        <v>2778</v>
      </c>
      <c r="D961" s="9"/>
      <c r="E961" s="20">
        <v>353</v>
      </c>
      <c r="F961" s="20">
        <v>1199</v>
      </c>
      <c r="G961" s="9">
        <v>0.71</v>
      </c>
      <c r="H961" s="9">
        <v>4.3</v>
      </c>
      <c r="I961" s="9">
        <v>629</v>
      </c>
      <c r="J961" s="9">
        <v>8</v>
      </c>
      <c r="K961" s="9" t="str">
        <f t="shared" si="45"/>
        <v>&gt;₹500</v>
      </c>
      <c r="L961" s="9" t="str">
        <f t="shared" si="46"/>
        <v>High</v>
      </c>
      <c r="M961" s="11">
        <v>754171</v>
      </c>
      <c r="N961" s="14" t="str">
        <f t="shared" si="47"/>
        <v>60-100%</v>
      </c>
    </row>
    <row r="962" spans="1:14">
      <c r="A962" s="8" t="s">
        <v>1973</v>
      </c>
      <c r="B962" s="8" t="s">
        <v>1974</v>
      </c>
      <c r="C962" s="8" t="s">
        <v>2778</v>
      </c>
      <c r="D962" s="8"/>
      <c r="E962" s="19">
        <v>1099</v>
      </c>
      <c r="F962" s="19">
        <v>1899</v>
      </c>
      <c r="G962" s="8">
        <v>0.42</v>
      </c>
      <c r="H962" s="8">
        <v>4.3</v>
      </c>
      <c r="I962" s="8">
        <v>15276</v>
      </c>
      <c r="J962" s="8">
        <v>8</v>
      </c>
      <c r="K962" s="8" t="str">
        <f t="shared" si="45"/>
        <v>&gt;₹500</v>
      </c>
      <c r="L962" s="8" t="str">
        <f t="shared" si="46"/>
        <v>Medium</v>
      </c>
      <c r="M962" s="10">
        <v>29009124</v>
      </c>
      <c r="N962" s="14" t="str">
        <f t="shared" si="47"/>
        <v>40-59%</v>
      </c>
    </row>
    <row r="963" spans="1:14">
      <c r="A963" s="9" t="s">
        <v>1975</v>
      </c>
      <c r="B963" s="9" t="s">
        <v>1976</v>
      </c>
      <c r="C963" s="9" t="s">
        <v>2778</v>
      </c>
      <c r="D963" s="9"/>
      <c r="E963" s="20">
        <v>8799</v>
      </c>
      <c r="F963" s="20">
        <v>11595</v>
      </c>
      <c r="G963" s="9">
        <v>0.24</v>
      </c>
      <c r="H963" s="9">
        <v>4.4000000000000004</v>
      </c>
      <c r="I963" s="9">
        <v>2981</v>
      </c>
      <c r="J963" s="9">
        <v>8</v>
      </c>
      <c r="K963" s="9" t="str">
        <f t="shared" ref="K963:K1026" si="48">IF(F963&lt;200, "&lt;₹200", IF(F963&lt;=500, "₹200-500", "&gt;₹500" ))</f>
        <v>&gt;₹500</v>
      </c>
      <c r="L963" s="9" t="str">
        <f t="shared" ref="L963:L1026" si="49">IF(G963&lt;0.3, "Low", IF(G963&lt;0.5, "Medium", "High"))</f>
        <v>Low</v>
      </c>
      <c r="M963" s="11">
        <v>34564695</v>
      </c>
      <c r="N963" s="14" t="str">
        <f t="shared" ref="N963:N1026" si="50">IF(G963&lt;0.2, "&lt;20%", IF(G963&lt;0.4, "20-39%", IF(G963&lt;0.6, "40-59%", "60-100%" ) ) )</f>
        <v>20-39%</v>
      </c>
    </row>
    <row r="964" spans="1:14">
      <c r="A964" s="8" t="s">
        <v>1977</v>
      </c>
      <c r="B964" s="8" t="s">
        <v>1978</v>
      </c>
      <c r="C964" s="8" t="s">
        <v>2778</v>
      </c>
      <c r="D964" s="8"/>
      <c r="E964" s="19">
        <v>1345</v>
      </c>
      <c r="F964" s="19">
        <v>1750</v>
      </c>
      <c r="G964" s="8">
        <v>0.23</v>
      </c>
      <c r="H964" s="8">
        <v>3.8</v>
      </c>
      <c r="I964" s="8">
        <v>2466</v>
      </c>
      <c r="J964" s="8">
        <v>8</v>
      </c>
      <c r="K964" s="8" t="str">
        <f t="shared" si="48"/>
        <v>&gt;₹500</v>
      </c>
      <c r="L964" s="8" t="str">
        <f t="shared" si="49"/>
        <v>Low</v>
      </c>
      <c r="M964" s="10">
        <v>4315500</v>
      </c>
      <c r="N964" s="14" t="str">
        <f t="shared" si="50"/>
        <v>20-39%</v>
      </c>
    </row>
    <row r="965" spans="1:14">
      <c r="A965" s="9" t="s">
        <v>1979</v>
      </c>
      <c r="B965" s="9" t="s">
        <v>1980</v>
      </c>
      <c r="C965" s="9" t="s">
        <v>2778</v>
      </c>
      <c r="D965" s="9"/>
      <c r="E965" s="20">
        <v>2095</v>
      </c>
      <c r="F965" s="20">
        <v>2095</v>
      </c>
      <c r="G965" s="9">
        <v>0</v>
      </c>
      <c r="H965" s="9">
        <v>4.5</v>
      </c>
      <c r="I965" s="9">
        <v>7949</v>
      </c>
      <c r="J965" s="9">
        <v>8</v>
      </c>
      <c r="K965" s="9" t="str">
        <f t="shared" si="48"/>
        <v>&gt;₹500</v>
      </c>
      <c r="L965" s="9" t="str">
        <f t="shared" si="49"/>
        <v>Low</v>
      </c>
      <c r="M965" s="11">
        <v>16653155</v>
      </c>
      <c r="N965" s="14" t="str">
        <f t="shared" si="50"/>
        <v>&lt;20%</v>
      </c>
    </row>
    <row r="966" spans="1:14">
      <c r="A966" s="8" t="s">
        <v>1981</v>
      </c>
      <c r="B966" s="8" t="s">
        <v>1982</v>
      </c>
      <c r="C966" s="8" t="s">
        <v>2778</v>
      </c>
      <c r="D966" s="8"/>
      <c r="E966" s="19">
        <v>1498</v>
      </c>
      <c r="F966" s="19">
        <v>2300</v>
      </c>
      <c r="G966" s="8">
        <v>0.35</v>
      </c>
      <c r="H966" s="8">
        <v>3.8</v>
      </c>
      <c r="I966" s="8">
        <v>95</v>
      </c>
      <c r="J966" s="8">
        <v>8</v>
      </c>
      <c r="K966" s="8" t="str">
        <f t="shared" si="48"/>
        <v>&gt;₹500</v>
      </c>
      <c r="L966" s="8" t="str">
        <f t="shared" si="49"/>
        <v>Medium</v>
      </c>
      <c r="M966" s="10">
        <v>218500</v>
      </c>
      <c r="N966" s="14" t="str">
        <f t="shared" si="50"/>
        <v>20-39%</v>
      </c>
    </row>
    <row r="967" spans="1:14">
      <c r="A967" s="9" t="s">
        <v>1983</v>
      </c>
      <c r="B967" s="9" t="s">
        <v>1984</v>
      </c>
      <c r="C967" s="9" t="s">
        <v>2778</v>
      </c>
      <c r="D967" s="9"/>
      <c r="E967" s="20">
        <v>2199</v>
      </c>
      <c r="F967" s="20">
        <v>2990</v>
      </c>
      <c r="G967" s="9">
        <v>0.26</v>
      </c>
      <c r="H967" s="9">
        <v>3.8</v>
      </c>
      <c r="I967" s="9">
        <v>1558</v>
      </c>
      <c r="J967" s="9">
        <v>8</v>
      </c>
      <c r="K967" s="9" t="str">
        <f t="shared" si="48"/>
        <v>&gt;₹500</v>
      </c>
      <c r="L967" s="9" t="str">
        <f t="shared" si="49"/>
        <v>Low</v>
      </c>
      <c r="M967" s="11">
        <v>4658420</v>
      </c>
      <c r="N967" s="14" t="str">
        <f t="shared" si="50"/>
        <v>20-39%</v>
      </c>
    </row>
    <row r="968" spans="1:14">
      <c r="A968" s="8" t="s">
        <v>1985</v>
      </c>
      <c r="B968" s="8" t="s">
        <v>1986</v>
      </c>
      <c r="C968" s="8" t="s">
        <v>2778</v>
      </c>
      <c r="D968" s="8"/>
      <c r="E968" s="19">
        <v>3699</v>
      </c>
      <c r="F968" s="19">
        <v>4295</v>
      </c>
      <c r="G968" s="8">
        <v>0.14000000000000001</v>
      </c>
      <c r="H968" s="8">
        <v>4.0999999999999996</v>
      </c>
      <c r="I968" s="8">
        <v>26543</v>
      </c>
      <c r="J968" s="8">
        <v>8</v>
      </c>
      <c r="K968" s="8" t="str">
        <f t="shared" si="48"/>
        <v>&gt;₹500</v>
      </c>
      <c r="L968" s="8" t="str">
        <f t="shared" si="49"/>
        <v>Low</v>
      </c>
      <c r="M968" s="10">
        <v>114002185</v>
      </c>
      <c r="N968" s="14" t="str">
        <f t="shared" si="50"/>
        <v>&lt;20%</v>
      </c>
    </row>
    <row r="969" spans="1:14">
      <c r="A969" s="9" t="s">
        <v>1987</v>
      </c>
      <c r="B969" s="9" t="s">
        <v>1988</v>
      </c>
      <c r="C969" s="9" t="s">
        <v>2778</v>
      </c>
      <c r="D969" s="9"/>
      <c r="E969" s="20">
        <v>177</v>
      </c>
      <c r="F969" s="20">
        <v>199</v>
      </c>
      <c r="G969" s="9">
        <v>0.11</v>
      </c>
      <c r="H969" s="9">
        <v>4.0999999999999996</v>
      </c>
      <c r="I969" s="9">
        <v>3688</v>
      </c>
      <c r="J969" s="9">
        <v>8</v>
      </c>
      <c r="K969" s="9" t="str">
        <f t="shared" si="48"/>
        <v>&lt;₹200</v>
      </c>
      <c r="L969" s="9" t="str">
        <f t="shared" si="49"/>
        <v>Low</v>
      </c>
      <c r="M969" s="11">
        <v>733912</v>
      </c>
      <c r="N969" s="14" t="str">
        <f t="shared" si="50"/>
        <v>&lt;20%</v>
      </c>
    </row>
    <row r="970" spans="1:14">
      <c r="A970" s="8" t="s">
        <v>1989</v>
      </c>
      <c r="B970" s="8" t="s">
        <v>1990</v>
      </c>
      <c r="C970" s="8" t="s">
        <v>2778</v>
      </c>
      <c r="D970" s="8"/>
      <c r="E970" s="19">
        <v>1149</v>
      </c>
      <c r="F970" s="19">
        <v>2499</v>
      </c>
      <c r="G970" s="8">
        <v>0.54</v>
      </c>
      <c r="H970" s="8">
        <v>3.8</v>
      </c>
      <c r="I970" s="8">
        <v>4383</v>
      </c>
      <c r="J970" s="8">
        <v>8</v>
      </c>
      <c r="K970" s="8" t="str">
        <f t="shared" si="48"/>
        <v>&gt;₹500</v>
      </c>
      <c r="L970" s="8" t="str">
        <f t="shared" si="49"/>
        <v>High</v>
      </c>
      <c r="M970" s="10">
        <v>10953117</v>
      </c>
      <c r="N970" s="14" t="str">
        <f t="shared" si="50"/>
        <v>40-59%</v>
      </c>
    </row>
    <row r="971" spans="1:14">
      <c r="A971" s="9" t="s">
        <v>1991</v>
      </c>
      <c r="B971" s="9" t="s">
        <v>1992</v>
      </c>
      <c r="C971" s="9" t="s">
        <v>2778</v>
      </c>
      <c r="D971" s="9"/>
      <c r="E971" s="20">
        <v>244</v>
      </c>
      <c r="F971" s="20">
        <v>499</v>
      </c>
      <c r="G971" s="9">
        <v>0.51</v>
      </c>
      <c r="H971" s="9">
        <v>3.3</v>
      </c>
      <c r="I971" s="9">
        <v>478</v>
      </c>
      <c r="J971" s="9">
        <v>8</v>
      </c>
      <c r="K971" s="9" t="str">
        <f t="shared" si="48"/>
        <v>₹200-500</v>
      </c>
      <c r="L971" s="9" t="str">
        <f t="shared" si="49"/>
        <v>High</v>
      </c>
      <c r="M971" s="11">
        <v>238522</v>
      </c>
      <c r="N971" s="14" t="str">
        <f t="shared" si="50"/>
        <v>40-59%</v>
      </c>
    </row>
    <row r="972" spans="1:14">
      <c r="A972" s="8" t="s">
        <v>1993</v>
      </c>
      <c r="B972" s="8" t="s">
        <v>1994</v>
      </c>
      <c r="C972" s="8" t="s">
        <v>2778</v>
      </c>
      <c r="D972" s="8"/>
      <c r="E972" s="19">
        <v>1959</v>
      </c>
      <c r="F972" s="19">
        <v>2400</v>
      </c>
      <c r="G972" s="8">
        <v>0.18</v>
      </c>
      <c r="H972" s="8">
        <v>4</v>
      </c>
      <c r="I972" s="8">
        <v>237</v>
      </c>
      <c r="J972" s="8">
        <v>8</v>
      </c>
      <c r="K972" s="8" t="str">
        <f t="shared" si="48"/>
        <v>&gt;₹500</v>
      </c>
      <c r="L972" s="8" t="str">
        <f t="shared" si="49"/>
        <v>Low</v>
      </c>
      <c r="M972" s="10">
        <v>568800</v>
      </c>
      <c r="N972" s="14" t="str">
        <f t="shared" si="50"/>
        <v>&lt;20%</v>
      </c>
    </row>
    <row r="973" spans="1:14">
      <c r="A973" s="9" t="s">
        <v>1995</v>
      </c>
      <c r="B973" s="9" t="s">
        <v>1996</v>
      </c>
      <c r="C973" s="9" t="s">
        <v>2778</v>
      </c>
      <c r="D973" s="9"/>
      <c r="E973" s="20">
        <v>319</v>
      </c>
      <c r="F973" s="20">
        <v>749</v>
      </c>
      <c r="G973" s="9">
        <v>0.56999999999999995</v>
      </c>
      <c r="H973" s="9">
        <v>4.5999999999999996</v>
      </c>
      <c r="I973" s="9">
        <v>124</v>
      </c>
      <c r="J973" s="9">
        <v>8</v>
      </c>
      <c r="K973" s="9" t="str">
        <f t="shared" si="48"/>
        <v>&gt;₹500</v>
      </c>
      <c r="L973" s="9" t="str">
        <f t="shared" si="49"/>
        <v>High</v>
      </c>
      <c r="M973" s="11">
        <v>92876</v>
      </c>
      <c r="N973" s="14" t="str">
        <f t="shared" si="50"/>
        <v>40-59%</v>
      </c>
    </row>
    <row r="974" spans="1:14">
      <c r="A974" s="8" t="s">
        <v>1997</v>
      </c>
      <c r="B974" s="8" t="s">
        <v>1998</v>
      </c>
      <c r="C974" s="8" t="s">
        <v>2778</v>
      </c>
      <c r="D974" s="8"/>
      <c r="E974" s="19">
        <v>1499</v>
      </c>
      <c r="F974" s="19">
        <v>1775</v>
      </c>
      <c r="G974" s="8">
        <v>0.16</v>
      </c>
      <c r="H974" s="8">
        <v>3.9</v>
      </c>
      <c r="I974" s="8">
        <v>14667</v>
      </c>
      <c r="J974" s="8">
        <v>8</v>
      </c>
      <c r="K974" s="8" t="str">
        <f t="shared" si="48"/>
        <v>&gt;₹500</v>
      </c>
      <c r="L974" s="8" t="str">
        <f t="shared" si="49"/>
        <v>Low</v>
      </c>
      <c r="M974" s="10">
        <v>26033925</v>
      </c>
      <c r="N974" s="14" t="str">
        <f t="shared" si="50"/>
        <v>&lt;20%</v>
      </c>
    </row>
    <row r="975" spans="1:14">
      <c r="A975" s="9" t="s">
        <v>1999</v>
      </c>
      <c r="B975" s="9" t="s">
        <v>2000</v>
      </c>
      <c r="C975" s="9" t="s">
        <v>2778</v>
      </c>
      <c r="D975" s="9"/>
      <c r="E975" s="20">
        <v>469</v>
      </c>
      <c r="F975" s="20">
        <v>1599</v>
      </c>
      <c r="G975" s="9">
        <v>0.71</v>
      </c>
      <c r="H975" s="9">
        <v>3.7</v>
      </c>
      <c r="I975" s="9">
        <v>6</v>
      </c>
      <c r="J975" s="9">
        <v>2</v>
      </c>
      <c r="K975" s="9" t="str">
        <f t="shared" si="48"/>
        <v>&gt;₹500</v>
      </c>
      <c r="L975" s="9" t="str">
        <f t="shared" si="49"/>
        <v>High</v>
      </c>
      <c r="M975" s="11">
        <v>9594</v>
      </c>
      <c r="N975" s="14" t="str">
        <f t="shared" si="50"/>
        <v>60-100%</v>
      </c>
    </row>
    <row r="976" spans="1:14">
      <c r="A976" s="8" t="s">
        <v>2001</v>
      </c>
      <c r="B976" s="8" t="s">
        <v>2002</v>
      </c>
      <c r="C976" s="8" t="s">
        <v>2778</v>
      </c>
      <c r="D976" s="8"/>
      <c r="E976" s="19">
        <v>1099</v>
      </c>
      <c r="F976" s="19">
        <v>1795</v>
      </c>
      <c r="G976" s="8">
        <v>0.39</v>
      </c>
      <c r="H976" s="8">
        <v>4.2</v>
      </c>
      <c r="I976" s="8">
        <v>4244</v>
      </c>
      <c r="J976" s="8">
        <v>8</v>
      </c>
      <c r="K976" s="8" t="str">
        <f t="shared" si="48"/>
        <v>&gt;₹500</v>
      </c>
      <c r="L976" s="8" t="str">
        <f t="shared" si="49"/>
        <v>Medium</v>
      </c>
      <c r="M976" s="10">
        <v>7617980</v>
      </c>
      <c r="N976" s="14" t="str">
        <f t="shared" si="50"/>
        <v>20-39%</v>
      </c>
    </row>
    <row r="977" spans="1:14">
      <c r="A977" s="9" t="s">
        <v>2003</v>
      </c>
      <c r="B977" s="9" t="s">
        <v>2004</v>
      </c>
      <c r="C977" s="9" t="s">
        <v>2778</v>
      </c>
      <c r="D977" s="9"/>
      <c r="E977" s="20">
        <v>9590</v>
      </c>
      <c r="F977" s="20">
        <v>15999</v>
      </c>
      <c r="G977" s="9">
        <v>0.4</v>
      </c>
      <c r="H977" s="9">
        <v>4.0999999999999996</v>
      </c>
      <c r="I977" s="9">
        <v>1017</v>
      </c>
      <c r="J977" s="9">
        <v>8</v>
      </c>
      <c r="K977" s="9" t="str">
        <f t="shared" si="48"/>
        <v>&gt;₹500</v>
      </c>
      <c r="L977" s="9" t="str">
        <f t="shared" si="49"/>
        <v>Medium</v>
      </c>
      <c r="M977" s="11">
        <v>16270983</v>
      </c>
      <c r="N977" s="14" t="str">
        <f t="shared" si="50"/>
        <v>40-59%</v>
      </c>
    </row>
    <row r="978" spans="1:14">
      <c r="A978" s="8" t="s">
        <v>2005</v>
      </c>
      <c r="B978" s="8" t="s">
        <v>2006</v>
      </c>
      <c r="C978" s="8" t="s">
        <v>2778</v>
      </c>
      <c r="D978" s="8"/>
      <c r="E978" s="19">
        <v>999</v>
      </c>
      <c r="F978" s="19">
        <v>1490</v>
      </c>
      <c r="G978" s="8">
        <v>0.33</v>
      </c>
      <c r="H978" s="8">
        <v>4.0999999999999996</v>
      </c>
      <c r="I978" s="8">
        <v>12999</v>
      </c>
      <c r="J978" s="8">
        <v>8</v>
      </c>
      <c r="K978" s="8" t="str">
        <f t="shared" si="48"/>
        <v>&gt;₹500</v>
      </c>
      <c r="L978" s="8" t="str">
        <f t="shared" si="49"/>
        <v>Medium</v>
      </c>
      <c r="M978" s="10">
        <v>19368510</v>
      </c>
      <c r="N978" s="14" t="str">
        <f t="shared" si="50"/>
        <v>20-39%</v>
      </c>
    </row>
    <row r="979" spans="1:14">
      <c r="A979" s="9" t="s">
        <v>2007</v>
      </c>
      <c r="B979" s="9" t="s">
        <v>2008</v>
      </c>
      <c r="C979" s="9" t="s">
        <v>2778</v>
      </c>
      <c r="D979" s="9"/>
      <c r="E979" s="20">
        <v>1299</v>
      </c>
      <c r="F979" s="20">
        <v>1999</v>
      </c>
      <c r="G979" s="9">
        <v>0.35</v>
      </c>
      <c r="H979" s="9">
        <v>3.8</v>
      </c>
      <c r="I979" s="9">
        <v>311</v>
      </c>
      <c r="J979" s="9">
        <v>8</v>
      </c>
      <c r="K979" s="9" t="str">
        <f t="shared" si="48"/>
        <v>&gt;₹500</v>
      </c>
      <c r="L979" s="9" t="str">
        <f t="shared" si="49"/>
        <v>Medium</v>
      </c>
      <c r="M979" s="11">
        <v>621689</v>
      </c>
      <c r="N979" s="14" t="str">
        <f t="shared" si="50"/>
        <v>20-39%</v>
      </c>
    </row>
    <row r="980" spans="1:14">
      <c r="A980" s="8" t="s">
        <v>2009</v>
      </c>
      <c r="B980" s="8" t="s">
        <v>2010</v>
      </c>
      <c r="C980" s="8" t="s">
        <v>2778</v>
      </c>
      <c r="D980" s="8"/>
      <c r="E980" s="19">
        <v>292</v>
      </c>
      <c r="F980" s="19">
        <v>499</v>
      </c>
      <c r="G980" s="8">
        <v>0.41</v>
      </c>
      <c r="H980" s="8">
        <v>4.0999999999999996</v>
      </c>
      <c r="I980" s="8">
        <v>4238</v>
      </c>
      <c r="J980" s="8">
        <v>8</v>
      </c>
      <c r="K980" s="8" t="str">
        <f t="shared" si="48"/>
        <v>₹200-500</v>
      </c>
      <c r="L980" s="8" t="str">
        <f t="shared" si="49"/>
        <v>Medium</v>
      </c>
      <c r="M980" s="10">
        <v>2114762</v>
      </c>
      <c r="N980" s="14" t="str">
        <f t="shared" si="50"/>
        <v>40-59%</v>
      </c>
    </row>
    <row r="981" spans="1:14">
      <c r="A981" s="9" t="s">
        <v>2011</v>
      </c>
      <c r="B981" s="9" t="s">
        <v>2012</v>
      </c>
      <c r="C981" s="9" t="s">
        <v>2778</v>
      </c>
      <c r="D981" s="9"/>
      <c r="E981" s="20">
        <v>160</v>
      </c>
      <c r="F981" s="20">
        <v>299</v>
      </c>
      <c r="G981" s="9">
        <v>0.46</v>
      </c>
      <c r="H981" s="9">
        <v>4.5999999999999996</v>
      </c>
      <c r="I981" s="9">
        <v>2781</v>
      </c>
      <c r="J981" s="9">
        <v>8</v>
      </c>
      <c r="K981" s="9" t="str">
        <f t="shared" si="48"/>
        <v>₹200-500</v>
      </c>
      <c r="L981" s="9" t="str">
        <f t="shared" si="49"/>
        <v>Medium</v>
      </c>
      <c r="M981" s="11">
        <v>831519</v>
      </c>
      <c r="N981" s="14" t="str">
        <f t="shared" si="50"/>
        <v>40-59%</v>
      </c>
    </row>
    <row r="982" spans="1:14">
      <c r="A982" s="8" t="s">
        <v>2013</v>
      </c>
      <c r="B982" s="8" t="s">
        <v>2014</v>
      </c>
      <c r="C982" s="8" t="s">
        <v>2778</v>
      </c>
      <c r="D982" s="8"/>
      <c r="E982" s="19">
        <v>600</v>
      </c>
      <c r="F982" s="19">
        <v>600</v>
      </c>
      <c r="G982" s="8">
        <v>0</v>
      </c>
      <c r="H982" s="8">
        <v>4.0999999999999996</v>
      </c>
      <c r="I982" s="8">
        <v>10907</v>
      </c>
      <c r="J982" s="8">
        <v>8</v>
      </c>
      <c r="K982" s="8" t="str">
        <f t="shared" si="48"/>
        <v>&gt;₹500</v>
      </c>
      <c r="L982" s="8" t="str">
        <f t="shared" si="49"/>
        <v>Low</v>
      </c>
      <c r="M982" s="10">
        <v>6544200</v>
      </c>
      <c r="N982" s="14" t="str">
        <f t="shared" si="50"/>
        <v>&lt;20%</v>
      </c>
    </row>
    <row r="983" spans="1:14">
      <c r="A983" s="9" t="s">
        <v>2015</v>
      </c>
      <c r="B983" s="9" t="s">
        <v>2016</v>
      </c>
      <c r="C983" s="9" t="s">
        <v>2778</v>
      </c>
      <c r="D983" s="9"/>
      <c r="E983" s="20">
        <v>1130</v>
      </c>
      <c r="F983" s="20">
        <v>1130</v>
      </c>
      <c r="G983" s="9">
        <v>0</v>
      </c>
      <c r="H983" s="9">
        <v>4.2</v>
      </c>
      <c r="I983" s="9">
        <v>13250</v>
      </c>
      <c r="J983" s="9">
        <v>8</v>
      </c>
      <c r="K983" s="9" t="str">
        <f t="shared" si="48"/>
        <v>&gt;₹500</v>
      </c>
      <c r="L983" s="9" t="str">
        <f t="shared" si="49"/>
        <v>Low</v>
      </c>
      <c r="M983" s="11">
        <v>14972500</v>
      </c>
      <c r="N983" s="14" t="str">
        <f t="shared" si="50"/>
        <v>&lt;20%</v>
      </c>
    </row>
    <row r="984" spans="1:14">
      <c r="A984" s="8" t="s">
        <v>2017</v>
      </c>
      <c r="B984" s="8" t="s">
        <v>2018</v>
      </c>
      <c r="C984" s="8" t="s">
        <v>2778</v>
      </c>
      <c r="D984" s="8"/>
      <c r="E984" s="19">
        <v>3249</v>
      </c>
      <c r="F984" s="19">
        <v>6295</v>
      </c>
      <c r="G984" s="8">
        <v>0.48</v>
      </c>
      <c r="H984" s="8">
        <v>3.9</v>
      </c>
      <c r="I984" s="8">
        <v>43070</v>
      </c>
      <c r="J984" s="8">
        <v>8</v>
      </c>
      <c r="K984" s="8" t="str">
        <f t="shared" si="48"/>
        <v>&gt;₹500</v>
      </c>
      <c r="L984" s="8" t="str">
        <f t="shared" si="49"/>
        <v>Medium</v>
      </c>
      <c r="M984" s="10">
        <v>271125650</v>
      </c>
      <c r="N984" s="14" t="str">
        <f t="shared" si="50"/>
        <v>40-59%</v>
      </c>
    </row>
    <row r="985" spans="1:14">
      <c r="A985" s="9" t="s">
        <v>2019</v>
      </c>
      <c r="B985" s="9" t="s">
        <v>2020</v>
      </c>
      <c r="C985" s="9" t="s">
        <v>2778</v>
      </c>
      <c r="D985" s="9"/>
      <c r="E985" s="20">
        <v>3599</v>
      </c>
      <c r="F985" s="20">
        <v>9455</v>
      </c>
      <c r="G985" s="9">
        <v>0.62</v>
      </c>
      <c r="H985" s="9">
        <v>4.0999999999999996</v>
      </c>
      <c r="I985" s="9">
        <v>11828</v>
      </c>
      <c r="J985" s="9">
        <v>8</v>
      </c>
      <c r="K985" s="9" t="str">
        <f t="shared" si="48"/>
        <v>&gt;₹500</v>
      </c>
      <c r="L985" s="9" t="str">
        <f t="shared" si="49"/>
        <v>High</v>
      </c>
      <c r="M985" s="11">
        <v>111833740</v>
      </c>
      <c r="N985" s="14" t="str">
        <f t="shared" si="50"/>
        <v>60-100%</v>
      </c>
    </row>
    <row r="986" spans="1:14">
      <c r="A986" s="8" t="s">
        <v>2021</v>
      </c>
      <c r="B986" s="8" t="s">
        <v>2022</v>
      </c>
      <c r="C986" s="8" t="s">
        <v>2778</v>
      </c>
      <c r="D986" s="8"/>
      <c r="E986" s="19">
        <v>368</v>
      </c>
      <c r="F986" s="19">
        <v>699</v>
      </c>
      <c r="G986" s="8">
        <v>0.47</v>
      </c>
      <c r="H986" s="8">
        <v>4.0999999999999996</v>
      </c>
      <c r="I986" s="8">
        <v>1240</v>
      </c>
      <c r="J986" s="8">
        <v>8</v>
      </c>
      <c r="K986" s="8" t="str">
        <f t="shared" si="48"/>
        <v>&gt;₹500</v>
      </c>
      <c r="L986" s="8" t="str">
        <f t="shared" si="49"/>
        <v>Medium</v>
      </c>
      <c r="M986" s="10">
        <v>866760</v>
      </c>
      <c r="N986" s="14" t="str">
        <f t="shared" si="50"/>
        <v>40-59%</v>
      </c>
    </row>
    <row r="987" spans="1:14">
      <c r="A987" s="9" t="s">
        <v>2023</v>
      </c>
      <c r="B987" s="9" t="s">
        <v>2024</v>
      </c>
      <c r="C987" s="9" t="s">
        <v>2778</v>
      </c>
      <c r="D987" s="9"/>
      <c r="E987" s="20">
        <v>3199</v>
      </c>
      <c r="F987" s="20">
        <v>4999</v>
      </c>
      <c r="G987" s="9">
        <v>0.36</v>
      </c>
      <c r="H987" s="9">
        <v>4</v>
      </c>
      <c r="I987" s="9">
        <v>20869</v>
      </c>
      <c r="J987" s="9">
        <v>8</v>
      </c>
      <c r="K987" s="9" t="str">
        <f t="shared" si="48"/>
        <v>&gt;₹500</v>
      </c>
      <c r="L987" s="9" t="str">
        <f t="shared" si="49"/>
        <v>Medium</v>
      </c>
      <c r="M987" s="11">
        <v>104324131</v>
      </c>
      <c r="N987" s="14" t="str">
        <f t="shared" si="50"/>
        <v>20-39%</v>
      </c>
    </row>
    <row r="988" spans="1:14">
      <c r="A988" s="8" t="s">
        <v>2025</v>
      </c>
      <c r="B988" s="8" t="s">
        <v>2026</v>
      </c>
      <c r="C988" s="8" t="s">
        <v>2778</v>
      </c>
      <c r="D988" s="8"/>
      <c r="E988" s="19">
        <v>1599</v>
      </c>
      <c r="F988" s="19">
        <v>2900</v>
      </c>
      <c r="G988" s="8">
        <v>0.45</v>
      </c>
      <c r="H988" s="8">
        <v>3.7</v>
      </c>
      <c r="I988" s="8">
        <v>441</v>
      </c>
      <c r="J988" s="8">
        <v>8</v>
      </c>
      <c r="K988" s="8" t="str">
        <f t="shared" si="48"/>
        <v>&gt;₹500</v>
      </c>
      <c r="L988" s="8" t="str">
        <f t="shared" si="49"/>
        <v>Medium</v>
      </c>
      <c r="M988" s="10">
        <v>1278900</v>
      </c>
      <c r="N988" s="14" t="str">
        <f t="shared" si="50"/>
        <v>40-59%</v>
      </c>
    </row>
    <row r="989" spans="1:14">
      <c r="A989" s="9" t="s">
        <v>2027</v>
      </c>
      <c r="B989" s="9" t="s">
        <v>2028</v>
      </c>
      <c r="C989" s="9" t="s">
        <v>2778</v>
      </c>
      <c r="D989" s="9"/>
      <c r="E989" s="20">
        <v>1999</v>
      </c>
      <c r="F989" s="20">
        <v>2499</v>
      </c>
      <c r="G989" s="9">
        <v>0.2</v>
      </c>
      <c r="H989" s="9">
        <v>4.0999999999999996</v>
      </c>
      <c r="I989" s="9">
        <v>1034</v>
      </c>
      <c r="J989" s="9">
        <v>8</v>
      </c>
      <c r="K989" s="9" t="str">
        <f t="shared" si="48"/>
        <v>&gt;₹500</v>
      </c>
      <c r="L989" s="9" t="str">
        <f t="shared" si="49"/>
        <v>Low</v>
      </c>
      <c r="M989" s="11">
        <v>2583966</v>
      </c>
      <c r="N989" s="14" t="str">
        <f t="shared" si="50"/>
        <v>20-39%</v>
      </c>
    </row>
    <row r="990" spans="1:14">
      <c r="A990" s="8" t="s">
        <v>2029</v>
      </c>
      <c r="B990" s="8" t="s">
        <v>2030</v>
      </c>
      <c r="C990" s="8" t="s">
        <v>2778</v>
      </c>
      <c r="D990" s="8" t="s">
        <v>2762</v>
      </c>
      <c r="E990" s="19">
        <v>616</v>
      </c>
      <c r="F990" s="19">
        <v>1190</v>
      </c>
      <c r="G990" s="8">
        <v>0.48</v>
      </c>
      <c r="H990" s="8">
        <v>4.0999999999999996</v>
      </c>
      <c r="I990" s="8">
        <v>37126</v>
      </c>
      <c r="J990" s="8">
        <v>8</v>
      </c>
      <c r="K990" s="8" t="str">
        <f t="shared" si="48"/>
        <v>&gt;₹500</v>
      </c>
      <c r="L990" s="8" t="str">
        <f t="shared" si="49"/>
        <v>Medium</v>
      </c>
      <c r="M990" s="10">
        <v>44179940</v>
      </c>
      <c r="N990" s="14" t="str">
        <f t="shared" si="50"/>
        <v>40-59%</v>
      </c>
    </row>
    <row r="991" spans="1:14">
      <c r="A991" s="9" t="s">
        <v>2031</v>
      </c>
      <c r="B991" s="9" t="s">
        <v>2032</v>
      </c>
      <c r="C991" s="9" t="s">
        <v>2778</v>
      </c>
      <c r="D991" s="9"/>
      <c r="E991" s="20">
        <v>1499</v>
      </c>
      <c r="F991" s="20">
        <v>2100</v>
      </c>
      <c r="G991" s="9">
        <v>0.28999999999999998</v>
      </c>
      <c r="H991" s="9">
        <v>4.0999999999999996</v>
      </c>
      <c r="I991" s="9">
        <v>6355</v>
      </c>
      <c r="J991" s="9">
        <v>8</v>
      </c>
      <c r="K991" s="9" t="str">
        <f t="shared" si="48"/>
        <v>&gt;₹500</v>
      </c>
      <c r="L991" s="9" t="str">
        <f t="shared" si="49"/>
        <v>Low</v>
      </c>
      <c r="M991" s="11">
        <v>13345500</v>
      </c>
      <c r="N991" s="14" t="str">
        <f t="shared" si="50"/>
        <v>20-39%</v>
      </c>
    </row>
    <row r="992" spans="1:14">
      <c r="A992" s="8" t="s">
        <v>2033</v>
      </c>
      <c r="B992" s="8" t="s">
        <v>2034</v>
      </c>
      <c r="C992" s="8" t="s">
        <v>2778</v>
      </c>
      <c r="D992" s="8"/>
      <c r="E992" s="19">
        <v>199</v>
      </c>
      <c r="F992" s="19">
        <v>499</v>
      </c>
      <c r="G992" s="8">
        <v>0.6</v>
      </c>
      <c r="H992" s="8">
        <v>3.3</v>
      </c>
      <c r="I992" s="8">
        <v>12</v>
      </c>
      <c r="J992" s="8">
        <v>6</v>
      </c>
      <c r="K992" s="8" t="str">
        <f t="shared" si="48"/>
        <v>₹200-500</v>
      </c>
      <c r="L992" s="8" t="str">
        <f t="shared" si="49"/>
        <v>High</v>
      </c>
      <c r="M992" s="10">
        <v>5988</v>
      </c>
      <c r="N992" s="14" t="str">
        <f t="shared" si="50"/>
        <v>60-100%</v>
      </c>
    </row>
    <row r="993" spans="1:14">
      <c r="A993" s="9" t="s">
        <v>2035</v>
      </c>
      <c r="B993" s="9" t="s">
        <v>2036</v>
      </c>
      <c r="C993" s="9" t="s">
        <v>2778</v>
      </c>
      <c r="D993" s="9"/>
      <c r="E993" s="20">
        <v>610</v>
      </c>
      <c r="F993" s="20">
        <v>825</v>
      </c>
      <c r="G993" s="9">
        <v>0.26</v>
      </c>
      <c r="H993" s="9">
        <v>4.0999999999999996</v>
      </c>
      <c r="I993" s="9">
        <v>13165</v>
      </c>
      <c r="J993" s="9">
        <v>8</v>
      </c>
      <c r="K993" s="9" t="str">
        <f t="shared" si="48"/>
        <v>&gt;₹500</v>
      </c>
      <c r="L993" s="9" t="str">
        <f t="shared" si="49"/>
        <v>Low</v>
      </c>
      <c r="M993" s="11">
        <v>10861125</v>
      </c>
      <c r="N993" s="14" t="str">
        <f t="shared" si="50"/>
        <v>20-39%</v>
      </c>
    </row>
    <row r="994" spans="1:14">
      <c r="A994" s="8" t="s">
        <v>2037</v>
      </c>
      <c r="B994" s="8" t="s">
        <v>2038</v>
      </c>
      <c r="C994" s="8" t="s">
        <v>2778</v>
      </c>
      <c r="D994" s="8"/>
      <c r="E994" s="19">
        <v>999</v>
      </c>
      <c r="F994" s="19">
        <v>1499</v>
      </c>
      <c r="G994" s="8">
        <v>0.33</v>
      </c>
      <c r="H994" s="8">
        <v>4.0999999999999996</v>
      </c>
      <c r="I994" s="8">
        <v>1646</v>
      </c>
      <c r="J994" s="8">
        <v>8</v>
      </c>
      <c r="K994" s="8" t="str">
        <f t="shared" si="48"/>
        <v>&gt;₹500</v>
      </c>
      <c r="L994" s="8" t="str">
        <f t="shared" si="49"/>
        <v>Medium</v>
      </c>
      <c r="M994" s="10">
        <v>2467354</v>
      </c>
      <c r="N994" s="14" t="str">
        <f t="shared" si="50"/>
        <v>20-39%</v>
      </c>
    </row>
    <row r="995" spans="1:14">
      <c r="A995" s="9" t="s">
        <v>2039</v>
      </c>
      <c r="B995" s="9" t="s">
        <v>2040</v>
      </c>
      <c r="C995" s="9" t="s">
        <v>2778</v>
      </c>
      <c r="D995" s="9" t="s">
        <v>2765</v>
      </c>
      <c r="E995" s="20">
        <v>8999</v>
      </c>
      <c r="F995" s="20">
        <v>9995</v>
      </c>
      <c r="G995" s="9">
        <v>0.1</v>
      </c>
      <c r="H995" s="9">
        <v>4.4000000000000004</v>
      </c>
      <c r="I995" s="9">
        <v>17994</v>
      </c>
      <c r="J995" s="9">
        <v>8</v>
      </c>
      <c r="K995" s="9" t="str">
        <f t="shared" si="48"/>
        <v>&gt;₹500</v>
      </c>
      <c r="L995" s="9" t="str">
        <f t="shared" si="49"/>
        <v>Low</v>
      </c>
      <c r="M995" s="11">
        <v>179850030</v>
      </c>
      <c r="N995" s="14" t="str">
        <f t="shared" si="50"/>
        <v>&lt;20%</v>
      </c>
    </row>
    <row r="996" spans="1:14">
      <c r="A996" s="8" t="s">
        <v>2041</v>
      </c>
      <c r="B996" s="8" t="s">
        <v>2042</v>
      </c>
      <c r="C996" s="8" t="s">
        <v>2778</v>
      </c>
      <c r="D996" s="8"/>
      <c r="E996" s="19">
        <v>453</v>
      </c>
      <c r="F996" s="19">
        <v>999</v>
      </c>
      <c r="G996" s="8">
        <v>0.55000000000000004</v>
      </c>
      <c r="H996" s="8">
        <v>4.3</v>
      </c>
      <c r="I996" s="8">
        <v>610</v>
      </c>
      <c r="J996" s="8">
        <v>8</v>
      </c>
      <c r="K996" s="8" t="str">
        <f t="shared" si="48"/>
        <v>&gt;₹500</v>
      </c>
      <c r="L996" s="8" t="str">
        <f t="shared" si="49"/>
        <v>High</v>
      </c>
      <c r="M996" s="10">
        <v>609390</v>
      </c>
      <c r="N996" s="14" t="str">
        <f t="shared" si="50"/>
        <v>40-59%</v>
      </c>
    </row>
    <row r="997" spans="1:14">
      <c r="A997" s="9" t="s">
        <v>2043</v>
      </c>
      <c r="B997" s="9" t="s">
        <v>2044</v>
      </c>
      <c r="C997" s="9" t="s">
        <v>2778</v>
      </c>
      <c r="D997" s="9"/>
      <c r="E997" s="20">
        <v>2464</v>
      </c>
      <c r="F997" s="20">
        <v>6000</v>
      </c>
      <c r="G997" s="9">
        <v>0.59</v>
      </c>
      <c r="H997" s="9">
        <v>4.0999999999999996</v>
      </c>
      <c r="I997" s="9">
        <v>8866</v>
      </c>
      <c r="J997" s="9">
        <v>8</v>
      </c>
      <c r="K997" s="9" t="str">
        <f t="shared" si="48"/>
        <v>&gt;₹500</v>
      </c>
      <c r="L997" s="9" t="str">
        <f t="shared" si="49"/>
        <v>High</v>
      </c>
      <c r="M997" s="11">
        <v>53196000</v>
      </c>
      <c r="N997" s="14" t="str">
        <f t="shared" si="50"/>
        <v>40-59%</v>
      </c>
    </row>
    <row r="998" spans="1:14">
      <c r="A998" s="8" t="s">
        <v>2045</v>
      </c>
      <c r="B998" s="8" t="s">
        <v>2046</v>
      </c>
      <c r="C998" s="8" t="s">
        <v>2778</v>
      </c>
      <c r="D998" s="8"/>
      <c r="E998" s="19">
        <v>2719</v>
      </c>
      <c r="F998" s="19">
        <v>3945</v>
      </c>
      <c r="G998" s="8">
        <v>0.31</v>
      </c>
      <c r="H998" s="8">
        <v>3.7</v>
      </c>
      <c r="I998" s="8">
        <v>13406</v>
      </c>
      <c r="J998" s="8">
        <v>8</v>
      </c>
      <c r="K998" s="8" t="str">
        <f t="shared" si="48"/>
        <v>&gt;₹500</v>
      </c>
      <c r="L998" s="8" t="str">
        <f t="shared" si="49"/>
        <v>Medium</v>
      </c>
      <c r="M998" s="10">
        <v>52886670</v>
      </c>
      <c r="N998" s="14" t="str">
        <f t="shared" si="50"/>
        <v>20-39%</v>
      </c>
    </row>
    <row r="999" spans="1:14">
      <c r="A999" s="9" t="s">
        <v>2047</v>
      </c>
      <c r="B999" s="9" t="s">
        <v>2048</v>
      </c>
      <c r="C999" s="9" t="s">
        <v>2778</v>
      </c>
      <c r="D999" s="9"/>
      <c r="E999" s="20">
        <v>1439</v>
      </c>
      <c r="F999" s="20">
        <v>1999</v>
      </c>
      <c r="G999" s="9">
        <v>0.28000000000000003</v>
      </c>
      <c r="H999" s="9">
        <v>4.8</v>
      </c>
      <c r="I999" s="9">
        <v>53803</v>
      </c>
      <c r="J999" s="9">
        <v>3</v>
      </c>
      <c r="K999" s="9" t="str">
        <f t="shared" si="48"/>
        <v>&gt;₹500</v>
      </c>
      <c r="L999" s="9" t="str">
        <f t="shared" si="49"/>
        <v>Low</v>
      </c>
      <c r="M999" s="11">
        <v>107552197</v>
      </c>
      <c r="N999" s="14" t="str">
        <f t="shared" si="50"/>
        <v>20-39%</v>
      </c>
    </row>
    <row r="1000" spans="1:14">
      <c r="A1000" s="8" t="s">
        <v>2049</v>
      </c>
      <c r="B1000" s="8" t="s">
        <v>2050</v>
      </c>
      <c r="C1000" s="8" t="s">
        <v>2778</v>
      </c>
      <c r="D1000" s="8"/>
      <c r="E1000" s="19">
        <v>2799</v>
      </c>
      <c r="F1000" s="19">
        <v>3499</v>
      </c>
      <c r="G1000" s="8">
        <v>0.2</v>
      </c>
      <c r="H1000" s="8">
        <v>4.5</v>
      </c>
      <c r="I1000" s="8">
        <v>546</v>
      </c>
      <c r="J1000" s="8">
        <v>8</v>
      </c>
      <c r="K1000" s="8" t="str">
        <f t="shared" si="48"/>
        <v>&gt;₹500</v>
      </c>
      <c r="L1000" s="8" t="str">
        <f t="shared" si="49"/>
        <v>Low</v>
      </c>
      <c r="M1000" s="10">
        <v>1910454</v>
      </c>
      <c r="N1000" s="14" t="str">
        <f t="shared" si="50"/>
        <v>20-39%</v>
      </c>
    </row>
    <row r="1001" spans="1:14">
      <c r="A1001" s="9" t="s">
        <v>2051</v>
      </c>
      <c r="B1001" s="9" t="s">
        <v>2052</v>
      </c>
      <c r="C1001" s="9" t="s">
        <v>2778</v>
      </c>
      <c r="D1001" s="9"/>
      <c r="E1001" s="20">
        <v>2088</v>
      </c>
      <c r="F1001" s="20">
        <v>5550</v>
      </c>
      <c r="G1001" s="9">
        <v>0.62</v>
      </c>
      <c r="H1001" s="9">
        <v>4</v>
      </c>
      <c r="I1001" s="9">
        <v>5292</v>
      </c>
      <c r="J1001" s="9">
        <v>8</v>
      </c>
      <c r="K1001" s="9" t="str">
        <f t="shared" si="48"/>
        <v>&gt;₹500</v>
      </c>
      <c r="L1001" s="9" t="str">
        <f t="shared" si="49"/>
        <v>High</v>
      </c>
      <c r="M1001" s="11">
        <v>29370600</v>
      </c>
      <c r="N1001" s="14" t="str">
        <f t="shared" si="50"/>
        <v>60-100%</v>
      </c>
    </row>
    <row r="1002" spans="1:14">
      <c r="A1002" s="8" t="s">
        <v>2053</v>
      </c>
      <c r="B1002" s="8" t="s">
        <v>2054</v>
      </c>
      <c r="C1002" s="8" t="s">
        <v>2778</v>
      </c>
      <c r="D1002" s="8"/>
      <c r="E1002" s="19">
        <v>2399</v>
      </c>
      <c r="F1002" s="19">
        <v>4590</v>
      </c>
      <c r="G1002" s="8">
        <v>0.48</v>
      </c>
      <c r="H1002" s="8">
        <v>4.0999999999999996</v>
      </c>
      <c r="I1002" s="8">
        <v>444</v>
      </c>
      <c r="J1002" s="8">
        <v>8</v>
      </c>
      <c r="K1002" s="8" t="str">
        <f t="shared" si="48"/>
        <v>&gt;₹500</v>
      </c>
      <c r="L1002" s="8" t="str">
        <f t="shared" si="49"/>
        <v>Medium</v>
      </c>
      <c r="M1002" s="10">
        <v>2037960</v>
      </c>
      <c r="N1002" s="14" t="str">
        <f t="shared" si="50"/>
        <v>40-59%</v>
      </c>
    </row>
    <row r="1003" spans="1:14">
      <c r="A1003" s="9" t="s">
        <v>2055</v>
      </c>
      <c r="B1003" s="9" t="s">
        <v>2056</v>
      </c>
      <c r="C1003" s="9" t="s">
        <v>2778</v>
      </c>
      <c r="D1003" s="9"/>
      <c r="E1003" s="20">
        <v>308</v>
      </c>
      <c r="F1003" s="20">
        <v>499</v>
      </c>
      <c r="G1003" s="9">
        <v>0.38</v>
      </c>
      <c r="H1003" s="9">
        <v>3.9</v>
      </c>
      <c r="I1003" s="9">
        <v>4584</v>
      </c>
      <c r="J1003" s="9">
        <v>8</v>
      </c>
      <c r="K1003" s="9" t="str">
        <f t="shared" si="48"/>
        <v>₹200-500</v>
      </c>
      <c r="L1003" s="9" t="str">
        <f t="shared" si="49"/>
        <v>Medium</v>
      </c>
      <c r="M1003" s="11">
        <v>2287416</v>
      </c>
      <c r="N1003" s="14" t="str">
        <f t="shared" si="50"/>
        <v>20-39%</v>
      </c>
    </row>
    <row r="1004" spans="1:14">
      <c r="A1004" s="8" t="s">
        <v>2057</v>
      </c>
      <c r="B1004" s="8" t="s">
        <v>2058</v>
      </c>
      <c r="C1004" s="8" t="s">
        <v>2778</v>
      </c>
      <c r="D1004" s="8"/>
      <c r="E1004" s="19">
        <v>2599</v>
      </c>
      <c r="F1004" s="19">
        <v>4400</v>
      </c>
      <c r="G1004" s="8">
        <v>0.41</v>
      </c>
      <c r="H1004" s="8">
        <v>4.0999999999999996</v>
      </c>
      <c r="I1004" s="8">
        <v>14947</v>
      </c>
      <c r="J1004" s="8">
        <v>8</v>
      </c>
      <c r="K1004" s="8" t="str">
        <f t="shared" si="48"/>
        <v>&gt;₹500</v>
      </c>
      <c r="L1004" s="8" t="str">
        <f t="shared" si="49"/>
        <v>Medium</v>
      </c>
      <c r="M1004" s="10">
        <v>65766800</v>
      </c>
      <c r="N1004" s="14" t="str">
        <f t="shared" si="50"/>
        <v>40-59%</v>
      </c>
    </row>
    <row r="1005" spans="1:14">
      <c r="A1005" s="9" t="s">
        <v>2059</v>
      </c>
      <c r="B1005" s="9" t="s">
        <v>2060</v>
      </c>
      <c r="C1005" s="9" t="s">
        <v>2778</v>
      </c>
      <c r="D1005" s="9" t="s">
        <v>2762</v>
      </c>
      <c r="E1005" s="20">
        <v>479</v>
      </c>
      <c r="F1005" s="20">
        <v>1000</v>
      </c>
      <c r="G1005" s="9">
        <v>0.52</v>
      </c>
      <c r="H1005" s="9">
        <v>4.2</v>
      </c>
      <c r="I1005" s="9">
        <v>1559</v>
      </c>
      <c r="J1005" s="9">
        <v>8</v>
      </c>
      <c r="K1005" s="9" t="str">
        <f t="shared" si="48"/>
        <v>&gt;₹500</v>
      </c>
      <c r="L1005" s="9" t="str">
        <f t="shared" si="49"/>
        <v>High</v>
      </c>
      <c r="M1005" s="11">
        <v>1559000</v>
      </c>
      <c r="N1005" s="14" t="str">
        <f t="shared" si="50"/>
        <v>40-59%</v>
      </c>
    </row>
    <row r="1006" spans="1:14">
      <c r="A1006" s="8" t="s">
        <v>2061</v>
      </c>
      <c r="B1006" s="8" t="s">
        <v>2062</v>
      </c>
      <c r="C1006" s="8" t="s">
        <v>2778</v>
      </c>
      <c r="D1006" s="8"/>
      <c r="E1006" s="19">
        <v>245</v>
      </c>
      <c r="F1006" s="19">
        <v>299</v>
      </c>
      <c r="G1006" s="8">
        <v>0.18</v>
      </c>
      <c r="H1006" s="8">
        <v>4.0999999999999996</v>
      </c>
      <c r="I1006" s="8">
        <v>1660</v>
      </c>
      <c r="J1006" s="8">
        <v>8</v>
      </c>
      <c r="K1006" s="8" t="str">
        <f t="shared" si="48"/>
        <v>₹200-500</v>
      </c>
      <c r="L1006" s="8" t="str">
        <f t="shared" si="49"/>
        <v>Low</v>
      </c>
      <c r="M1006" s="10">
        <v>496340</v>
      </c>
      <c r="N1006" s="14" t="str">
        <f t="shared" si="50"/>
        <v>&lt;20%</v>
      </c>
    </row>
    <row r="1007" spans="1:14">
      <c r="A1007" s="9" t="s">
        <v>2063</v>
      </c>
      <c r="B1007" s="9" t="s">
        <v>2064</v>
      </c>
      <c r="C1007" s="9" t="s">
        <v>2778</v>
      </c>
      <c r="D1007" s="9"/>
      <c r="E1007" s="20">
        <v>179</v>
      </c>
      <c r="F1007" s="20">
        <v>799</v>
      </c>
      <c r="G1007" s="9">
        <v>0.78</v>
      </c>
      <c r="H1007" s="9">
        <v>3.5</v>
      </c>
      <c r="I1007" s="9">
        <v>132</v>
      </c>
      <c r="J1007" s="9">
        <v>8</v>
      </c>
      <c r="K1007" s="9" t="str">
        <f t="shared" si="48"/>
        <v>&gt;₹500</v>
      </c>
      <c r="L1007" s="9" t="str">
        <f t="shared" si="49"/>
        <v>High</v>
      </c>
      <c r="M1007" s="11">
        <v>105468</v>
      </c>
      <c r="N1007" s="14" t="str">
        <f t="shared" si="50"/>
        <v>60-100%</v>
      </c>
    </row>
    <row r="1008" spans="1:14">
      <c r="A1008" s="8" t="s">
        <v>2065</v>
      </c>
      <c r="B1008" s="8" t="s">
        <v>2066</v>
      </c>
      <c r="C1008" s="8" t="s">
        <v>2778</v>
      </c>
      <c r="D1008" s="8"/>
      <c r="E1008" s="19">
        <v>3569</v>
      </c>
      <c r="F1008" s="19">
        <v>5190</v>
      </c>
      <c r="G1008" s="8">
        <v>0.31</v>
      </c>
      <c r="H1008" s="8">
        <v>4.3</v>
      </c>
      <c r="I1008" s="8">
        <v>28629</v>
      </c>
      <c r="J1008" s="8">
        <v>8</v>
      </c>
      <c r="K1008" s="8" t="str">
        <f t="shared" si="48"/>
        <v>&gt;₹500</v>
      </c>
      <c r="L1008" s="8" t="str">
        <f t="shared" si="49"/>
        <v>Medium</v>
      </c>
      <c r="M1008" s="10">
        <v>148584510</v>
      </c>
      <c r="N1008" s="14" t="str">
        <f t="shared" si="50"/>
        <v>20-39%</v>
      </c>
    </row>
    <row r="1009" spans="1:14">
      <c r="A1009" s="9" t="s">
        <v>2067</v>
      </c>
      <c r="B1009" s="9" t="s">
        <v>2068</v>
      </c>
      <c r="C1009" s="9" t="s">
        <v>2778</v>
      </c>
      <c r="D1009" s="9"/>
      <c r="E1009" s="20">
        <v>699</v>
      </c>
      <c r="F1009" s="20">
        <v>1345</v>
      </c>
      <c r="G1009" s="9">
        <v>0.48</v>
      </c>
      <c r="H1009" s="9">
        <v>3.9</v>
      </c>
      <c r="I1009" s="9">
        <v>8446</v>
      </c>
      <c r="J1009" s="9">
        <v>8</v>
      </c>
      <c r="K1009" s="9" t="str">
        <f t="shared" si="48"/>
        <v>&gt;₹500</v>
      </c>
      <c r="L1009" s="9" t="str">
        <f t="shared" si="49"/>
        <v>Medium</v>
      </c>
      <c r="M1009" s="11">
        <v>11359870</v>
      </c>
      <c r="N1009" s="14" t="str">
        <f t="shared" si="50"/>
        <v>40-59%</v>
      </c>
    </row>
    <row r="1010" spans="1:14">
      <c r="A1010" s="8" t="s">
        <v>2069</v>
      </c>
      <c r="B1010" s="8" t="s">
        <v>2070</v>
      </c>
      <c r="C1010" s="8" t="s">
        <v>2778</v>
      </c>
      <c r="D1010" s="8"/>
      <c r="E1010" s="19">
        <v>2089</v>
      </c>
      <c r="F1010" s="19">
        <v>4000</v>
      </c>
      <c r="G1010" s="8">
        <v>0.48</v>
      </c>
      <c r="H1010" s="8">
        <v>4.2</v>
      </c>
      <c r="I1010" s="8">
        <v>11199</v>
      </c>
      <c r="J1010" s="8">
        <v>8</v>
      </c>
      <c r="K1010" s="8" t="str">
        <f t="shared" si="48"/>
        <v>&gt;₹500</v>
      </c>
      <c r="L1010" s="8" t="str">
        <f t="shared" si="49"/>
        <v>Medium</v>
      </c>
      <c r="M1010" s="10">
        <v>44796000</v>
      </c>
      <c r="N1010" s="14" t="str">
        <f t="shared" si="50"/>
        <v>40-59%</v>
      </c>
    </row>
    <row r="1011" spans="1:14">
      <c r="A1011" s="9" t="s">
        <v>2073</v>
      </c>
      <c r="B1011" s="9" t="s">
        <v>2074</v>
      </c>
      <c r="C1011" s="9" t="s">
        <v>2778</v>
      </c>
      <c r="D1011" s="9"/>
      <c r="E1011" s="20">
        <v>784</v>
      </c>
      <c r="F1011" s="20">
        <v>1599</v>
      </c>
      <c r="G1011" s="9">
        <v>0.51</v>
      </c>
      <c r="H1011" s="9">
        <v>4.5</v>
      </c>
      <c r="I1011" s="9">
        <v>11</v>
      </c>
      <c r="J1011" s="9">
        <v>5</v>
      </c>
      <c r="K1011" s="9" t="str">
        <f t="shared" si="48"/>
        <v>&gt;₹500</v>
      </c>
      <c r="L1011" s="9" t="str">
        <f t="shared" si="49"/>
        <v>High</v>
      </c>
      <c r="M1011" s="11">
        <v>17589</v>
      </c>
      <c r="N1011" s="14" t="str">
        <f t="shared" si="50"/>
        <v>40-59%</v>
      </c>
    </row>
    <row r="1012" spans="1:14">
      <c r="A1012" s="8" t="s">
        <v>2075</v>
      </c>
      <c r="B1012" s="8" t="s">
        <v>2076</v>
      </c>
      <c r="C1012" s="8" t="s">
        <v>2778</v>
      </c>
      <c r="D1012" s="8" t="s">
        <v>2767</v>
      </c>
      <c r="E1012" s="19">
        <v>5499</v>
      </c>
      <c r="F1012" s="19">
        <v>9999</v>
      </c>
      <c r="G1012" s="8">
        <v>0.45</v>
      </c>
      <c r="H1012" s="8">
        <v>3.8</v>
      </c>
      <c r="I1012" s="8">
        <v>4353</v>
      </c>
      <c r="J1012" s="8">
        <v>8</v>
      </c>
      <c r="K1012" s="8" t="str">
        <f t="shared" si="48"/>
        <v>&gt;₹500</v>
      </c>
      <c r="L1012" s="8" t="str">
        <f t="shared" si="49"/>
        <v>Medium</v>
      </c>
      <c r="M1012" s="10">
        <v>43525647</v>
      </c>
      <c r="N1012" s="14" t="str">
        <f t="shared" si="50"/>
        <v>40-59%</v>
      </c>
    </row>
    <row r="1013" spans="1:14">
      <c r="A1013" s="9" t="s">
        <v>2077</v>
      </c>
      <c r="B1013" s="9" t="s">
        <v>2078</v>
      </c>
      <c r="C1013" s="9" t="s">
        <v>2778</v>
      </c>
      <c r="D1013" s="9"/>
      <c r="E1013" s="20">
        <v>899</v>
      </c>
      <c r="F1013" s="20">
        <v>1990</v>
      </c>
      <c r="G1013" s="9">
        <v>0.55000000000000004</v>
      </c>
      <c r="H1013" s="9">
        <v>4.0999999999999996</v>
      </c>
      <c r="I1013" s="9">
        <v>185</v>
      </c>
      <c r="J1013" s="9">
        <v>8</v>
      </c>
      <c r="K1013" s="9" t="str">
        <f t="shared" si="48"/>
        <v>&gt;₹500</v>
      </c>
      <c r="L1013" s="9" t="str">
        <f t="shared" si="49"/>
        <v>High</v>
      </c>
      <c r="M1013" s="11">
        <v>368150</v>
      </c>
      <c r="N1013" s="14" t="str">
        <f t="shared" si="50"/>
        <v>40-59%</v>
      </c>
    </row>
    <row r="1014" spans="1:14">
      <c r="A1014" s="8" t="s">
        <v>2079</v>
      </c>
      <c r="B1014" s="8" t="s">
        <v>2080</v>
      </c>
      <c r="C1014" s="8" t="s">
        <v>2778</v>
      </c>
      <c r="D1014" s="8"/>
      <c r="E1014" s="19">
        <v>1695</v>
      </c>
      <c r="F1014" s="19">
        <v>1695</v>
      </c>
      <c r="G1014" s="8">
        <v>0</v>
      </c>
      <c r="H1014" s="8">
        <v>4.2</v>
      </c>
      <c r="I1014" s="8">
        <v>14290</v>
      </c>
      <c r="J1014" s="8">
        <v>8</v>
      </c>
      <c r="K1014" s="8" t="str">
        <f t="shared" si="48"/>
        <v>&gt;₹500</v>
      </c>
      <c r="L1014" s="8" t="str">
        <f t="shared" si="49"/>
        <v>Low</v>
      </c>
      <c r="M1014" s="10">
        <v>24221550</v>
      </c>
      <c r="N1014" s="14" t="str">
        <f t="shared" si="50"/>
        <v>&lt;20%</v>
      </c>
    </row>
    <row r="1015" spans="1:14">
      <c r="A1015" s="9" t="s">
        <v>2081</v>
      </c>
      <c r="B1015" s="9" t="s">
        <v>2082</v>
      </c>
      <c r="C1015" s="9" t="s">
        <v>2778</v>
      </c>
      <c r="D1015" s="9" t="s">
        <v>2762</v>
      </c>
      <c r="E1015" s="20">
        <v>499</v>
      </c>
      <c r="F1015" s="20">
        <v>940</v>
      </c>
      <c r="G1015" s="9">
        <v>0.47</v>
      </c>
      <c r="H1015" s="9">
        <v>4.0999999999999996</v>
      </c>
      <c r="I1015" s="9">
        <v>3036</v>
      </c>
      <c r="J1015" s="9">
        <v>8</v>
      </c>
      <c r="K1015" s="9" t="str">
        <f t="shared" si="48"/>
        <v>&gt;₹500</v>
      </c>
      <c r="L1015" s="9" t="str">
        <f t="shared" si="49"/>
        <v>Medium</v>
      </c>
      <c r="M1015" s="11">
        <v>2853840</v>
      </c>
      <c r="N1015" s="14" t="str">
        <f t="shared" si="50"/>
        <v>40-59%</v>
      </c>
    </row>
    <row r="1016" spans="1:14">
      <c r="A1016" s="8" t="s">
        <v>2083</v>
      </c>
      <c r="B1016" s="8" t="s">
        <v>2084</v>
      </c>
      <c r="C1016" s="8" t="s">
        <v>2778</v>
      </c>
      <c r="D1016" s="8"/>
      <c r="E1016" s="19">
        <v>2699</v>
      </c>
      <c r="F1016" s="19">
        <v>4700</v>
      </c>
      <c r="G1016" s="8">
        <v>0.43</v>
      </c>
      <c r="H1016" s="8">
        <v>4.2</v>
      </c>
      <c r="I1016" s="8">
        <v>1296</v>
      </c>
      <c r="J1016" s="8">
        <v>8</v>
      </c>
      <c r="K1016" s="8" t="str">
        <f t="shared" si="48"/>
        <v>&gt;₹500</v>
      </c>
      <c r="L1016" s="8" t="str">
        <f t="shared" si="49"/>
        <v>Medium</v>
      </c>
      <c r="M1016" s="10">
        <v>6091200</v>
      </c>
      <c r="N1016" s="14" t="str">
        <f t="shared" si="50"/>
        <v>40-59%</v>
      </c>
    </row>
    <row r="1017" spans="1:14">
      <c r="A1017" s="9" t="s">
        <v>2085</v>
      </c>
      <c r="B1017" s="9" t="s">
        <v>2086</v>
      </c>
      <c r="C1017" s="9" t="s">
        <v>2778</v>
      </c>
      <c r="D1017" s="9"/>
      <c r="E1017" s="20">
        <v>1448</v>
      </c>
      <c r="F1017" s="20">
        <v>2999</v>
      </c>
      <c r="G1017" s="9">
        <v>0.52</v>
      </c>
      <c r="H1017" s="9">
        <v>4.5</v>
      </c>
      <c r="I1017" s="9">
        <v>19</v>
      </c>
      <c r="J1017" s="9">
        <v>8</v>
      </c>
      <c r="K1017" s="9" t="str">
        <f t="shared" si="48"/>
        <v>&gt;₹500</v>
      </c>
      <c r="L1017" s="9" t="str">
        <f t="shared" si="49"/>
        <v>High</v>
      </c>
      <c r="M1017" s="11">
        <v>56981</v>
      </c>
      <c r="N1017" s="14" t="str">
        <f t="shared" si="50"/>
        <v>40-59%</v>
      </c>
    </row>
    <row r="1018" spans="1:14">
      <c r="A1018" s="8" t="s">
        <v>2087</v>
      </c>
      <c r="B1018" s="8" t="s">
        <v>2088</v>
      </c>
      <c r="C1018" s="8" t="s">
        <v>2778</v>
      </c>
      <c r="D1018" s="8"/>
      <c r="E1018" s="19">
        <v>79</v>
      </c>
      <c r="F1018" s="19">
        <v>79</v>
      </c>
      <c r="G1018" s="8">
        <v>0</v>
      </c>
      <c r="H1018" s="8">
        <v>4</v>
      </c>
      <c r="I1018" s="8">
        <v>97</v>
      </c>
      <c r="J1018" s="8">
        <v>8</v>
      </c>
      <c r="K1018" s="8" t="str">
        <f t="shared" si="48"/>
        <v>&lt;₹200</v>
      </c>
      <c r="L1018" s="8" t="str">
        <f t="shared" si="49"/>
        <v>Low</v>
      </c>
      <c r="M1018" s="10">
        <v>7663</v>
      </c>
      <c r="N1018" s="14" t="str">
        <f t="shared" si="50"/>
        <v>&lt;20%</v>
      </c>
    </row>
    <row r="1019" spans="1:14">
      <c r="A1019" s="9" t="s">
        <v>2089</v>
      </c>
      <c r="B1019" s="9" t="s">
        <v>2090</v>
      </c>
      <c r="C1019" s="9" t="s">
        <v>2778</v>
      </c>
      <c r="D1019" s="9"/>
      <c r="E1019" s="20">
        <v>6990</v>
      </c>
      <c r="F1019" s="20">
        <v>14290</v>
      </c>
      <c r="G1019" s="9">
        <v>0.51</v>
      </c>
      <c r="H1019" s="9">
        <v>4.4000000000000004</v>
      </c>
      <c r="I1019" s="9">
        <v>1771</v>
      </c>
      <c r="J1019" s="9">
        <v>8</v>
      </c>
      <c r="K1019" s="9" t="str">
        <f t="shared" si="48"/>
        <v>&gt;₹500</v>
      </c>
      <c r="L1019" s="9" t="str">
        <f t="shared" si="49"/>
        <v>High</v>
      </c>
      <c r="M1019" s="11">
        <v>25307590</v>
      </c>
      <c r="N1019" s="14" t="str">
        <f t="shared" si="50"/>
        <v>40-59%</v>
      </c>
    </row>
    <row r="1020" spans="1:14">
      <c r="A1020" s="8" t="s">
        <v>2091</v>
      </c>
      <c r="B1020" s="8" t="s">
        <v>2092</v>
      </c>
      <c r="C1020" s="8" t="s">
        <v>2778</v>
      </c>
      <c r="D1020" s="8"/>
      <c r="E1020" s="19">
        <v>2698</v>
      </c>
      <c r="F1020" s="19">
        <v>3945</v>
      </c>
      <c r="G1020" s="8">
        <v>0.32</v>
      </c>
      <c r="H1020" s="8">
        <v>4</v>
      </c>
      <c r="I1020" s="8">
        <v>15034</v>
      </c>
      <c r="J1020" s="8">
        <v>8</v>
      </c>
      <c r="K1020" s="8" t="str">
        <f t="shared" si="48"/>
        <v>&gt;₹500</v>
      </c>
      <c r="L1020" s="8" t="str">
        <f t="shared" si="49"/>
        <v>Medium</v>
      </c>
      <c r="M1020" s="10">
        <v>59309130</v>
      </c>
      <c r="N1020" s="14" t="str">
        <f t="shared" si="50"/>
        <v>20-39%</v>
      </c>
    </row>
    <row r="1021" spans="1:14">
      <c r="A1021" s="9" t="s">
        <v>2093</v>
      </c>
      <c r="B1021" s="9" t="s">
        <v>2094</v>
      </c>
      <c r="C1021" s="9" t="s">
        <v>2778</v>
      </c>
      <c r="D1021" s="9" t="s">
        <v>2767</v>
      </c>
      <c r="E1021" s="20">
        <v>3199</v>
      </c>
      <c r="F1021" s="20">
        <v>5999</v>
      </c>
      <c r="G1021" s="9">
        <v>0.47</v>
      </c>
      <c r="H1021" s="9">
        <v>4</v>
      </c>
      <c r="I1021" s="9">
        <v>3242</v>
      </c>
      <c r="J1021" s="9">
        <v>8</v>
      </c>
      <c r="K1021" s="9" t="str">
        <f t="shared" si="48"/>
        <v>&gt;₹500</v>
      </c>
      <c r="L1021" s="9" t="str">
        <f t="shared" si="49"/>
        <v>Medium</v>
      </c>
      <c r="M1021" s="11">
        <v>19448758</v>
      </c>
      <c r="N1021" s="14" t="str">
        <f t="shared" si="50"/>
        <v>40-59%</v>
      </c>
    </row>
    <row r="1022" spans="1:14">
      <c r="A1022" s="8" t="s">
        <v>2095</v>
      </c>
      <c r="B1022" s="8" t="s">
        <v>2096</v>
      </c>
      <c r="C1022" s="8" t="s">
        <v>2778</v>
      </c>
      <c r="D1022" s="8"/>
      <c r="E1022" s="19">
        <v>1199</v>
      </c>
      <c r="F1022" s="19">
        <v>1950</v>
      </c>
      <c r="G1022" s="8">
        <v>0.39</v>
      </c>
      <c r="H1022" s="8">
        <v>3.9</v>
      </c>
      <c r="I1022" s="8">
        <v>2832</v>
      </c>
      <c r="J1022" s="8">
        <v>8</v>
      </c>
      <c r="K1022" s="8" t="str">
        <f t="shared" si="48"/>
        <v>&gt;₹500</v>
      </c>
      <c r="L1022" s="8" t="str">
        <f t="shared" si="49"/>
        <v>Medium</v>
      </c>
      <c r="M1022" s="10">
        <v>5522400</v>
      </c>
      <c r="N1022" s="14" t="str">
        <f t="shared" si="50"/>
        <v>20-39%</v>
      </c>
    </row>
    <row r="1023" spans="1:14">
      <c r="A1023" s="9" t="s">
        <v>2097</v>
      </c>
      <c r="B1023" s="9" t="s">
        <v>2098</v>
      </c>
      <c r="C1023" s="9" t="s">
        <v>2778</v>
      </c>
      <c r="D1023" s="9"/>
      <c r="E1023" s="20">
        <v>1414</v>
      </c>
      <c r="F1023" s="20">
        <v>2799</v>
      </c>
      <c r="G1023" s="9">
        <v>0.49</v>
      </c>
      <c r="H1023" s="9">
        <v>4</v>
      </c>
      <c r="I1023" s="9">
        <v>1498</v>
      </c>
      <c r="J1023" s="9">
        <v>8</v>
      </c>
      <c r="K1023" s="9" t="str">
        <f t="shared" si="48"/>
        <v>&gt;₹500</v>
      </c>
      <c r="L1023" s="9" t="str">
        <f t="shared" si="49"/>
        <v>Medium</v>
      </c>
      <c r="M1023" s="11">
        <v>4192902</v>
      </c>
      <c r="N1023" s="14" t="str">
        <f t="shared" si="50"/>
        <v>40-59%</v>
      </c>
    </row>
    <row r="1024" spans="1:14">
      <c r="A1024" s="8" t="s">
        <v>2099</v>
      </c>
      <c r="B1024" s="8" t="s">
        <v>2100</v>
      </c>
      <c r="C1024" s="8" t="s">
        <v>2778</v>
      </c>
      <c r="D1024" s="8"/>
      <c r="E1024" s="19">
        <v>999</v>
      </c>
      <c r="F1024" s="19">
        <v>1950</v>
      </c>
      <c r="G1024" s="8">
        <v>0.49</v>
      </c>
      <c r="H1024" s="8">
        <v>3.8</v>
      </c>
      <c r="I1024" s="8">
        <v>305</v>
      </c>
      <c r="J1024" s="8">
        <v>8</v>
      </c>
      <c r="K1024" s="8" t="str">
        <f t="shared" si="48"/>
        <v>&gt;₹500</v>
      </c>
      <c r="L1024" s="8" t="str">
        <f t="shared" si="49"/>
        <v>Medium</v>
      </c>
      <c r="M1024" s="10">
        <v>594750</v>
      </c>
      <c r="N1024" s="14" t="str">
        <f t="shared" si="50"/>
        <v>40-59%</v>
      </c>
    </row>
    <row r="1025" spans="1:14">
      <c r="A1025" s="9" t="s">
        <v>2101</v>
      </c>
      <c r="B1025" s="9" t="s">
        <v>2102</v>
      </c>
      <c r="C1025" s="9" t="s">
        <v>2778</v>
      </c>
      <c r="D1025" s="9" t="s">
        <v>2765</v>
      </c>
      <c r="E1025" s="20">
        <v>5999</v>
      </c>
      <c r="F1025" s="20">
        <v>9999</v>
      </c>
      <c r="G1025" s="9">
        <v>0.4</v>
      </c>
      <c r="H1025" s="9">
        <v>4.2</v>
      </c>
      <c r="I1025" s="9">
        <v>1191</v>
      </c>
      <c r="J1025" s="9">
        <v>8</v>
      </c>
      <c r="K1025" s="9" t="str">
        <f t="shared" si="48"/>
        <v>&gt;₹500</v>
      </c>
      <c r="L1025" s="9" t="str">
        <f t="shared" si="49"/>
        <v>Medium</v>
      </c>
      <c r="M1025" s="11">
        <v>11908809</v>
      </c>
      <c r="N1025" s="14" t="str">
        <f t="shared" si="50"/>
        <v>40-59%</v>
      </c>
    </row>
    <row r="1026" spans="1:14">
      <c r="A1026" s="8" t="s">
        <v>2103</v>
      </c>
      <c r="B1026" s="8" t="s">
        <v>2104</v>
      </c>
      <c r="C1026" s="8" t="s">
        <v>2778</v>
      </c>
      <c r="D1026" s="8"/>
      <c r="E1026" s="19">
        <v>9970</v>
      </c>
      <c r="F1026" s="19">
        <v>12999</v>
      </c>
      <c r="G1026" s="8">
        <v>0.23</v>
      </c>
      <c r="H1026" s="8">
        <v>4.3</v>
      </c>
      <c r="I1026" s="8">
        <v>4049</v>
      </c>
      <c r="J1026" s="8">
        <v>8</v>
      </c>
      <c r="K1026" s="8" t="str">
        <f t="shared" si="48"/>
        <v>&gt;₹500</v>
      </c>
      <c r="L1026" s="8" t="str">
        <f t="shared" si="49"/>
        <v>Low</v>
      </c>
      <c r="M1026" s="10">
        <v>52632951</v>
      </c>
      <c r="N1026" s="14" t="str">
        <f t="shared" si="50"/>
        <v>20-39%</v>
      </c>
    </row>
    <row r="1027" spans="1:14">
      <c r="A1027" s="9" t="s">
        <v>2105</v>
      </c>
      <c r="B1027" s="9" t="s">
        <v>2106</v>
      </c>
      <c r="C1027" s="9" t="s">
        <v>2778</v>
      </c>
      <c r="D1027" s="9"/>
      <c r="E1027" s="20">
        <v>698</v>
      </c>
      <c r="F1027" s="20">
        <v>699</v>
      </c>
      <c r="G1027" s="9">
        <v>0</v>
      </c>
      <c r="H1027" s="9">
        <v>4.2</v>
      </c>
      <c r="I1027" s="9">
        <v>3160</v>
      </c>
      <c r="J1027" s="9">
        <v>8</v>
      </c>
      <c r="K1027" s="9" t="str">
        <f t="shared" ref="K1027:K1090" si="51">IF(F1027&lt;200, "&lt;₹200", IF(F1027&lt;=500, "₹200-500", "&gt;₹500" ))</f>
        <v>&gt;₹500</v>
      </c>
      <c r="L1027" s="9" t="str">
        <f t="shared" ref="L1027:L1090" si="52">IF(G1027&lt;0.3, "Low", IF(G1027&lt;0.5, "Medium", "High"))</f>
        <v>Low</v>
      </c>
      <c r="M1027" s="11">
        <v>2208840</v>
      </c>
      <c r="N1027" s="14" t="str">
        <f t="shared" ref="N1027:N1090" si="53">IF(G1027&lt;0.2, "&lt;20%", IF(G1027&lt;0.4, "20-39%", IF(G1027&lt;0.6, "40-59%", "60-100%" ) ) )</f>
        <v>&lt;20%</v>
      </c>
    </row>
    <row r="1028" spans="1:14">
      <c r="A1028" s="8" t="s">
        <v>2107</v>
      </c>
      <c r="B1028" s="8" t="s">
        <v>2108</v>
      </c>
      <c r="C1028" s="8" t="s">
        <v>2778</v>
      </c>
      <c r="D1028" s="8"/>
      <c r="E1028" s="19">
        <v>2199</v>
      </c>
      <c r="F1028" s="19">
        <v>3190</v>
      </c>
      <c r="G1028" s="8">
        <v>0.31</v>
      </c>
      <c r="H1028" s="8">
        <v>4.3</v>
      </c>
      <c r="I1028" s="8">
        <v>9650</v>
      </c>
      <c r="J1028" s="8">
        <v>8</v>
      </c>
      <c r="K1028" s="8" t="str">
        <f t="shared" si="51"/>
        <v>&gt;₹500</v>
      </c>
      <c r="L1028" s="8" t="str">
        <f t="shared" si="52"/>
        <v>Medium</v>
      </c>
      <c r="M1028" s="10">
        <v>30783500</v>
      </c>
      <c r="N1028" s="14" t="str">
        <f t="shared" si="53"/>
        <v>20-39%</v>
      </c>
    </row>
    <row r="1029" spans="1:14">
      <c r="A1029" s="9" t="s">
        <v>2109</v>
      </c>
      <c r="B1029" s="9" t="s">
        <v>2110</v>
      </c>
      <c r="C1029" s="9" t="s">
        <v>2778</v>
      </c>
      <c r="D1029" s="9"/>
      <c r="E1029" s="20">
        <v>320</v>
      </c>
      <c r="F1029" s="20">
        <v>799</v>
      </c>
      <c r="G1029" s="9">
        <v>0.6</v>
      </c>
      <c r="H1029" s="9">
        <v>4.2</v>
      </c>
      <c r="I1029" s="9">
        <v>3846</v>
      </c>
      <c r="J1029" s="9">
        <v>8</v>
      </c>
      <c r="K1029" s="9" t="str">
        <f t="shared" si="51"/>
        <v>&gt;₹500</v>
      </c>
      <c r="L1029" s="9" t="str">
        <f t="shared" si="52"/>
        <v>High</v>
      </c>
      <c r="M1029" s="11">
        <v>3072954</v>
      </c>
      <c r="N1029" s="14" t="str">
        <f t="shared" si="53"/>
        <v>60-100%</v>
      </c>
    </row>
    <row r="1030" spans="1:14">
      <c r="A1030" s="8" t="s">
        <v>2111</v>
      </c>
      <c r="B1030" s="8" t="s">
        <v>2112</v>
      </c>
      <c r="C1030" s="8" t="s">
        <v>2778</v>
      </c>
      <c r="D1030" s="8"/>
      <c r="E1030" s="19">
        <v>298</v>
      </c>
      <c r="F1030" s="19">
        <v>499</v>
      </c>
      <c r="G1030" s="8">
        <v>0.4</v>
      </c>
      <c r="H1030" s="8">
        <v>4.4000000000000004</v>
      </c>
      <c r="I1030" s="8">
        <v>290</v>
      </c>
      <c r="J1030" s="8">
        <v>8</v>
      </c>
      <c r="K1030" s="8" t="str">
        <f t="shared" si="51"/>
        <v>₹200-500</v>
      </c>
      <c r="L1030" s="8" t="str">
        <f t="shared" si="52"/>
        <v>Medium</v>
      </c>
      <c r="M1030" s="10">
        <v>144710</v>
      </c>
      <c r="N1030" s="14" t="str">
        <f t="shared" si="53"/>
        <v>40-59%</v>
      </c>
    </row>
    <row r="1031" spans="1:14">
      <c r="A1031" s="9" t="s">
        <v>2113</v>
      </c>
      <c r="B1031" s="9" t="s">
        <v>2114</v>
      </c>
      <c r="C1031" s="9" t="s">
        <v>2778</v>
      </c>
      <c r="D1031" s="9"/>
      <c r="E1031" s="20">
        <v>1199</v>
      </c>
      <c r="F1031" s="20">
        <v>1499</v>
      </c>
      <c r="G1031" s="9">
        <v>0.2</v>
      </c>
      <c r="H1031" s="9">
        <v>3.8</v>
      </c>
      <c r="I1031" s="9">
        <v>2206</v>
      </c>
      <c r="J1031" s="9">
        <v>8</v>
      </c>
      <c r="K1031" s="9" t="str">
        <f t="shared" si="51"/>
        <v>&gt;₹500</v>
      </c>
      <c r="L1031" s="9" t="str">
        <f t="shared" si="52"/>
        <v>Low</v>
      </c>
      <c r="M1031" s="11">
        <v>3306794</v>
      </c>
      <c r="N1031" s="14" t="str">
        <f t="shared" si="53"/>
        <v>20-39%</v>
      </c>
    </row>
    <row r="1032" spans="1:14">
      <c r="A1032" s="8" t="s">
        <v>2115</v>
      </c>
      <c r="B1032" s="8" t="s">
        <v>2116</v>
      </c>
      <c r="C1032" s="8" t="s">
        <v>2778</v>
      </c>
      <c r="D1032" s="8"/>
      <c r="E1032" s="19">
        <v>1399</v>
      </c>
      <c r="F1032" s="19">
        <v>2660</v>
      </c>
      <c r="G1032" s="8">
        <v>0.47</v>
      </c>
      <c r="H1032" s="8">
        <v>4.0999999999999996</v>
      </c>
      <c r="I1032" s="8">
        <v>9349</v>
      </c>
      <c r="J1032" s="8">
        <v>8</v>
      </c>
      <c r="K1032" s="8" t="str">
        <f t="shared" si="51"/>
        <v>&gt;₹500</v>
      </c>
      <c r="L1032" s="8" t="str">
        <f t="shared" si="52"/>
        <v>Medium</v>
      </c>
      <c r="M1032" s="10">
        <v>24868340</v>
      </c>
      <c r="N1032" s="14" t="str">
        <f t="shared" si="53"/>
        <v>40-59%</v>
      </c>
    </row>
    <row r="1033" spans="1:14">
      <c r="A1033" s="9" t="s">
        <v>2117</v>
      </c>
      <c r="B1033" s="9" t="s">
        <v>2118</v>
      </c>
      <c r="C1033" s="9" t="s">
        <v>2778</v>
      </c>
      <c r="D1033" s="9"/>
      <c r="E1033" s="20">
        <v>599</v>
      </c>
      <c r="F1033" s="20">
        <v>2799</v>
      </c>
      <c r="G1033" s="9">
        <v>0.79</v>
      </c>
      <c r="H1033" s="9">
        <v>3.9</v>
      </c>
      <c r="I1033" s="9">
        <v>578</v>
      </c>
      <c r="J1033" s="9">
        <v>8</v>
      </c>
      <c r="K1033" s="9" t="str">
        <f t="shared" si="51"/>
        <v>&gt;₹500</v>
      </c>
      <c r="L1033" s="9" t="str">
        <f t="shared" si="52"/>
        <v>High</v>
      </c>
      <c r="M1033" s="11">
        <v>1617822</v>
      </c>
      <c r="N1033" s="14" t="str">
        <f t="shared" si="53"/>
        <v>60-100%</v>
      </c>
    </row>
    <row r="1034" spans="1:14">
      <c r="A1034" s="8" t="s">
        <v>2119</v>
      </c>
      <c r="B1034" s="8" t="s">
        <v>2120</v>
      </c>
      <c r="C1034" s="8" t="s">
        <v>2778</v>
      </c>
      <c r="D1034" s="8"/>
      <c r="E1034" s="19">
        <v>1499</v>
      </c>
      <c r="F1034" s="19">
        <v>1499</v>
      </c>
      <c r="G1034" s="8">
        <v>0</v>
      </c>
      <c r="H1034" s="8">
        <v>4.3</v>
      </c>
      <c r="I1034" s="8">
        <v>9331</v>
      </c>
      <c r="J1034" s="8">
        <v>8</v>
      </c>
      <c r="K1034" s="8" t="str">
        <f t="shared" si="51"/>
        <v>&gt;₹500</v>
      </c>
      <c r="L1034" s="8" t="str">
        <f t="shared" si="52"/>
        <v>Low</v>
      </c>
      <c r="M1034" s="10">
        <v>13987169</v>
      </c>
      <c r="N1034" s="14" t="str">
        <f t="shared" si="53"/>
        <v>&lt;20%</v>
      </c>
    </row>
    <row r="1035" spans="1:14">
      <c r="A1035" s="9" t="s">
        <v>2121</v>
      </c>
      <c r="B1035" s="9" t="s">
        <v>2122</v>
      </c>
      <c r="C1035" s="9" t="s">
        <v>2778</v>
      </c>
      <c r="D1035" s="9"/>
      <c r="E1035" s="20">
        <v>14400</v>
      </c>
      <c r="F1035" s="20">
        <v>59900</v>
      </c>
      <c r="G1035" s="9">
        <v>0.76</v>
      </c>
      <c r="H1035" s="9">
        <v>4.4000000000000004</v>
      </c>
      <c r="I1035" s="9">
        <v>3837</v>
      </c>
      <c r="J1035" s="9">
        <v>8</v>
      </c>
      <c r="K1035" s="9" t="str">
        <f t="shared" si="51"/>
        <v>&gt;₹500</v>
      </c>
      <c r="L1035" s="9" t="str">
        <f t="shared" si="52"/>
        <v>High</v>
      </c>
      <c r="M1035" s="11">
        <v>229836300</v>
      </c>
      <c r="N1035" s="14" t="str">
        <f t="shared" si="53"/>
        <v>60-100%</v>
      </c>
    </row>
    <row r="1036" spans="1:14">
      <c r="A1036" s="8" t="s">
        <v>2123</v>
      </c>
      <c r="B1036" s="8" t="s">
        <v>2124</v>
      </c>
      <c r="C1036" s="8" t="s">
        <v>2778</v>
      </c>
      <c r="D1036" s="8"/>
      <c r="E1036" s="19">
        <v>1699</v>
      </c>
      <c r="F1036" s="19">
        <v>1900</v>
      </c>
      <c r="G1036" s="8">
        <v>0.11</v>
      </c>
      <c r="H1036" s="8">
        <v>3.6</v>
      </c>
      <c r="I1036" s="8">
        <v>11456</v>
      </c>
      <c r="J1036" s="8">
        <v>8</v>
      </c>
      <c r="K1036" s="8" t="str">
        <f t="shared" si="51"/>
        <v>&gt;₹500</v>
      </c>
      <c r="L1036" s="8" t="str">
        <f t="shared" si="52"/>
        <v>Low</v>
      </c>
      <c r="M1036" s="10">
        <v>21766400</v>
      </c>
      <c r="N1036" s="14" t="str">
        <f t="shared" si="53"/>
        <v>&lt;20%</v>
      </c>
    </row>
    <row r="1037" spans="1:14">
      <c r="A1037" s="9" t="s">
        <v>2125</v>
      </c>
      <c r="B1037" s="9" t="s">
        <v>2126</v>
      </c>
      <c r="C1037" s="9" t="s">
        <v>2778</v>
      </c>
      <c r="D1037" s="9"/>
      <c r="E1037" s="20">
        <v>649</v>
      </c>
      <c r="F1037" s="20">
        <v>999</v>
      </c>
      <c r="G1037" s="9">
        <v>0.35</v>
      </c>
      <c r="H1037" s="9">
        <v>3.8</v>
      </c>
      <c r="I1037" s="9">
        <v>49</v>
      </c>
      <c r="J1037" s="9">
        <v>8</v>
      </c>
      <c r="K1037" s="9" t="str">
        <f t="shared" si="51"/>
        <v>&gt;₹500</v>
      </c>
      <c r="L1037" s="9" t="str">
        <f t="shared" si="52"/>
        <v>Medium</v>
      </c>
      <c r="M1037" s="11">
        <v>48951</v>
      </c>
      <c r="N1037" s="14" t="str">
        <f t="shared" si="53"/>
        <v>20-39%</v>
      </c>
    </row>
    <row r="1038" spans="1:14">
      <c r="A1038" s="8" t="s">
        <v>2127</v>
      </c>
      <c r="B1038" s="8" t="s">
        <v>2128</v>
      </c>
      <c r="C1038" s="8" t="s">
        <v>2778</v>
      </c>
      <c r="D1038" s="8"/>
      <c r="E1038" s="19">
        <v>3249</v>
      </c>
      <c r="F1038" s="19">
        <v>6375</v>
      </c>
      <c r="G1038" s="8">
        <v>0.49</v>
      </c>
      <c r="H1038" s="8">
        <v>4</v>
      </c>
      <c r="I1038" s="8">
        <v>4978</v>
      </c>
      <c r="J1038" s="8">
        <v>8</v>
      </c>
      <c r="K1038" s="8" t="str">
        <f t="shared" si="51"/>
        <v>&gt;₹500</v>
      </c>
      <c r="L1038" s="8" t="str">
        <f t="shared" si="52"/>
        <v>Medium</v>
      </c>
      <c r="M1038" s="10">
        <v>31734750</v>
      </c>
      <c r="N1038" s="14" t="str">
        <f t="shared" si="53"/>
        <v>40-59%</v>
      </c>
    </row>
    <row r="1039" spans="1:14">
      <c r="A1039" s="9" t="s">
        <v>2129</v>
      </c>
      <c r="B1039" s="9" t="s">
        <v>2130</v>
      </c>
      <c r="C1039" s="9" t="s">
        <v>2778</v>
      </c>
      <c r="D1039" s="9"/>
      <c r="E1039" s="20">
        <v>199</v>
      </c>
      <c r="F1039" s="20">
        <v>499</v>
      </c>
      <c r="G1039" s="9">
        <v>0.6</v>
      </c>
      <c r="H1039" s="9">
        <v>4.0999999999999996</v>
      </c>
      <c r="I1039" s="9">
        <v>1996</v>
      </c>
      <c r="J1039" s="9">
        <v>8</v>
      </c>
      <c r="K1039" s="9" t="str">
        <f t="shared" si="51"/>
        <v>₹200-500</v>
      </c>
      <c r="L1039" s="9" t="str">
        <f t="shared" si="52"/>
        <v>High</v>
      </c>
      <c r="M1039" s="11">
        <v>996004</v>
      </c>
      <c r="N1039" s="14" t="str">
        <f t="shared" si="53"/>
        <v>60-100%</v>
      </c>
    </row>
    <row r="1040" spans="1:14">
      <c r="A1040" s="8" t="s">
        <v>2131</v>
      </c>
      <c r="B1040" s="8" t="s">
        <v>2132</v>
      </c>
      <c r="C1040" s="8" t="s">
        <v>2778</v>
      </c>
      <c r="D1040" s="8"/>
      <c r="E1040" s="19">
        <v>1099</v>
      </c>
      <c r="F1040" s="19">
        <v>1899</v>
      </c>
      <c r="G1040" s="8">
        <v>0.42</v>
      </c>
      <c r="H1040" s="8">
        <v>4.3</v>
      </c>
      <c r="I1040" s="8">
        <v>1811</v>
      </c>
      <c r="J1040" s="8">
        <v>8</v>
      </c>
      <c r="K1040" s="8" t="str">
        <f t="shared" si="51"/>
        <v>&gt;₹500</v>
      </c>
      <c r="L1040" s="8" t="str">
        <f t="shared" si="52"/>
        <v>Medium</v>
      </c>
      <c r="M1040" s="10">
        <v>3439089</v>
      </c>
      <c r="N1040" s="14" t="str">
        <f t="shared" si="53"/>
        <v>40-59%</v>
      </c>
    </row>
    <row r="1041" spans="1:14">
      <c r="A1041" s="9" t="s">
        <v>2133</v>
      </c>
      <c r="B1041" s="9" t="s">
        <v>2134</v>
      </c>
      <c r="C1041" s="9" t="s">
        <v>2778</v>
      </c>
      <c r="D1041" s="9"/>
      <c r="E1041" s="20">
        <v>664</v>
      </c>
      <c r="F1041" s="20">
        <v>1490</v>
      </c>
      <c r="G1041" s="9">
        <v>0.55000000000000004</v>
      </c>
      <c r="H1041" s="9">
        <v>4</v>
      </c>
      <c r="I1041" s="9">
        <v>2198</v>
      </c>
      <c r="J1041" s="9">
        <v>8</v>
      </c>
      <c r="K1041" s="9" t="str">
        <f t="shared" si="51"/>
        <v>&gt;₹500</v>
      </c>
      <c r="L1041" s="9" t="str">
        <f t="shared" si="52"/>
        <v>High</v>
      </c>
      <c r="M1041" s="11">
        <v>3275020</v>
      </c>
      <c r="N1041" s="14" t="str">
        <f t="shared" si="53"/>
        <v>40-59%</v>
      </c>
    </row>
    <row r="1042" spans="1:14">
      <c r="A1042" s="8" t="s">
        <v>2135</v>
      </c>
      <c r="B1042" s="8" t="s">
        <v>2136</v>
      </c>
      <c r="C1042" s="8" t="s">
        <v>2778</v>
      </c>
      <c r="D1042" s="8"/>
      <c r="E1042" s="19">
        <v>260</v>
      </c>
      <c r="F1042" s="19">
        <v>350</v>
      </c>
      <c r="G1042" s="8">
        <v>0.26</v>
      </c>
      <c r="H1042" s="8">
        <v>3.9</v>
      </c>
      <c r="I1042" s="8">
        <v>13127</v>
      </c>
      <c r="J1042" s="8">
        <v>8</v>
      </c>
      <c r="K1042" s="8" t="str">
        <f t="shared" si="51"/>
        <v>₹200-500</v>
      </c>
      <c r="L1042" s="8" t="str">
        <f t="shared" si="52"/>
        <v>Low</v>
      </c>
      <c r="M1042" s="10">
        <v>4594450</v>
      </c>
      <c r="N1042" s="14" t="str">
        <f t="shared" si="53"/>
        <v>20-39%</v>
      </c>
    </row>
    <row r="1043" spans="1:14">
      <c r="A1043" s="9" t="s">
        <v>2137</v>
      </c>
      <c r="B1043" s="9" t="s">
        <v>2138</v>
      </c>
      <c r="C1043" s="9" t="s">
        <v>2778</v>
      </c>
      <c r="D1043" s="9"/>
      <c r="E1043" s="20">
        <v>6499</v>
      </c>
      <c r="F1043" s="20">
        <v>8500</v>
      </c>
      <c r="G1043" s="9">
        <v>0.24</v>
      </c>
      <c r="H1043" s="9">
        <v>4.4000000000000004</v>
      </c>
      <c r="I1043" s="9">
        <v>5865</v>
      </c>
      <c r="J1043" s="9">
        <v>8</v>
      </c>
      <c r="K1043" s="9" t="str">
        <f t="shared" si="51"/>
        <v>&gt;₹500</v>
      </c>
      <c r="L1043" s="9" t="str">
        <f t="shared" si="52"/>
        <v>Low</v>
      </c>
      <c r="M1043" s="11">
        <v>49852500</v>
      </c>
      <c r="N1043" s="14" t="str">
        <f t="shared" si="53"/>
        <v>20-39%</v>
      </c>
    </row>
    <row r="1044" spans="1:14">
      <c r="A1044" s="8" t="s">
        <v>2139</v>
      </c>
      <c r="B1044" s="8" t="s">
        <v>2140</v>
      </c>
      <c r="C1044" s="8" t="s">
        <v>2778</v>
      </c>
      <c r="D1044" s="8"/>
      <c r="E1044" s="19">
        <v>1484</v>
      </c>
      <c r="F1044" s="19">
        <v>2499</v>
      </c>
      <c r="G1044" s="8">
        <v>0.41</v>
      </c>
      <c r="H1044" s="8">
        <v>3.7</v>
      </c>
      <c r="I1044" s="8">
        <v>1067</v>
      </c>
      <c r="J1044" s="8">
        <v>8</v>
      </c>
      <c r="K1044" s="8" t="str">
        <f t="shared" si="51"/>
        <v>&gt;₹500</v>
      </c>
      <c r="L1044" s="8" t="str">
        <f t="shared" si="52"/>
        <v>Medium</v>
      </c>
      <c r="M1044" s="10">
        <v>2666433</v>
      </c>
      <c r="N1044" s="14" t="str">
        <f t="shared" si="53"/>
        <v>40-59%</v>
      </c>
    </row>
    <row r="1045" spans="1:14">
      <c r="A1045" s="9" t="s">
        <v>2141</v>
      </c>
      <c r="B1045" s="9" t="s">
        <v>2142</v>
      </c>
      <c r="C1045" s="9" t="s">
        <v>2778</v>
      </c>
      <c r="D1045" s="9" t="s">
        <v>2763</v>
      </c>
      <c r="E1045" s="20">
        <v>999</v>
      </c>
      <c r="F1045" s="20">
        <v>1560</v>
      </c>
      <c r="G1045" s="9">
        <v>0.36</v>
      </c>
      <c r="H1045" s="9">
        <v>3.6</v>
      </c>
      <c r="I1045" s="9">
        <v>4881</v>
      </c>
      <c r="J1045" s="9">
        <v>8</v>
      </c>
      <c r="K1045" s="9" t="str">
        <f t="shared" si="51"/>
        <v>&gt;₹500</v>
      </c>
      <c r="L1045" s="9" t="str">
        <f t="shared" si="52"/>
        <v>Medium</v>
      </c>
      <c r="M1045" s="11">
        <v>7614360</v>
      </c>
      <c r="N1045" s="14" t="str">
        <f t="shared" si="53"/>
        <v>20-39%</v>
      </c>
    </row>
    <row r="1046" spans="1:14">
      <c r="A1046" s="8" t="s">
        <v>2143</v>
      </c>
      <c r="B1046" s="8" t="s">
        <v>2144</v>
      </c>
      <c r="C1046" s="8" t="s">
        <v>2778</v>
      </c>
      <c r="D1046" s="8"/>
      <c r="E1046" s="19">
        <v>3299</v>
      </c>
      <c r="F1046" s="19">
        <v>6500</v>
      </c>
      <c r="G1046" s="8">
        <v>0.49</v>
      </c>
      <c r="H1046" s="8">
        <v>3.7</v>
      </c>
      <c r="I1046" s="8">
        <v>11217</v>
      </c>
      <c r="J1046" s="8">
        <v>8</v>
      </c>
      <c r="K1046" s="8" t="str">
        <f t="shared" si="51"/>
        <v>&gt;₹500</v>
      </c>
      <c r="L1046" s="8" t="str">
        <f t="shared" si="52"/>
        <v>Medium</v>
      </c>
      <c r="M1046" s="10">
        <v>72910500</v>
      </c>
      <c r="N1046" s="14" t="str">
        <f t="shared" si="53"/>
        <v>40-59%</v>
      </c>
    </row>
    <row r="1047" spans="1:14">
      <c r="A1047" s="9" t="s">
        <v>2145</v>
      </c>
      <c r="B1047" s="9" t="s">
        <v>2146</v>
      </c>
      <c r="C1047" s="9" t="s">
        <v>2778</v>
      </c>
      <c r="D1047" s="9"/>
      <c r="E1047" s="20">
        <v>259</v>
      </c>
      <c r="F1047" s="20">
        <v>999</v>
      </c>
      <c r="G1047" s="9">
        <v>0.74</v>
      </c>
      <c r="H1047" s="9">
        <v>4</v>
      </c>
      <c r="I1047" s="9">
        <v>43</v>
      </c>
      <c r="J1047" s="9">
        <v>8</v>
      </c>
      <c r="K1047" s="9" t="str">
        <f t="shared" si="51"/>
        <v>&gt;₹500</v>
      </c>
      <c r="L1047" s="9" t="str">
        <f t="shared" si="52"/>
        <v>High</v>
      </c>
      <c r="M1047" s="11">
        <v>42957</v>
      </c>
      <c r="N1047" s="14" t="str">
        <f t="shared" si="53"/>
        <v>60-100%</v>
      </c>
    </row>
    <row r="1048" spans="1:14">
      <c r="A1048" s="8" t="s">
        <v>2147</v>
      </c>
      <c r="B1048" s="8" t="s">
        <v>2148</v>
      </c>
      <c r="C1048" s="8" t="s">
        <v>2778</v>
      </c>
      <c r="D1048" s="8"/>
      <c r="E1048" s="19">
        <v>3249</v>
      </c>
      <c r="F1048" s="19">
        <v>7795</v>
      </c>
      <c r="G1048" s="8">
        <v>0.57999999999999996</v>
      </c>
      <c r="H1048" s="8">
        <v>4.2</v>
      </c>
      <c r="I1048" s="8">
        <v>4664</v>
      </c>
      <c r="J1048" s="8">
        <v>8</v>
      </c>
      <c r="K1048" s="8" t="str">
        <f t="shared" si="51"/>
        <v>&gt;₹500</v>
      </c>
      <c r="L1048" s="8" t="str">
        <f t="shared" si="52"/>
        <v>High</v>
      </c>
      <c r="M1048" s="10">
        <v>36355880</v>
      </c>
      <c r="N1048" s="14" t="str">
        <f t="shared" si="53"/>
        <v>40-59%</v>
      </c>
    </row>
    <row r="1049" spans="1:14">
      <c r="A1049" s="9" t="s">
        <v>2149</v>
      </c>
      <c r="B1049" s="9" t="s">
        <v>2150</v>
      </c>
      <c r="C1049" s="9" t="s">
        <v>2778</v>
      </c>
      <c r="D1049" s="9" t="s">
        <v>2763</v>
      </c>
      <c r="E1049" s="20">
        <v>4280</v>
      </c>
      <c r="F1049" s="20">
        <v>5995</v>
      </c>
      <c r="G1049" s="9">
        <v>0.28999999999999998</v>
      </c>
      <c r="H1049" s="9">
        <v>3.8</v>
      </c>
      <c r="I1049" s="9">
        <v>2112</v>
      </c>
      <c r="J1049" s="9">
        <v>8</v>
      </c>
      <c r="K1049" s="9" t="str">
        <f t="shared" si="51"/>
        <v>&gt;₹500</v>
      </c>
      <c r="L1049" s="9" t="str">
        <f t="shared" si="52"/>
        <v>Low</v>
      </c>
      <c r="M1049" s="11">
        <v>12661440</v>
      </c>
      <c r="N1049" s="14" t="str">
        <f t="shared" si="53"/>
        <v>20-39%</v>
      </c>
    </row>
    <row r="1050" spans="1:14">
      <c r="A1050" s="8" t="s">
        <v>2151</v>
      </c>
      <c r="B1050" s="8" t="s">
        <v>2152</v>
      </c>
      <c r="C1050" s="8" t="s">
        <v>2778</v>
      </c>
      <c r="D1050" s="8"/>
      <c r="E1050" s="19">
        <v>189</v>
      </c>
      <c r="F1050" s="19">
        <v>299</v>
      </c>
      <c r="G1050" s="8">
        <v>0.37</v>
      </c>
      <c r="H1050" s="8">
        <v>4.2</v>
      </c>
      <c r="I1050" s="8">
        <v>2737</v>
      </c>
      <c r="J1050" s="8">
        <v>8</v>
      </c>
      <c r="K1050" s="8" t="str">
        <f t="shared" si="51"/>
        <v>₹200-500</v>
      </c>
      <c r="L1050" s="8" t="str">
        <f t="shared" si="52"/>
        <v>Medium</v>
      </c>
      <c r="M1050" s="10">
        <v>818363</v>
      </c>
      <c r="N1050" s="14" t="str">
        <f t="shared" si="53"/>
        <v>20-39%</v>
      </c>
    </row>
    <row r="1051" spans="1:14">
      <c r="A1051" s="9" t="s">
        <v>2153</v>
      </c>
      <c r="B1051" s="9" t="s">
        <v>2154</v>
      </c>
      <c r="C1051" s="9" t="s">
        <v>2778</v>
      </c>
      <c r="D1051" s="9"/>
      <c r="E1051" s="20">
        <v>1449</v>
      </c>
      <c r="F1051" s="20">
        <v>2349</v>
      </c>
      <c r="G1051" s="9">
        <v>0.38</v>
      </c>
      <c r="H1051" s="9">
        <v>3.9</v>
      </c>
      <c r="I1051" s="9">
        <v>9019</v>
      </c>
      <c r="J1051" s="9">
        <v>8</v>
      </c>
      <c r="K1051" s="9" t="str">
        <f t="shared" si="51"/>
        <v>&gt;₹500</v>
      </c>
      <c r="L1051" s="9" t="str">
        <f t="shared" si="52"/>
        <v>Medium</v>
      </c>
      <c r="M1051" s="11">
        <v>21185631</v>
      </c>
      <c r="N1051" s="14" t="str">
        <f t="shared" si="53"/>
        <v>20-39%</v>
      </c>
    </row>
    <row r="1052" spans="1:14">
      <c r="A1052" s="8" t="s">
        <v>2155</v>
      </c>
      <c r="B1052" s="8" t="s">
        <v>2156</v>
      </c>
      <c r="C1052" s="8" t="s">
        <v>2778</v>
      </c>
      <c r="D1052" s="8"/>
      <c r="E1052" s="19">
        <v>199</v>
      </c>
      <c r="F1052" s="19">
        <v>499</v>
      </c>
      <c r="G1052" s="8">
        <v>0.6</v>
      </c>
      <c r="H1052" s="8">
        <v>4</v>
      </c>
      <c r="I1052" s="8">
        <v>10234</v>
      </c>
      <c r="J1052" s="8">
        <v>8</v>
      </c>
      <c r="K1052" s="8" t="str">
        <f t="shared" si="51"/>
        <v>₹200-500</v>
      </c>
      <c r="L1052" s="8" t="str">
        <f t="shared" si="52"/>
        <v>High</v>
      </c>
      <c r="M1052" s="10">
        <v>5106766</v>
      </c>
      <c r="N1052" s="14" t="str">
        <f t="shared" si="53"/>
        <v>60-100%</v>
      </c>
    </row>
    <row r="1053" spans="1:14">
      <c r="A1053" s="9" t="s">
        <v>2157</v>
      </c>
      <c r="B1053" s="9" t="s">
        <v>2158</v>
      </c>
      <c r="C1053" s="9" t="s">
        <v>2778</v>
      </c>
      <c r="D1053" s="9"/>
      <c r="E1053" s="20">
        <v>474</v>
      </c>
      <c r="F1053" s="20">
        <v>1299</v>
      </c>
      <c r="G1053" s="9">
        <v>0.64</v>
      </c>
      <c r="H1053" s="9">
        <v>4.0999999999999996</v>
      </c>
      <c r="I1053" s="9">
        <v>550</v>
      </c>
      <c r="J1053" s="9">
        <v>8</v>
      </c>
      <c r="K1053" s="9" t="str">
        <f t="shared" si="51"/>
        <v>&gt;₹500</v>
      </c>
      <c r="L1053" s="9" t="str">
        <f t="shared" si="52"/>
        <v>High</v>
      </c>
      <c r="M1053" s="11">
        <v>714450</v>
      </c>
      <c r="N1053" s="14" t="str">
        <f t="shared" si="53"/>
        <v>60-100%</v>
      </c>
    </row>
    <row r="1054" spans="1:14">
      <c r="A1054" s="8" t="s">
        <v>2159</v>
      </c>
      <c r="B1054" s="8" t="s">
        <v>2160</v>
      </c>
      <c r="C1054" s="8" t="s">
        <v>2778</v>
      </c>
      <c r="D1054" s="8"/>
      <c r="E1054" s="19">
        <v>279</v>
      </c>
      <c r="F1054" s="19">
        <v>499</v>
      </c>
      <c r="G1054" s="8">
        <v>0.44</v>
      </c>
      <c r="H1054" s="8">
        <v>4.8</v>
      </c>
      <c r="I1054" s="8">
        <v>28</v>
      </c>
      <c r="J1054" s="8">
        <v>8</v>
      </c>
      <c r="K1054" s="8" t="str">
        <f t="shared" si="51"/>
        <v>₹200-500</v>
      </c>
      <c r="L1054" s="8" t="str">
        <f t="shared" si="52"/>
        <v>Medium</v>
      </c>
      <c r="M1054" s="10">
        <v>13972</v>
      </c>
      <c r="N1054" s="14" t="str">
        <f t="shared" si="53"/>
        <v>40-59%</v>
      </c>
    </row>
    <row r="1055" spans="1:14">
      <c r="A1055" s="9" t="s">
        <v>2161</v>
      </c>
      <c r="B1055" s="9" t="s">
        <v>2162</v>
      </c>
      <c r="C1055" s="9" t="s">
        <v>2778</v>
      </c>
      <c r="D1055" s="9"/>
      <c r="E1055" s="20">
        <v>1999</v>
      </c>
      <c r="F1055" s="20">
        <v>4775</v>
      </c>
      <c r="G1055" s="9">
        <v>0.57999999999999996</v>
      </c>
      <c r="H1055" s="9">
        <v>4.2</v>
      </c>
      <c r="I1055" s="9">
        <v>1353</v>
      </c>
      <c r="J1055" s="9">
        <v>8</v>
      </c>
      <c r="K1055" s="9" t="str">
        <f t="shared" si="51"/>
        <v>&gt;₹500</v>
      </c>
      <c r="L1055" s="9" t="str">
        <f t="shared" si="52"/>
        <v>High</v>
      </c>
      <c r="M1055" s="11">
        <v>6460575</v>
      </c>
      <c r="N1055" s="14" t="str">
        <f t="shared" si="53"/>
        <v>40-59%</v>
      </c>
    </row>
    <row r="1056" spans="1:14">
      <c r="A1056" s="8" t="s">
        <v>2163</v>
      </c>
      <c r="B1056" s="8" t="s">
        <v>2164</v>
      </c>
      <c r="C1056" s="8" t="s">
        <v>2778</v>
      </c>
      <c r="D1056" s="8"/>
      <c r="E1056" s="19">
        <v>799</v>
      </c>
      <c r="F1056" s="19">
        <v>1230</v>
      </c>
      <c r="G1056" s="8">
        <v>0.35</v>
      </c>
      <c r="H1056" s="8">
        <v>4.0999999999999996</v>
      </c>
      <c r="I1056" s="8">
        <v>2138</v>
      </c>
      <c r="J1056" s="8">
        <v>8</v>
      </c>
      <c r="K1056" s="8" t="str">
        <f t="shared" si="51"/>
        <v>&gt;₹500</v>
      </c>
      <c r="L1056" s="8" t="str">
        <f t="shared" si="52"/>
        <v>Medium</v>
      </c>
      <c r="M1056" s="10">
        <v>2629740</v>
      </c>
      <c r="N1056" s="14" t="str">
        <f t="shared" si="53"/>
        <v>20-39%</v>
      </c>
    </row>
    <row r="1057" spans="1:14">
      <c r="A1057" s="9" t="s">
        <v>2165</v>
      </c>
      <c r="B1057" s="9" t="s">
        <v>2166</v>
      </c>
      <c r="C1057" s="9" t="s">
        <v>2778</v>
      </c>
      <c r="D1057" s="9"/>
      <c r="E1057" s="20">
        <v>949</v>
      </c>
      <c r="F1057" s="20">
        <v>1999</v>
      </c>
      <c r="G1057" s="9">
        <v>0.53</v>
      </c>
      <c r="H1057" s="9">
        <v>4</v>
      </c>
      <c r="I1057" s="9">
        <v>1679</v>
      </c>
      <c r="J1057" s="9">
        <v>8</v>
      </c>
      <c r="K1057" s="9" t="str">
        <f t="shared" si="51"/>
        <v>&gt;₹500</v>
      </c>
      <c r="L1057" s="9" t="str">
        <f t="shared" si="52"/>
        <v>High</v>
      </c>
      <c r="M1057" s="11">
        <v>3356321</v>
      </c>
      <c r="N1057" s="14" t="str">
        <f t="shared" si="53"/>
        <v>40-59%</v>
      </c>
    </row>
    <row r="1058" spans="1:14">
      <c r="A1058" s="8" t="s">
        <v>2167</v>
      </c>
      <c r="B1058" s="8" t="s">
        <v>2168</v>
      </c>
      <c r="C1058" s="8" t="s">
        <v>2778</v>
      </c>
      <c r="D1058" s="8"/>
      <c r="E1058" s="19">
        <v>3657.66</v>
      </c>
      <c r="F1058" s="19">
        <v>5156</v>
      </c>
      <c r="G1058" s="8">
        <v>0.28999999999999998</v>
      </c>
      <c r="H1058" s="8">
        <v>3.9</v>
      </c>
      <c r="I1058" s="8">
        <v>12837</v>
      </c>
      <c r="J1058" s="8">
        <v>8</v>
      </c>
      <c r="K1058" s="8" t="str">
        <f t="shared" si="51"/>
        <v>&gt;₹500</v>
      </c>
      <c r="L1058" s="8" t="str">
        <f t="shared" si="52"/>
        <v>Low</v>
      </c>
      <c r="M1058" s="10">
        <v>66187572</v>
      </c>
      <c r="N1058" s="14" t="str">
        <f t="shared" si="53"/>
        <v>20-39%</v>
      </c>
    </row>
    <row r="1059" spans="1:14">
      <c r="A1059" s="9" t="s">
        <v>2169</v>
      </c>
      <c r="B1059" s="9" t="s">
        <v>2170</v>
      </c>
      <c r="C1059" s="9" t="s">
        <v>2778</v>
      </c>
      <c r="D1059" s="9"/>
      <c r="E1059" s="20">
        <v>1699</v>
      </c>
      <c r="F1059" s="20">
        <v>1999</v>
      </c>
      <c r="G1059" s="9">
        <v>0.15</v>
      </c>
      <c r="H1059" s="9">
        <v>4.0999999999999996</v>
      </c>
      <c r="I1059" s="9">
        <v>8873</v>
      </c>
      <c r="J1059" s="9">
        <v>8</v>
      </c>
      <c r="K1059" s="9" t="str">
        <f t="shared" si="51"/>
        <v>&gt;₹500</v>
      </c>
      <c r="L1059" s="9" t="str">
        <f t="shared" si="52"/>
        <v>Low</v>
      </c>
      <c r="M1059" s="11">
        <v>17737127</v>
      </c>
      <c r="N1059" s="14" t="str">
        <f t="shared" si="53"/>
        <v>&lt;20%</v>
      </c>
    </row>
    <row r="1060" spans="1:14">
      <c r="A1060" s="8" t="s">
        <v>2171</v>
      </c>
      <c r="B1060" s="8" t="s">
        <v>2172</v>
      </c>
      <c r="C1060" s="8" t="s">
        <v>2778</v>
      </c>
      <c r="D1060" s="8" t="s">
        <v>2763</v>
      </c>
      <c r="E1060" s="19">
        <v>1849</v>
      </c>
      <c r="F1060" s="19">
        <v>2095</v>
      </c>
      <c r="G1060" s="8">
        <v>0.12</v>
      </c>
      <c r="H1060" s="8">
        <v>4.3</v>
      </c>
      <c r="I1060" s="8">
        <v>7681</v>
      </c>
      <c r="J1060" s="8">
        <v>8</v>
      </c>
      <c r="K1060" s="8" t="str">
        <f t="shared" si="51"/>
        <v>&gt;₹500</v>
      </c>
      <c r="L1060" s="8" t="str">
        <f t="shared" si="52"/>
        <v>Low</v>
      </c>
      <c r="M1060" s="10">
        <v>16091695</v>
      </c>
      <c r="N1060" s="14" t="str">
        <f t="shared" si="53"/>
        <v>&lt;20%</v>
      </c>
    </row>
    <row r="1061" spans="1:14">
      <c r="A1061" s="9" t="s">
        <v>2173</v>
      </c>
      <c r="B1061" s="9" t="s">
        <v>2174</v>
      </c>
      <c r="C1061" s="9" t="s">
        <v>2778</v>
      </c>
      <c r="D1061" s="9"/>
      <c r="E1061" s="20">
        <v>12499</v>
      </c>
      <c r="F1061" s="20">
        <v>19825</v>
      </c>
      <c r="G1061" s="9">
        <v>0.37</v>
      </c>
      <c r="H1061" s="9">
        <v>4.0999999999999996</v>
      </c>
      <c r="I1061" s="9">
        <v>322</v>
      </c>
      <c r="J1061" s="9">
        <v>8</v>
      </c>
      <c r="K1061" s="9" t="str">
        <f t="shared" si="51"/>
        <v>&gt;₹500</v>
      </c>
      <c r="L1061" s="9" t="str">
        <f t="shared" si="52"/>
        <v>Medium</v>
      </c>
      <c r="M1061" s="11">
        <v>6383650</v>
      </c>
      <c r="N1061" s="14" t="str">
        <f t="shared" si="53"/>
        <v>20-39%</v>
      </c>
    </row>
    <row r="1062" spans="1:14">
      <c r="A1062" s="8" t="s">
        <v>2175</v>
      </c>
      <c r="B1062" s="8" t="s">
        <v>2176</v>
      </c>
      <c r="C1062" s="8" t="s">
        <v>2778</v>
      </c>
      <c r="D1062" s="8" t="s">
        <v>2762</v>
      </c>
      <c r="E1062" s="19">
        <v>1099</v>
      </c>
      <c r="F1062" s="19">
        <v>1920</v>
      </c>
      <c r="G1062" s="8">
        <v>0.43</v>
      </c>
      <c r="H1062" s="8">
        <v>4.2</v>
      </c>
      <c r="I1062" s="8">
        <v>9772</v>
      </c>
      <c r="J1062" s="8">
        <v>8</v>
      </c>
      <c r="K1062" s="8" t="str">
        <f t="shared" si="51"/>
        <v>&gt;₹500</v>
      </c>
      <c r="L1062" s="8" t="str">
        <f t="shared" si="52"/>
        <v>Medium</v>
      </c>
      <c r="M1062" s="10">
        <v>18762240</v>
      </c>
      <c r="N1062" s="14" t="str">
        <f t="shared" si="53"/>
        <v>40-59%</v>
      </c>
    </row>
    <row r="1063" spans="1:14">
      <c r="A1063" s="9" t="s">
        <v>2177</v>
      </c>
      <c r="B1063" s="9" t="s">
        <v>2178</v>
      </c>
      <c r="C1063" s="9" t="s">
        <v>2778</v>
      </c>
      <c r="D1063" s="9"/>
      <c r="E1063" s="20">
        <v>8199</v>
      </c>
      <c r="F1063" s="20">
        <v>16000</v>
      </c>
      <c r="G1063" s="9">
        <v>0.49</v>
      </c>
      <c r="H1063" s="9">
        <v>3.9</v>
      </c>
      <c r="I1063" s="9">
        <v>18497</v>
      </c>
      <c r="J1063" s="9">
        <v>8</v>
      </c>
      <c r="K1063" s="9" t="str">
        <f t="shared" si="51"/>
        <v>&gt;₹500</v>
      </c>
      <c r="L1063" s="9" t="str">
        <f t="shared" si="52"/>
        <v>Medium</v>
      </c>
      <c r="M1063" s="11">
        <v>295952000</v>
      </c>
      <c r="N1063" s="14" t="str">
        <f t="shared" si="53"/>
        <v>40-59%</v>
      </c>
    </row>
    <row r="1064" spans="1:14">
      <c r="A1064" s="8" t="s">
        <v>2179</v>
      </c>
      <c r="B1064" s="8" t="s">
        <v>2180</v>
      </c>
      <c r="C1064" s="8" t="s">
        <v>2778</v>
      </c>
      <c r="D1064" s="8"/>
      <c r="E1064" s="19">
        <v>499</v>
      </c>
      <c r="F1064" s="19">
        <v>2199</v>
      </c>
      <c r="G1064" s="8">
        <v>0.77</v>
      </c>
      <c r="H1064" s="8">
        <v>3.7</v>
      </c>
      <c r="I1064" s="8">
        <v>53</v>
      </c>
      <c r="J1064" s="8">
        <v>8</v>
      </c>
      <c r="K1064" s="8" t="str">
        <f t="shared" si="51"/>
        <v>&gt;₹500</v>
      </c>
      <c r="L1064" s="8" t="str">
        <f t="shared" si="52"/>
        <v>High</v>
      </c>
      <c r="M1064" s="10">
        <v>116547</v>
      </c>
      <c r="N1064" s="14" t="str">
        <f t="shared" si="53"/>
        <v>60-100%</v>
      </c>
    </row>
    <row r="1065" spans="1:14">
      <c r="A1065" s="9" t="s">
        <v>2181</v>
      </c>
      <c r="B1065" s="9" t="s">
        <v>2182</v>
      </c>
      <c r="C1065" s="9" t="s">
        <v>2778</v>
      </c>
      <c r="D1065" s="9" t="s">
        <v>2764</v>
      </c>
      <c r="E1065" s="20">
        <v>6999</v>
      </c>
      <c r="F1065" s="20">
        <v>14999</v>
      </c>
      <c r="G1065" s="9">
        <v>0.53</v>
      </c>
      <c r="H1065" s="9">
        <v>4.0999999999999996</v>
      </c>
      <c r="I1065" s="9">
        <v>1728</v>
      </c>
      <c r="J1065" s="9">
        <v>8</v>
      </c>
      <c r="K1065" s="9" t="str">
        <f t="shared" si="51"/>
        <v>&gt;₹500</v>
      </c>
      <c r="L1065" s="9" t="str">
        <f t="shared" si="52"/>
        <v>High</v>
      </c>
      <c r="M1065" s="11">
        <v>25918272</v>
      </c>
      <c r="N1065" s="14" t="str">
        <f t="shared" si="53"/>
        <v>40-59%</v>
      </c>
    </row>
    <row r="1066" spans="1:14">
      <c r="A1066" s="8" t="s">
        <v>2183</v>
      </c>
      <c r="B1066" s="8" t="s">
        <v>2184</v>
      </c>
      <c r="C1066" s="8" t="s">
        <v>2778</v>
      </c>
      <c r="D1066" s="8"/>
      <c r="E1066" s="19">
        <v>1595</v>
      </c>
      <c r="F1066" s="19">
        <v>1799</v>
      </c>
      <c r="G1066" s="8">
        <v>0.11</v>
      </c>
      <c r="H1066" s="8">
        <v>4</v>
      </c>
      <c r="I1066" s="8">
        <v>2877</v>
      </c>
      <c r="J1066" s="8">
        <v>8</v>
      </c>
      <c r="K1066" s="8" t="str">
        <f t="shared" si="51"/>
        <v>&gt;₹500</v>
      </c>
      <c r="L1066" s="8" t="str">
        <f t="shared" si="52"/>
        <v>Low</v>
      </c>
      <c r="M1066" s="10">
        <v>5175723</v>
      </c>
      <c r="N1066" s="14" t="str">
        <f t="shared" si="53"/>
        <v>&lt;20%</v>
      </c>
    </row>
    <row r="1067" spans="1:14">
      <c r="A1067" s="9" t="s">
        <v>2185</v>
      </c>
      <c r="B1067" s="9" t="s">
        <v>2186</v>
      </c>
      <c r="C1067" s="9" t="s">
        <v>2778</v>
      </c>
      <c r="D1067" s="9" t="s">
        <v>2762</v>
      </c>
      <c r="E1067" s="20">
        <v>1049</v>
      </c>
      <c r="F1067" s="20">
        <v>1950</v>
      </c>
      <c r="G1067" s="9">
        <v>0.46</v>
      </c>
      <c r="H1067" s="9">
        <v>3.8</v>
      </c>
      <c r="I1067" s="9">
        <v>250</v>
      </c>
      <c r="J1067" s="9">
        <v>8</v>
      </c>
      <c r="K1067" s="9" t="str">
        <f t="shared" si="51"/>
        <v>&gt;₹500</v>
      </c>
      <c r="L1067" s="9" t="str">
        <f t="shared" si="52"/>
        <v>Medium</v>
      </c>
      <c r="M1067" s="11">
        <v>487500</v>
      </c>
      <c r="N1067" s="14" t="str">
        <f t="shared" si="53"/>
        <v>40-59%</v>
      </c>
    </row>
    <row r="1068" spans="1:14">
      <c r="A1068" s="8" t="s">
        <v>2187</v>
      </c>
      <c r="B1068" s="8" t="s">
        <v>2188</v>
      </c>
      <c r="C1068" s="8" t="s">
        <v>2778</v>
      </c>
      <c r="D1068" s="8"/>
      <c r="E1068" s="19">
        <v>1182</v>
      </c>
      <c r="F1068" s="19">
        <v>2995</v>
      </c>
      <c r="G1068" s="8">
        <v>0.61</v>
      </c>
      <c r="H1068" s="8">
        <v>4.2</v>
      </c>
      <c r="I1068" s="8">
        <v>5178</v>
      </c>
      <c r="J1068" s="8">
        <v>8</v>
      </c>
      <c r="K1068" s="8" t="str">
        <f t="shared" si="51"/>
        <v>&gt;₹500</v>
      </c>
      <c r="L1068" s="8" t="str">
        <f t="shared" si="52"/>
        <v>High</v>
      </c>
      <c r="M1068" s="10">
        <v>15508110</v>
      </c>
      <c r="N1068" s="14" t="str">
        <f t="shared" si="53"/>
        <v>60-100%</v>
      </c>
    </row>
    <row r="1069" spans="1:14">
      <c r="A1069" s="9" t="s">
        <v>2189</v>
      </c>
      <c r="B1069" s="9" t="s">
        <v>2190</v>
      </c>
      <c r="C1069" s="9" t="s">
        <v>2778</v>
      </c>
      <c r="D1069" s="9"/>
      <c r="E1069" s="20">
        <v>499</v>
      </c>
      <c r="F1069" s="20">
        <v>999</v>
      </c>
      <c r="G1069" s="9">
        <v>0.5</v>
      </c>
      <c r="H1069" s="9">
        <v>4.5999999999999996</v>
      </c>
      <c r="I1069" s="9">
        <v>79</v>
      </c>
      <c r="J1069" s="9">
        <v>8</v>
      </c>
      <c r="K1069" s="9" t="str">
        <f t="shared" si="51"/>
        <v>&gt;₹500</v>
      </c>
      <c r="L1069" s="9" t="str">
        <f t="shared" si="52"/>
        <v>High</v>
      </c>
      <c r="M1069" s="11">
        <v>78921</v>
      </c>
      <c r="N1069" s="14" t="str">
        <f t="shared" si="53"/>
        <v>40-59%</v>
      </c>
    </row>
    <row r="1070" spans="1:14">
      <c r="A1070" s="8" t="s">
        <v>2191</v>
      </c>
      <c r="B1070" s="8" t="s">
        <v>2192</v>
      </c>
      <c r="C1070" s="8" t="s">
        <v>2778</v>
      </c>
      <c r="D1070" s="8"/>
      <c r="E1070" s="19">
        <v>8799</v>
      </c>
      <c r="F1070" s="19">
        <v>11995</v>
      </c>
      <c r="G1070" s="8">
        <v>0.27</v>
      </c>
      <c r="H1070" s="8">
        <v>4.0999999999999996</v>
      </c>
      <c r="I1070" s="8">
        <v>4157</v>
      </c>
      <c r="J1070" s="8">
        <v>8</v>
      </c>
      <c r="K1070" s="8" t="str">
        <f t="shared" si="51"/>
        <v>&gt;₹500</v>
      </c>
      <c r="L1070" s="8" t="str">
        <f t="shared" si="52"/>
        <v>Low</v>
      </c>
      <c r="M1070" s="10">
        <v>49863215</v>
      </c>
      <c r="N1070" s="14" t="str">
        <f t="shared" si="53"/>
        <v>20-39%</v>
      </c>
    </row>
    <row r="1071" spans="1:14">
      <c r="A1071" s="9" t="s">
        <v>2193</v>
      </c>
      <c r="B1071" s="9" t="s">
        <v>2194</v>
      </c>
      <c r="C1071" s="9" t="s">
        <v>2778</v>
      </c>
      <c r="D1071" s="9"/>
      <c r="E1071" s="20">
        <v>1529</v>
      </c>
      <c r="F1071" s="20">
        <v>2999</v>
      </c>
      <c r="G1071" s="9">
        <v>0.49</v>
      </c>
      <c r="H1071" s="9">
        <v>3.3</v>
      </c>
      <c r="I1071" s="9">
        <v>29</v>
      </c>
      <c r="J1071" s="9">
        <v>8</v>
      </c>
      <c r="K1071" s="9" t="str">
        <f t="shared" si="51"/>
        <v>&gt;₹500</v>
      </c>
      <c r="L1071" s="9" t="str">
        <f t="shared" si="52"/>
        <v>Medium</v>
      </c>
      <c r="M1071" s="11">
        <v>86971</v>
      </c>
      <c r="N1071" s="14" t="str">
        <f t="shared" si="53"/>
        <v>40-59%</v>
      </c>
    </row>
    <row r="1072" spans="1:14">
      <c r="A1072" s="8" t="s">
        <v>2195</v>
      </c>
      <c r="B1072" s="8" t="s">
        <v>2196</v>
      </c>
      <c r="C1072" s="8" t="s">
        <v>2778</v>
      </c>
      <c r="D1072" s="8" t="s">
        <v>2762</v>
      </c>
      <c r="E1072" s="19">
        <v>1199</v>
      </c>
      <c r="F1072" s="19">
        <v>1690</v>
      </c>
      <c r="G1072" s="8">
        <v>0.28999999999999998</v>
      </c>
      <c r="H1072" s="8">
        <v>4.2</v>
      </c>
      <c r="I1072" s="8">
        <v>4580</v>
      </c>
      <c r="J1072" s="8">
        <v>8</v>
      </c>
      <c r="K1072" s="8" t="str">
        <f t="shared" si="51"/>
        <v>&gt;₹500</v>
      </c>
      <c r="L1072" s="8" t="str">
        <f t="shared" si="52"/>
        <v>Low</v>
      </c>
      <c r="M1072" s="10">
        <v>7740200</v>
      </c>
      <c r="N1072" s="14" t="str">
        <f t="shared" si="53"/>
        <v>20-39%</v>
      </c>
    </row>
    <row r="1073" spans="1:14">
      <c r="A1073" s="9" t="s">
        <v>2197</v>
      </c>
      <c r="B1073" s="9" t="s">
        <v>2198</v>
      </c>
      <c r="C1073" s="9" t="s">
        <v>2778</v>
      </c>
      <c r="D1073" s="9"/>
      <c r="E1073" s="20">
        <v>1052</v>
      </c>
      <c r="F1073" s="20">
        <v>1790</v>
      </c>
      <c r="G1073" s="9">
        <v>0.41</v>
      </c>
      <c r="H1073" s="9">
        <v>4.3</v>
      </c>
      <c r="I1073" s="9">
        <v>1404</v>
      </c>
      <c r="J1073" s="9">
        <v>8</v>
      </c>
      <c r="K1073" s="9" t="str">
        <f t="shared" si="51"/>
        <v>&gt;₹500</v>
      </c>
      <c r="L1073" s="9" t="str">
        <f t="shared" si="52"/>
        <v>Medium</v>
      </c>
      <c r="M1073" s="11">
        <v>2513160</v>
      </c>
      <c r="N1073" s="14" t="str">
        <f t="shared" si="53"/>
        <v>40-59%</v>
      </c>
    </row>
    <row r="1074" spans="1:14">
      <c r="A1074" s="8" t="s">
        <v>2199</v>
      </c>
      <c r="B1074" s="8" t="s">
        <v>2200</v>
      </c>
      <c r="C1074" s="8" t="s">
        <v>2778</v>
      </c>
      <c r="D1074" s="8"/>
      <c r="E1074" s="19">
        <v>6499</v>
      </c>
      <c r="F1074" s="19">
        <v>8995</v>
      </c>
      <c r="G1074" s="8">
        <v>0.28000000000000003</v>
      </c>
      <c r="H1074" s="8">
        <v>4.3</v>
      </c>
      <c r="I1074" s="8">
        <v>2810</v>
      </c>
      <c r="J1074" s="8">
        <v>8</v>
      </c>
      <c r="K1074" s="8" t="str">
        <f t="shared" si="51"/>
        <v>&gt;₹500</v>
      </c>
      <c r="L1074" s="8" t="str">
        <f t="shared" si="52"/>
        <v>Low</v>
      </c>
      <c r="M1074" s="10">
        <v>25275950</v>
      </c>
      <c r="N1074" s="14" t="str">
        <f t="shared" si="53"/>
        <v>20-39%</v>
      </c>
    </row>
    <row r="1075" spans="1:14">
      <c r="A1075" s="9" t="s">
        <v>2201</v>
      </c>
      <c r="B1075" s="9" t="s">
        <v>2202</v>
      </c>
      <c r="C1075" s="9" t="s">
        <v>2778</v>
      </c>
      <c r="D1075" s="9"/>
      <c r="E1075" s="20">
        <v>239</v>
      </c>
      <c r="F1075" s="20">
        <v>239</v>
      </c>
      <c r="G1075" s="9">
        <v>0</v>
      </c>
      <c r="H1075" s="9">
        <v>4.3</v>
      </c>
      <c r="I1075" s="9">
        <v>7</v>
      </c>
      <c r="J1075" s="9">
        <v>6</v>
      </c>
      <c r="K1075" s="9" t="str">
        <f t="shared" si="51"/>
        <v>₹200-500</v>
      </c>
      <c r="L1075" s="9" t="str">
        <f t="shared" si="52"/>
        <v>Low</v>
      </c>
      <c r="M1075" s="11">
        <v>1673</v>
      </c>
      <c r="N1075" s="14" t="str">
        <f t="shared" si="53"/>
        <v>&lt;20%</v>
      </c>
    </row>
    <row r="1076" spans="1:14">
      <c r="A1076" s="8" t="s">
        <v>2203</v>
      </c>
      <c r="B1076" s="8" t="s">
        <v>2204</v>
      </c>
      <c r="C1076" s="8" t="s">
        <v>2778</v>
      </c>
      <c r="D1076" s="8"/>
      <c r="E1076" s="19">
        <v>699</v>
      </c>
      <c r="F1076" s="19">
        <v>1599</v>
      </c>
      <c r="G1076" s="8">
        <v>0.56000000000000005</v>
      </c>
      <c r="H1076" s="8">
        <v>4.7</v>
      </c>
      <c r="I1076" s="8">
        <v>1729</v>
      </c>
      <c r="J1076" s="8">
        <v>6</v>
      </c>
      <c r="K1076" s="8" t="str">
        <f t="shared" si="51"/>
        <v>&gt;₹500</v>
      </c>
      <c r="L1076" s="8" t="str">
        <f t="shared" si="52"/>
        <v>High</v>
      </c>
      <c r="M1076" s="10">
        <v>2764671</v>
      </c>
      <c r="N1076" s="14" t="str">
        <f t="shared" si="53"/>
        <v>40-59%</v>
      </c>
    </row>
    <row r="1077" spans="1:14">
      <c r="A1077" s="9" t="s">
        <v>2205</v>
      </c>
      <c r="B1077" s="9" t="s">
        <v>2206</v>
      </c>
      <c r="C1077" s="9" t="s">
        <v>2778</v>
      </c>
      <c r="D1077" s="9"/>
      <c r="E1077" s="20">
        <v>2599</v>
      </c>
      <c r="F1077" s="20">
        <v>4290</v>
      </c>
      <c r="G1077" s="9">
        <v>0.39</v>
      </c>
      <c r="H1077" s="9">
        <v>4.4000000000000004</v>
      </c>
      <c r="I1077" s="9">
        <v>2116</v>
      </c>
      <c r="J1077" s="9">
        <v>8</v>
      </c>
      <c r="K1077" s="9" t="str">
        <f t="shared" si="51"/>
        <v>&gt;₹500</v>
      </c>
      <c r="L1077" s="9" t="str">
        <f t="shared" si="52"/>
        <v>Medium</v>
      </c>
      <c r="M1077" s="11">
        <v>9077640</v>
      </c>
      <c r="N1077" s="14" t="str">
        <f t="shared" si="53"/>
        <v>20-39%</v>
      </c>
    </row>
    <row r="1078" spans="1:14">
      <c r="A1078" s="8" t="s">
        <v>2207</v>
      </c>
      <c r="B1078" s="8" t="s">
        <v>2208</v>
      </c>
      <c r="C1078" s="8" t="s">
        <v>2778</v>
      </c>
      <c r="D1078" s="8" t="s">
        <v>2764</v>
      </c>
      <c r="E1078" s="19">
        <v>1547</v>
      </c>
      <c r="F1078" s="19">
        <v>2890</v>
      </c>
      <c r="G1078" s="8">
        <v>0.46</v>
      </c>
      <c r="H1078" s="8">
        <v>3.9</v>
      </c>
      <c r="I1078" s="8">
        <v>463</v>
      </c>
      <c r="J1078" s="8">
        <v>8</v>
      </c>
      <c r="K1078" s="8" t="str">
        <f t="shared" si="51"/>
        <v>&gt;₹500</v>
      </c>
      <c r="L1078" s="8" t="str">
        <f t="shared" si="52"/>
        <v>Medium</v>
      </c>
      <c r="M1078" s="10">
        <v>1338070</v>
      </c>
      <c r="N1078" s="14" t="str">
        <f t="shared" si="53"/>
        <v>40-59%</v>
      </c>
    </row>
    <row r="1079" spans="1:14">
      <c r="A1079" s="9" t="s">
        <v>2209</v>
      </c>
      <c r="B1079" s="9" t="s">
        <v>2210</v>
      </c>
      <c r="C1079" s="9" t="s">
        <v>2778</v>
      </c>
      <c r="D1079" s="9"/>
      <c r="E1079" s="20">
        <v>499</v>
      </c>
      <c r="F1079" s="20">
        <v>1299</v>
      </c>
      <c r="G1079" s="9">
        <v>0.62</v>
      </c>
      <c r="H1079" s="9">
        <v>4.7</v>
      </c>
      <c r="I1079" s="9">
        <v>54</v>
      </c>
      <c r="J1079" s="9">
        <v>8</v>
      </c>
      <c r="K1079" s="9" t="str">
        <f t="shared" si="51"/>
        <v>&gt;₹500</v>
      </c>
      <c r="L1079" s="9" t="str">
        <f t="shared" si="52"/>
        <v>High</v>
      </c>
      <c r="M1079" s="11">
        <v>70146</v>
      </c>
      <c r="N1079" s="14" t="str">
        <f t="shared" si="53"/>
        <v>60-100%</v>
      </c>
    </row>
    <row r="1080" spans="1:14">
      <c r="A1080" s="8" t="s">
        <v>2211</v>
      </c>
      <c r="B1080" s="8" t="s">
        <v>2212</v>
      </c>
      <c r="C1080" s="8" t="s">
        <v>2778</v>
      </c>
      <c r="D1080" s="8"/>
      <c r="E1080" s="19">
        <v>510</v>
      </c>
      <c r="F1080" s="19">
        <v>640</v>
      </c>
      <c r="G1080" s="8">
        <v>0.2</v>
      </c>
      <c r="H1080" s="8">
        <v>4.0999999999999996</v>
      </c>
      <c r="I1080" s="8">
        <v>7229</v>
      </c>
      <c r="J1080" s="8">
        <v>8</v>
      </c>
      <c r="K1080" s="8" t="str">
        <f t="shared" si="51"/>
        <v>&gt;₹500</v>
      </c>
      <c r="L1080" s="8" t="str">
        <f t="shared" si="52"/>
        <v>Low</v>
      </c>
      <c r="M1080" s="10">
        <v>4626560</v>
      </c>
      <c r="N1080" s="14" t="str">
        <f t="shared" si="53"/>
        <v>20-39%</v>
      </c>
    </row>
    <row r="1081" spans="1:14">
      <c r="A1081" s="9" t="s">
        <v>2213</v>
      </c>
      <c r="B1081" s="9" t="s">
        <v>2214</v>
      </c>
      <c r="C1081" s="9" t="s">
        <v>2778</v>
      </c>
      <c r="D1081" s="9"/>
      <c r="E1081" s="20">
        <v>1899</v>
      </c>
      <c r="F1081" s="20">
        <v>3790</v>
      </c>
      <c r="G1081" s="9">
        <v>0.5</v>
      </c>
      <c r="H1081" s="9">
        <v>3.8</v>
      </c>
      <c r="I1081" s="9">
        <v>3842</v>
      </c>
      <c r="J1081" s="9">
        <v>8</v>
      </c>
      <c r="K1081" s="9" t="str">
        <f t="shared" si="51"/>
        <v>&gt;₹500</v>
      </c>
      <c r="L1081" s="9" t="str">
        <f t="shared" si="52"/>
        <v>High</v>
      </c>
      <c r="M1081" s="11">
        <v>14561180</v>
      </c>
      <c r="N1081" s="14" t="str">
        <f t="shared" si="53"/>
        <v>40-59%</v>
      </c>
    </row>
    <row r="1082" spans="1:14">
      <c r="A1082" s="8" t="s">
        <v>2215</v>
      </c>
      <c r="B1082" s="8" t="s">
        <v>2216</v>
      </c>
      <c r="C1082" s="8" t="s">
        <v>2778</v>
      </c>
      <c r="D1082" s="8"/>
      <c r="E1082" s="19">
        <v>2599</v>
      </c>
      <c r="F1082" s="19">
        <v>4560</v>
      </c>
      <c r="G1082" s="8">
        <v>0.43</v>
      </c>
      <c r="H1082" s="8">
        <v>4.4000000000000004</v>
      </c>
      <c r="I1082" s="8">
        <v>646</v>
      </c>
      <c r="J1082" s="8">
        <v>8</v>
      </c>
      <c r="K1082" s="8" t="str">
        <f t="shared" si="51"/>
        <v>&gt;₹500</v>
      </c>
      <c r="L1082" s="8" t="str">
        <f t="shared" si="52"/>
        <v>Medium</v>
      </c>
      <c r="M1082" s="10">
        <v>2945760</v>
      </c>
      <c r="N1082" s="14" t="str">
        <f t="shared" si="53"/>
        <v>40-59%</v>
      </c>
    </row>
    <row r="1083" spans="1:14">
      <c r="A1083" s="9" t="s">
        <v>2217</v>
      </c>
      <c r="B1083" s="9" t="s">
        <v>2218</v>
      </c>
      <c r="C1083" s="9" t="s">
        <v>2778</v>
      </c>
      <c r="D1083" s="9"/>
      <c r="E1083" s="20">
        <v>1199</v>
      </c>
      <c r="F1083" s="20">
        <v>3500</v>
      </c>
      <c r="G1083" s="9">
        <v>0.66</v>
      </c>
      <c r="H1083" s="9">
        <v>4.3</v>
      </c>
      <c r="I1083" s="9">
        <v>1802</v>
      </c>
      <c r="J1083" s="9">
        <v>8</v>
      </c>
      <c r="K1083" s="9" t="str">
        <f t="shared" si="51"/>
        <v>&gt;₹500</v>
      </c>
      <c r="L1083" s="9" t="str">
        <f t="shared" si="52"/>
        <v>High</v>
      </c>
      <c r="M1083" s="11">
        <v>6307000</v>
      </c>
      <c r="N1083" s="14" t="str">
        <f t="shared" si="53"/>
        <v>60-100%</v>
      </c>
    </row>
    <row r="1084" spans="1:14">
      <c r="A1084" s="8" t="s">
        <v>2219</v>
      </c>
      <c r="B1084" s="8" t="s">
        <v>2220</v>
      </c>
      <c r="C1084" s="8" t="s">
        <v>2778</v>
      </c>
      <c r="D1084" s="8"/>
      <c r="E1084" s="19">
        <v>999</v>
      </c>
      <c r="F1084" s="19">
        <v>2600</v>
      </c>
      <c r="G1084" s="8">
        <v>0.62</v>
      </c>
      <c r="H1084" s="8">
        <v>3.4</v>
      </c>
      <c r="I1084" s="8">
        <v>252</v>
      </c>
      <c r="J1084" s="8">
        <v>8</v>
      </c>
      <c r="K1084" s="8" t="str">
        <f t="shared" si="51"/>
        <v>&gt;₹500</v>
      </c>
      <c r="L1084" s="8" t="str">
        <f t="shared" si="52"/>
        <v>High</v>
      </c>
      <c r="M1084" s="10">
        <v>655200</v>
      </c>
      <c r="N1084" s="14" t="str">
        <f t="shared" si="53"/>
        <v>60-100%</v>
      </c>
    </row>
    <row r="1085" spans="1:14">
      <c r="A1085" s="9" t="s">
        <v>2221</v>
      </c>
      <c r="B1085" s="9" t="s">
        <v>2222</v>
      </c>
      <c r="C1085" s="9" t="s">
        <v>2778</v>
      </c>
      <c r="D1085" s="9"/>
      <c r="E1085" s="20">
        <v>1999</v>
      </c>
      <c r="F1085" s="20">
        <v>3300</v>
      </c>
      <c r="G1085" s="9">
        <v>0.39</v>
      </c>
      <c r="H1085" s="9">
        <v>4.2</v>
      </c>
      <c r="I1085" s="9">
        <v>780</v>
      </c>
      <c r="J1085" s="9">
        <v>8</v>
      </c>
      <c r="K1085" s="9" t="str">
        <f t="shared" si="51"/>
        <v>&gt;₹500</v>
      </c>
      <c r="L1085" s="9" t="str">
        <f t="shared" si="52"/>
        <v>Medium</v>
      </c>
      <c r="M1085" s="11">
        <v>2574000</v>
      </c>
      <c r="N1085" s="14" t="str">
        <f t="shared" si="53"/>
        <v>20-39%</v>
      </c>
    </row>
    <row r="1086" spans="1:14">
      <c r="A1086" s="8" t="s">
        <v>2223</v>
      </c>
      <c r="B1086" s="8" t="s">
        <v>2224</v>
      </c>
      <c r="C1086" s="8" t="s">
        <v>2778</v>
      </c>
      <c r="D1086" s="8"/>
      <c r="E1086" s="19">
        <v>210</v>
      </c>
      <c r="F1086" s="19">
        <v>699</v>
      </c>
      <c r="G1086" s="8">
        <v>0.7</v>
      </c>
      <c r="H1086" s="8">
        <v>3.7</v>
      </c>
      <c r="I1086" s="8">
        <v>74</v>
      </c>
      <c r="J1086" s="8">
        <v>8</v>
      </c>
      <c r="K1086" s="8" t="str">
        <f t="shared" si="51"/>
        <v>&gt;₹500</v>
      </c>
      <c r="L1086" s="8" t="str">
        <f t="shared" si="52"/>
        <v>High</v>
      </c>
      <c r="M1086" s="10">
        <v>51726</v>
      </c>
      <c r="N1086" s="14" t="str">
        <f t="shared" si="53"/>
        <v>60-100%</v>
      </c>
    </row>
    <row r="1087" spans="1:14">
      <c r="A1087" s="9" t="s">
        <v>2225</v>
      </c>
      <c r="B1087" s="9" t="s">
        <v>2226</v>
      </c>
      <c r="C1087" s="9" t="s">
        <v>2778</v>
      </c>
      <c r="D1087" s="9"/>
      <c r="E1087" s="20">
        <v>14499</v>
      </c>
      <c r="F1087" s="20">
        <v>23559</v>
      </c>
      <c r="G1087" s="9">
        <v>0.38</v>
      </c>
      <c r="H1087" s="9">
        <v>4.3</v>
      </c>
      <c r="I1087" s="9">
        <v>2026</v>
      </c>
      <c r="J1087" s="9">
        <v>8</v>
      </c>
      <c r="K1087" s="9" t="str">
        <f t="shared" si="51"/>
        <v>&gt;₹500</v>
      </c>
      <c r="L1087" s="9" t="str">
        <f t="shared" si="52"/>
        <v>Medium</v>
      </c>
      <c r="M1087" s="11">
        <v>47730534</v>
      </c>
      <c r="N1087" s="14" t="str">
        <f t="shared" si="53"/>
        <v>20-39%</v>
      </c>
    </row>
    <row r="1088" spans="1:14">
      <c r="A1088" s="8" t="s">
        <v>2227</v>
      </c>
      <c r="B1088" s="8" t="s">
        <v>2228</v>
      </c>
      <c r="C1088" s="8" t="s">
        <v>2778</v>
      </c>
      <c r="D1088" s="8"/>
      <c r="E1088" s="19">
        <v>950</v>
      </c>
      <c r="F1088" s="19">
        <v>1599</v>
      </c>
      <c r="G1088" s="8">
        <v>0.41</v>
      </c>
      <c r="H1088" s="8">
        <v>4.3</v>
      </c>
      <c r="I1088" s="8">
        <v>5911</v>
      </c>
      <c r="J1088" s="8">
        <v>8</v>
      </c>
      <c r="K1088" s="8" t="str">
        <f t="shared" si="51"/>
        <v>&gt;₹500</v>
      </c>
      <c r="L1088" s="8" t="str">
        <f t="shared" si="52"/>
        <v>Medium</v>
      </c>
      <c r="M1088" s="10">
        <v>9451689</v>
      </c>
      <c r="N1088" s="14" t="str">
        <f t="shared" si="53"/>
        <v>40-59%</v>
      </c>
    </row>
    <row r="1089" spans="1:14">
      <c r="A1089" s="9" t="s">
        <v>2229</v>
      </c>
      <c r="B1089" s="9" t="s">
        <v>2230</v>
      </c>
      <c r="C1089" s="9" t="s">
        <v>2778</v>
      </c>
      <c r="D1089" s="9"/>
      <c r="E1089" s="20">
        <v>7199</v>
      </c>
      <c r="F1089" s="20">
        <v>9995</v>
      </c>
      <c r="G1089" s="9">
        <v>0.28000000000000003</v>
      </c>
      <c r="H1089" s="9">
        <v>4.4000000000000004</v>
      </c>
      <c r="I1089" s="9">
        <v>1964</v>
      </c>
      <c r="J1089" s="9">
        <v>8</v>
      </c>
      <c r="K1089" s="9" t="str">
        <f t="shared" si="51"/>
        <v>&gt;₹500</v>
      </c>
      <c r="L1089" s="9" t="str">
        <f t="shared" si="52"/>
        <v>Low</v>
      </c>
      <c r="M1089" s="11">
        <v>19630180</v>
      </c>
      <c r="N1089" s="14" t="str">
        <f t="shared" si="53"/>
        <v>20-39%</v>
      </c>
    </row>
    <row r="1090" spans="1:14">
      <c r="A1090" s="8" t="s">
        <v>2231</v>
      </c>
      <c r="B1090" s="8" t="s">
        <v>2232</v>
      </c>
      <c r="C1090" s="8" t="s">
        <v>2778</v>
      </c>
      <c r="D1090" s="8"/>
      <c r="E1090" s="19">
        <v>2439</v>
      </c>
      <c r="F1090" s="19">
        <v>2545</v>
      </c>
      <c r="G1090" s="8">
        <v>0.04</v>
      </c>
      <c r="H1090" s="8">
        <v>4.0999999999999996</v>
      </c>
      <c r="I1090" s="8">
        <v>25</v>
      </c>
      <c r="J1090" s="8">
        <v>3</v>
      </c>
      <c r="K1090" s="8" t="str">
        <f t="shared" si="51"/>
        <v>&gt;₹500</v>
      </c>
      <c r="L1090" s="8" t="str">
        <f t="shared" si="52"/>
        <v>Low</v>
      </c>
      <c r="M1090" s="10">
        <v>63625</v>
      </c>
      <c r="N1090" s="14" t="str">
        <f t="shared" si="53"/>
        <v>&lt;20%</v>
      </c>
    </row>
    <row r="1091" spans="1:14">
      <c r="A1091" s="9" t="s">
        <v>2233</v>
      </c>
      <c r="B1091" s="9" t="s">
        <v>2234</v>
      </c>
      <c r="C1091" s="9" t="s">
        <v>2778</v>
      </c>
      <c r="D1091" s="9" t="s">
        <v>2763</v>
      </c>
      <c r="E1091" s="20">
        <v>7799</v>
      </c>
      <c r="F1091" s="20">
        <v>8995</v>
      </c>
      <c r="G1091" s="9">
        <v>0.13</v>
      </c>
      <c r="H1091" s="9">
        <v>4</v>
      </c>
      <c r="I1091" s="9">
        <v>3160</v>
      </c>
      <c r="J1091" s="9">
        <v>8</v>
      </c>
      <c r="K1091" s="9" t="str">
        <f t="shared" ref="K1091:K1154" si="54">IF(F1091&lt;200, "&lt;₹200", IF(F1091&lt;=500, "₹200-500", "&gt;₹500" ))</f>
        <v>&gt;₹500</v>
      </c>
      <c r="L1091" s="9" t="str">
        <f t="shared" ref="L1091:L1154" si="55">IF(G1091&lt;0.3, "Low", IF(G1091&lt;0.5, "Medium", "High"))</f>
        <v>Low</v>
      </c>
      <c r="M1091" s="11">
        <v>28424200</v>
      </c>
      <c r="N1091" s="14" t="str">
        <f t="shared" ref="N1091:N1154" si="56">IF(G1091&lt;0.2, "&lt;20%", IF(G1091&lt;0.4, "20-39%", IF(G1091&lt;0.6, "40-59%", "60-100%" ) ) )</f>
        <v>&lt;20%</v>
      </c>
    </row>
    <row r="1092" spans="1:14">
      <c r="A1092" s="8" t="s">
        <v>2235</v>
      </c>
      <c r="B1092" s="8" t="s">
        <v>2236</v>
      </c>
      <c r="C1092" s="8" t="s">
        <v>2778</v>
      </c>
      <c r="D1092" s="8"/>
      <c r="E1092" s="19">
        <v>1599</v>
      </c>
      <c r="F1092" s="19">
        <v>1999</v>
      </c>
      <c r="G1092" s="8">
        <v>0.2</v>
      </c>
      <c r="H1092" s="8">
        <v>4.4000000000000004</v>
      </c>
      <c r="I1092" s="8">
        <v>1558</v>
      </c>
      <c r="J1092" s="8">
        <v>8</v>
      </c>
      <c r="K1092" s="8" t="str">
        <f t="shared" si="54"/>
        <v>&gt;₹500</v>
      </c>
      <c r="L1092" s="8" t="str">
        <f t="shared" si="55"/>
        <v>Low</v>
      </c>
      <c r="M1092" s="10">
        <v>3114442</v>
      </c>
      <c r="N1092" s="14" t="str">
        <f t="shared" si="56"/>
        <v>20-39%</v>
      </c>
    </row>
    <row r="1093" spans="1:14">
      <c r="A1093" s="9" t="s">
        <v>2237</v>
      </c>
      <c r="B1093" s="9" t="s">
        <v>2238</v>
      </c>
      <c r="C1093" s="9" t="s">
        <v>2778</v>
      </c>
      <c r="D1093" s="9"/>
      <c r="E1093" s="20">
        <v>2899</v>
      </c>
      <c r="F1093" s="20">
        <v>5500</v>
      </c>
      <c r="G1093" s="9">
        <v>0.47</v>
      </c>
      <c r="H1093" s="9">
        <v>3.8</v>
      </c>
      <c r="I1093" s="9">
        <v>8958</v>
      </c>
      <c r="J1093" s="9">
        <v>8</v>
      </c>
      <c r="K1093" s="9" t="str">
        <f t="shared" si="54"/>
        <v>&gt;₹500</v>
      </c>
      <c r="L1093" s="9" t="str">
        <f t="shared" si="55"/>
        <v>Medium</v>
      </c>
      <c r="M1093" s="11">
        <v>49269000</v>
      </c>
      <c r="N1093" s="14" t="str">
        <f t="shared" si="56"/>
        <v>40-59%</v>
      </c>
    </row>
    <row r="1094" spans="1:14">
      <c r="A1094" s="8" t="s">
        <v>2239</v>
      </c>
      <c r="B1094" s="8" t="s">
        <v>2240</v>
      </c>
      <c r="C1094" s="8" t="s">
        <v>2778</v>
      </c>
      <c r="D1094" s="8"/>
      <c r="E1094" s="19">
        <v>9799</v>
      </c>
      <c r="F1094" s="19">
        <v>12150</v>
      </c>
      <c r="G1094" s="8">
        <v>0.19</v>
      </c>
      <c r="H1094" s="8">
        <v>4.3</v>
      </c>
      <c r="I1094" s="8">
        <v>13251</v>
      </c>
      <c r="J1094" s="8">
        <v>8</v>
      </c>
      <c r="K1094" s="8" t="str">
        <f t="shared" si="54"/>
        <v>&gt;₹500</v>
      </c>
      <c r="L1094" s="8" t="str">
        <f t="shared" si="55"/>
        <v>Low</v>
      </c>
      <c r="M1094" s="10">
        <v>160999650</v>
      </c>
      <c r="N1094" s="14" t="str">
        <f t="shared" si="56"/>
        <v>&lt;20%</v>
      </c>
    </row>
    <row r="1095" spans="1:14">
      <c r="A1095" s="9" t="s">
        <v>2241</v>
      </c>
      <c r="B1095" s="9" t="s">
        <v>2242</v>
      </c>
      <c r="C1095" s="9" t="s">
        <v>2778</v>
      </c>
      <c r="D1095" s="9" t="s">
        <v>2763</v>
      </c>
      <c r="E1095" s="20">
        <v>3299</v>
      </c>
      <c r="F1095" s="20">
        <v>4995</v>
      </c>
      <c r="G1095" s="9">
        <v>0.34</v>
      </c>
      <c r="H1095" s="9">
        <v>3.8</v>
      </c>
      <c r="I1095" s="9">
        <v>1393</v>
      </c>
      <c r="J1095" s="9">
        <v>8</v>
      </c>
      <c r="K1095" s="9" t="str">
        <f t="shared" si="54"/>
        <v>&gt;₹500</v>
      </c>
      <c r="L1095" s="9" t="str">
        <f t="shared" si="55"/>
        <v>Medium</v>
      </c>
      <c r="M1095" s="11">
        <v>6958035</v>
      </c>
      <c r="N1095" s="14" t="str">
        <f t="shared" si="56"/>
        <v>20-39%</v>
      </c>
    </row>
    <row r="1096" spans="1:14">
      <c r="A1096" s="8" t="s">
        <v>2243</v>
      </c>
      <c r="B1096" s="8" t="s">
        <v>2244</v>
      </c>
      <c r="C1096" s="8" t="s">
        <v>2778</v>
      </c>
      <c r="D1096" s="8"/>
      <c r="E1096" s="19">
        <v>669</v>
      </c>
      <c r="F1096" s="19">
        <v>1499</v>
      </c>
      <c r="G1096" s="8">
        <v>0.55000000000000004</v>
      </c>
      <c r="H1096" s="8">
        <v>2.2999999999999998</v>
      </c>
      <c r="I1096" s="8">
        <v>13</v>
      </c>
      <c r="J1096" s="8">
        <v>5</v>
      </c>
      <c r="K1096" s="8" t="str">
        <f t="shared" si="54"/>
        <v>&gt;₹500</v>
      </c>
      <c r="L1096" s="8" t="str">
        <f t="shared" si="55"/>
        <v>High</v>
      </c>
      <c r="M1096" s="10">
        <v>19487</v>
      </c>
      <c r="N1096" s="14" t="str">
        <f t="shared" si="56"/>
        <v>40-59%</v>
      </c>
    </row>
    <row r="1097" spans="1:14">
      <c r="A1097" s="9" t="s">
        <v>2245</v>
      </c>
      <c r="B1097" s="9" t="s">
        <v>2246</v>
      </c>
      <c r="C1097" s="9" t="s">
        <v>2778</v>
      </c>
      <c r="D1097" s="9"/>
      <c r="E1097" s="20">
        <v>5890</v>
      </c>
      <c r="F1097" s="20">
        <v>7506</v>
      </c>
      <c r="G1097" s="9">
        <v>0.22</v>
      </c>
      <c r="H1097" s="9">
        <v>4.5</v>
      </c>
      <c r="I1097" s="9">
        <v>7241</v>
      </c>
      <c r="J1097" s="9">
        <v>8</v>
      </c>
      <c r="K1097" s="9" t="str">
        <f t="shared" si="54"/>
        <v>&gt;₹500</v>
      </c>
      <c r="L1097" s="9" t="str">
        <f t="shared" si="55"/>
        <v>Low</v>
      </c>
      <c r="M1097" s="11">
        <v>54350946</v>
      </c>
      <c r="N1097" s="14" t="str">
        <f t="shared" si="56"/>
        <v>20-39%</v>
      </c>
    </row>
    <row r="1098" spans="1:14">
      <c r="A1098" s="8" t="s">
        <v>2247</v>
      </c>
      <c r="B1098" s="8" t="s">
        <v>2248</v>
      </c>
      <c r="C1098" s="8" t="s">
        <v>2778</v>
      </c>
      <c r="D1098" s="8"/>
      <c r="E1098" s="19">
        <v>9199</v>
      </c>
      <c r="F1098" s="19">
        <v>18000</v>
      </c>
      <c r="G1098" s="8">
        <v>0.49</v>
      </c>
      <c r="H1098" s="8">
        <v>4</v>
      </c>
      <c r="I1098" s="8">
        <v>16020</v>
      </c>
      <c r="J1098" s="8">
        <v>8</v>
      </c>
      <c r="K1098" s="8" t="str">
        <f t="shared" si="54"/>
        <v>&gt;₹500</v>
      </c>
      <c r="L1098" s="8" t="str">
        <f t="shared" si="55"/>
        <v>Medium</v>
      </c>
      <c r="M1098" s="10">
        <v>288360000</v>
      </c>
      <c r="N1098" s="14" t="str">
        <f t="shared" si="56"/>
        <v>40-59%</v>
      </c>
    </row>
    <row r="1099" spans="1:14">
      <c r="A1099" s="9" t="s">
        <v>2249</v>
      </c>
      <c r="B1099" s="9" t="s">
        <v>2250</v>
      </c>
      <c r="C1099" s="9" t="s">
        <v>2778</v>
      </c>
      <c r="D1099" s="9"/>
      <c r="E1099" s="20">
        <v>351</v>
      </c>
      <c r="F1099" s="20">
        <v>1099</v>
      </c>
      <c r="G1099" s="9">
        <v>0.68</v>
      </c>
      <c r="H1099" s="9">
        <v>3.7</v>
      </c>
      <c r="I1099" s="9">
        <v>1470</v>
      </c>
      <c r="J1099" s="9">
        <v>8</v>
      </c>
      <c r="K1099" s="9" t="str">
        <f t="shared" si="54"/>
        <v>&gt;₹500</v>
      </c>
      <c r="L1099" s="9" t="str">
        <f t="shared" si="55"/>
        <v>High</v>
      </c>
      <c r="M1099" s="11">
        <v>1615530</v>
      </c>
      <c r="N1099" s="14" t="str">
        <f t="shared" si="56"/>
        <v>60-100%</v>
      </c>
    </row>
    <row r="1100" spans="1:14">
      <c r="A1100" s="8" t="s">
        <v>2253</v>
      </c>
      <c r="B1100" s="8" t="s">
        <v>2254</v>
      </c>
      <c r="C1100" s="8" t="s">
        <v>2778</v>
      </c>
      <c r="D1100" s="8"/>
      <c r="E1100" s="19">
        <v>1349</v>
      </c>
      <c r="F1100" s="19">
        <v>1850</v>
      </c>
      <c r="G1100" s="8">
        <v>0.27</v>
      </c>
      <c r="H1100" s="8">
        <v>4.4000000000000004</v>
      </c>
      <c r="I1100" s="8">
        <v>638</v>
      </c>
      <c r="J1100" s="8">
        <v>8</v>
      </c>
      <c r="K1100" s="8" t="str">
        <f t="shared" si="54"/>
        <v>&gt;₹500</v>
      </c>
      <c r="L1100" s="8" t="str">
        <f t="shared" si="55"/>
        <v>Low</v>
      </c>
      <c r="M1100" s="10">
        <v>1180300</v>
      </c>
      <c r="N1100" s="14" t="str">
        <f t="shared" si="56"/>
        <v>20-39%</v>
      </c>
    </row>
    <row r="1101" spans="1:14">
      <c r="A1101" s="9" t="s">
        <v>2255</v>
      </c>
      <c r="B1101" s="9" t="s">
        <v>2256</v>
      </c>
      <c r="C1101" s="9" t="s">
        <v>2778</v>
      </c>
      <c r="D1101" s="9" t="s">
        <v>2767</v>
      </c>
      <c r="E1101" s="20">
        <v>6236</v>
      </c>
      <c r="F1101" s="20">
        <v>9999</v>
      </c>
      <c r="G1101" s="9">
        <v>0.38</v>
      </c>
      <c r="H1101" s="9">
        <v>4.0999999999999996</v>
      </c>
      <c r="I1101" s="9">
        <v>3552</v>
      </c>
      <c r="J1101" s="9">
        <v>8</v>
      </c>
      <c r="K1101" s="9" t="str">
        <f t="shared" si="54"/>
        <v>&gt;₹500</v>
      </c>
      <c r="L1101" s="9" t="str">
        <f t="shared" si="55"/>
        <v>Medium</v>
      </c>
      <c r="M1101" s="11">
        <v>35516448</v>
      </c>
      <c r="N1101" s="14" t="str">
        <f t="shared" si="56"/>
        <v>20-39%</v>
      </c>
    </row>
    <row r="1102" spans="1:14">
      <c r="A1102" s="8" t="s">
        <v>2257</v>
      </c>
      <c r="B1102" s="8" t="s">
        <v>2258</v>
      </c>
      <c r="C1102" s="8" t="s">
        <v>2778</v>
      </c>
      <c r="D1102" s="8"/>
      <c r="E1102" s="19">
        <v>2742</v>
      </c>
      <c r="F1102" s="19">
        <v>3995</v>
      </c>
      <c r="G1102" s="8">
        <v>0.31</v>
      </c>
      <c r="H1102" s="8">
        <v>4.4000000000000004</v>
      </c>
      <c r="I1102" s="8">
        <v>11148</v>
      </c>
      <c r="J1102" s="8">
        <v>8</v>
      </c>
      <c r="K1102" s="8" t="str">
        <f t="shared" si="54"/>
        <v>&gt;₹500</v>
      </c>
      <c r="L1102" s="8" t="str">
        <f t="shared" si="55"/>
        <v>Medium</v>
      </c>
      <c r="M1102" s="10">
        <v>44536260</v>
      </c>
      <c r="N1102" s="14" t="str">
        <f t="shared" si="56"/>
        <v>20-39%</v>
      </c>
    </row>
    <row r="1103" spans="1:14">
      <c r="A1103" s="9" t="s">
        <v>2259</v>
      </c>
      <c r="B1103" s="9" t="s">
        <v>2260</v>
      </c>
      <c r="C1103" s="9" t="s">
        <v>2778</v>
      </c>
      <c r="D1103" s="9"/>
      <c r="E1103" s="20">
        <v>721</v>
      </c>
      <c r="F1103" s="20">
        <v>1499</v>
      </c>
      <c r="G1103" s="9">
        <v>0.52</v>
      </c>
      <c r="H1103" s="9">
        <v>3.1</v>
      </c>
      <c r="I1103" s="9">
        <v>2449</v>
      </c>
      <c r="J1103" s="9">
        <v>8</v>
      </c>
      <c r="K1103" s="9" t="str">
        <f t="shared" si="54"/>
        <v>&gt;₹500</v>
      </c>
      <c r="L1103" s="9" t="str">
        <f t="shared" si="55"/>
        <v>High</v>
      </c>
      <c r="M1103" s="11">
        <v>3671051</v>
      </c>
      <c r="N1103" s="14" t="str">
        <f t="shared" si="56"/>
        <v>40-59%</v>
      </c>
    </row>
    <row r="1104" spans="1:14">
      <c r="A1104" s="8" t="s">
        <v>2261</v>
      </c>
      <c r="B1104" s="8" t="s">
        <v>2262</v>
      </c>
      <c r="C1104" s="8" t="s">
        <v>2778</v>
      </c>
      <c r="D1104" s="8" t="s">
        <v>2763</v>
      </c>
      <c r="E1104" s="19">
        <v>2903</v>
      </c>
      <c r="F1104" s="19">
        <v>3295</v>
      </c>
      <c r="G1104" s="8">
        <v>0.12</v>
      </c>
      <c r="H1104" s="8">
        <v>4.3</v>
      </c>
      <c r="I1104" s="8">
        <v>2299</v>
      </c>
      <c r="J1104" s="8">
        <v>8</v>
      </c>
      <c r="K1104" s="8" t="str">
        <f t="shared" si="54"/>
        <v>&gt;₹500</v>
      </c>
      <c r="L1104" s="8" t="str">
        <f t="shared" si="55"/>
        <v>Low</v>
      </c>
      <c r="M1104" s="10">
        <v>7575205</v>
      </c>
      <c r="N1104" s="14" t="str">
        <f t="shared" si="56"/>
        <v>&lt;20%</v>
      </c>
    </row>
    <row r="1105" spans="1:14">
      <c r="A1105" s="9" t="s">
        <v>2263</v>
      </c>
      <c r="B1105" s="9" t="s">
        <v>2264</v>
      </c>
      <c r="C1105" s="9" t="s">
        <v>2778</v>
      </c>
      <c r="D1105" s="9"/>
      <c r="E1105" s="20">
        <v>1656</v>
      </c>
      <c r="F1105" s="20">
        <v>2695</v>
      </c>
      <c r="G1105" s="9">
        <v>0.39</v>
      </c>
      <c r="H1105" s="9">
        <v>4.4000000000000004</v>
      </c>
      <c r="I1105" s="9">
        <v>6027</v>
      </c>
      <c r="J1105" s="9">
        <v>8</v>
      </c>
      <c r="K1105" s="9" t="str">
        <f t="shared" si="54"/>
        <v>&gt;₹500</v>
      </c>
      <c r="L1105" s="9" t="str">
        <f t="shared" si="55"/>
        <v>Medium</v>
      </c>
      <c r="M1105" s="11">
        <v>16242765</v>
      </c>
      <c r="N1105" s="14" t="str">
        <f t="shared" si="56"/>
        <v>20-39%</v>
      </c>
    </row>
    <row r="1106" spans="1:14">
      <c r="A1106" s="8" t="s">
        <v>2265</v>
      </c>
      <c r="B1106" s="8" t="s">
        <v>2266</v>
      </c>
      <c r="C1106" s="8" t="s">
        <v>2778</v>
      </c>
      <c r="D1106" s="8"/>
      <c r="E1106" s="19">
        <v>1399</v>
      </c>
      <c r="F1106" s="19">
        <v>2290</v>
      </c>
      <c r="G1106" s="8">
        <v>0.39</v>
      </c>
      <c r="H1106" s="8">
        <v>4.4000000000000004</v>
      </c>
      <c r="I1106" s="8">
        <v>461</v>
      </c>
      <c r="J1106" s="8">
        <v>8</v>
      </c>
      <c r="K1106" s="8" t="str">
        <f t="shared" si="54"/>
        <v>&gt;₹500</v>
      </c>
      <c r="L1106" s="8" t="str">
        <f t="shared" si="55"/>
        <v>Medium</v>
      </c>
      <c r="M1106" s="10">
        <v>1055690</v>
      </c>
      <c r="N1106" s="14" t="str">
        <f t="shared" si="56"/>
        <v>20-39%</v>
      </c>
    </row>
    <row r="1107" spans="1:14">
      <c r="A1107" s="9" t="s">
        <v>2267</v>
      </c>
      <c r="B1107" s="9" t="s">
        <v>2268</v>
      </c>
      <c r="C1107" s="9" t="s">
        <v>2778</v>
      </c>
      <c r="D1107" s="9"/>
      <c r="E1107" s="20">
        <v>2079</v>
      </c>
      <c r="F1107" s="20">
        <v>3099</v>
      </c>
      <c r="G1107" s="9">
        <v>0.33</v>
      </c>
      <c r="H1107" s="9">
        <v>4.0999999999999996</v>
      </c>
      <c r="I1107" s="9">
        <v>282</v>
      </c>
      <c r="J1107" s="9">
        <v>8</v>
      </c>
      <c r="K1107" s="9" t="str">
        <f t="shared" si="54"/>
        <v>&gt;₹500</v>
      </c>
      <c r="L1107" s="9" t="str">
        <f t="shared" si="55"/>
        <v>Medium</v>
      </c>
      <c r="M1107" s="11">
        <v>873918</v>
      </c>
      <c r="N1107" s="14" t="str">
        <f t="shared" si="56"/>
        <v>20-39%</v>
      </c>
    </row>
    <row r="1108" spans="1:14">
      <c r="A1108" s="8" t="s">
        <v>2269</v>
      </c>
      <c r="B1108" s="8" t="s">
        <v>2270</v>
      </c>
      <c r="C1108" s="8" t="s">
        <v>2778</v>
      </c>
      <c r="D1108" s="8"/>
      <c r="E1108" s="19">
        <v>999</v>
      </c>
      <c r="F1108" s="19">
        <v>1075</v>
      </c>
      <c r="G1108" s="8">
        <v>7.0000000000000007E-2</v>
      </c>
      <c r="H1108" s="8">
        <v>4.0999999999999996</v>
      </c>
      <c r="I1108" s="8">
        <v>9275</v>
      </c>
      <c r="J1108" s="8">
        <v>8</v>
      </c>
      <c r="K1108" s="8" t="str">
        <f t="shared" si="54"/>
        <v>&gt;₹500</v>
      </c>
      <c r="L1108" s="8" t="str">
        <f t="shared" si="55"/>
        <v>Low</v>
      </c>
      <c r="M1108" s="10">
        <v>9970625</v>
      </c>
      <c r="N1108" s="14" t="str">
        <f t="shared" si="56"/>
        <v>&lt;20%</v>
      </c>
    </row>
    <row r="1109" spans="1:14">
      <c r="A1109" s="9" t="s">
        <v>2271</v>
      </c>
      <c r="B1109" s="9" t="s">
        <v>2272</v>
      </c>
      <c r="C1109" s="9" t="s">
        <v>2778</v>
      </c>
      <c r="D1109" s="9" t="s">
        <v>2764</v>
      </c>
      <c r="E1109" s="20">
        <v>3179</v>
      </c>
      <c r="F1109" s="20">
        <v>6999</v>
      </c>
      <c r="G1109" s="9">
        <v>0.55000000000000004</v>
      </c>
      <c r="H1109" s="9">
        <v>4</v>
      </c>
      <c r="I1109" s="9">
        <v>743</v>
      </c>
      <c r="J1109" s="9">
        <v>8</v>
      </c>
      <c r="K1109" s="9" t="str">
        <f t="shared" si="54"/>
        <v>&gt;₹500</v>
      </c>
      <c r="L1109" s="9" t="str">
        <f t="shared" si="55"/>
        <v>High</v>
      </c>
      <c r="M1109" s="11">
        <v>5200257</v>
      </c>
      <c r="N1109" s="14" t="str">
        <f t="shared" si="56"/>
        <v>40-59%</v>
      </c>
    </row>
    <row r="1110" spans="1:14">
      <c r="A1110" s="8" t="s">
        <v>2273</v>
      </c>
      <c r="B1110" s="8" t="s">
        <v>2274</v>
      </c>
      <c r="C1110" s="8" t="s">
        <v>2778</v>
      </c>
      <c r="D1110" s="8"/>
      <c r="E1110" s="19">
        <v>1049</v>
      </c>
      <c r="F1110" s="19">
        <v>2499</v>
      </c>
      <c r="G1110" s="8">
        <v>0.57999999999999996</v>
      </c>
      <c r="H1110" s="8">
        <v>3.6</v>
      </c>
      <c r="I1110" s="8">
        <v>328</v>
      </c>
      <c r="J1110" s="8">
        <v>8</v>
      </c>
      <c r="K1110" s="8" t="str">
        <f t="shared" si="54"/>
        <v>&gt;₹500</v>
      </c>
      <c r="L1110" s="8" t="str">
        <f t="shared" si="55"/>
        <v>High</v>
      </c>
      <c r="M1110" s="10">
        <v>819672</v>
      </c>
      <c r="N1110" s="14" t="str">
        <f t="shared" si="56"/>
        <v>40-59%</v>
      </c>
    </row>
    <row r="1111" spans="1:14">
      <c r="A1111" s="9" t="s">
        <v>2275</v>
      </c>
      <c r="B1111" s="9" t="s">
        <v>2276</v>
      </c>
      <c r="C1111" s="9" t="s">
        <v>2778</v>
      </c>
      <c r="D1111" s="9"/>
      <c r="E1111" s="20">
        <v>3599</v>
      </c>
      <c r="F1111" s="20">
        <v>7290</v>
      </c>
      <c r="G1111" s="9">
        <v>0.51</v>
      </c>
      <c r="H1111" s="9">
        <v>3.9</v>
      </c>
      <c r="I1111" s="9">
        <v>942</v>
      </c>
      <c r="J1111" s="9">
        <v>8</v>
      </c>
      <c r="K1111" s="9" t="str">
        <f t="shared" si="54"/>
        <v>&gt;₹500</v>
      </c>
      <c r="L1111" s="9" t="str">
        <f t="shared" si="55"/>
        <v>High</v>
      </c>
      <c r="M1111" s="11">
        <v>6867180</v>
      </c>
      <c r="N1111" s="14" t="str">
        <f t="shared" si="56"/>
        <v>40-59%</v>
      </c>
    </row>
    <row r="1112" spans="1:14">
      <c r="A1112" s="8" t="s">
        <v>2277</v>
      </c>
      <c r="B1112" s="8" t="s">
        <v>2278</v>
      </c>
      <c r="C1112" s="8" t="s">
        <v>2778</v>
      </c>
      <c r="D1112" s="8"/>
      <c r="E1112" s="19">
        <v>4799</v>
      </c>
      <c r="F1112" s="19">
        <v>5795</v>
      </c>
      <c r="G1112" s="8">
        <v>0.17</v>
      </c>
      <c r="H1112" s="8">
        <v>3.9</v>
      </c>
      <c r="I1112" s="8">
        <v>3815</v>
      </c>
      <c r="J1112" s="8">
        <v>8</v>
      </c>
      <c r="K1112" s="8" t="str">
        <f t="shared" si="54"/>
        <v>&gt;₹500</v>
      </c>
      <c r="L1112" s="8" t="str">
        <f t="shared" si="55"/>
        <v>Low</v>
      </c>
      <c r="M1112" s="10">
        <v>22107925</v>
      </c>
      <c r="N1112" s="14" t="str">
        <f t="shared" si="56"/>
        <v>&lt;20%</v>
      </c>
    </row>
    <row r="1113" spans="1:14">
      <c r="A1113" s="9" t="s">
        <v>2279</v>
      </c>
      <c r="B1113" s="9" t="s">
        <v>2280</v>
      </c>
      <c r="C1113" s="9" t="s">
        <v>2778</v>
      </c>
      <c r="D1113" s="9"/>
      <c r="E1113" s="20">
        <v>1699</v>
      </c>
      <c r="F1113" s="20">
        <v>3398</v>
      </c>
      <c r="G1113" s="9">
        <v>0.5</v>
      </c>
      <c r="H1113" s="9">
        <v>3.8</v>
      </c>
      <c r="I1113" s="9">
        <v>7988</v>
      </c>
      <c r="J1113" s="9">
        <v>8</v>
      </c>
      <c r="K1113" s="9" t="str">
        <f t="shared" si="54"/>
        <v>&gt;₹500</v>
      </c>
      <c r="L1113" s="9" t="str">
        <f t="shared" si="55"/>
        <v>High</v>
      </c>
      <c r="M1113" s="11">
        <v>27143224</v>
      </c>
      <c r="N1113" s="14" t="str">
        <f t="shared" si="56"/>
        <v>40-59%</v>
      </c>
    </row>
    <row r="1114" spans="1:14">
      <c r="A1114" s="8" t="s">
        <v>2281</v>
      </c>
      <c r="B1114" s="8" t="s">
        <v>2282</v>
      </c>
      <c r="C1114" s="8" t="s">
        <v>2778</v>
      </c>
      <c r="D1114" s="8"/>
      <c r="E1114" s="19">
        <v>664</v>
      </c>
      <c r="F1114" s="19">
        <v>1490</v>
      </c>
      <c r="G1114" s="8">
        <v>0.55000000000000004</v>
      </c>
      <c r="H1114" s="8">
        <v>4.0999999999999996</v>
      </c>
      <c r="I1114" s="8">
        <v>925</v>
      </c>
      <c r="J1114" s="8">
        <v>8</v>
      </c>
      <c r="K1114" s="8" t="str">
        <f t="shared" si="54"/>
        <v>&gt;₹500</v>
      </c>
      <c r="L1114" s="8" t="str">
        <f t="shared" si="55"/>
        <v>High</v>
      </c>
      <c r="M1114" s="10">
        <v>1378250</v>
      </c>
      <c r="N1114" s="14" t="str">
        <f t="shared" si="56"/>
        <v>40-59%</v>
      </c>
    </row>
    <row r="1115" spans="1:14">
      <c r="A1115" s="9" t="s">
        <v>2283</v>
      </c>
      <c r="B1115" s="9" t="s">
        <v>2284</v>
      </c>
      <c r="C1115" s="9" t="s">
        <v>2778</v>
      </c>
      <c r="D1115" s="9"/>
      <c r="E1115" s="20">
        <v>948</v>
      </c>
      <c r="F1115" s="20">
        <v>1620</v>
      </c>
      <c r="G1115" s="9">
        <v>0.41</v>
      </c>
      <c r="H1115" s="9">
        <v>4.0999999999999996</v>
      </c>
      <c r="I1115" s="9">
        <v>4370</v>
      </c>
      <c r="J1115" s="9">
        <v>8</v>
      </c>
      <c r="K1115" s="9" t="str">
        <f t="shared" si="54"/>
        <v>&gt;₹500</v>
      </c>
      <c r="L1115" s="9" t="str">
        <f t="shared" si="55"/>
        <v>Medium</v>
      </c>
      <c r="M1115" s="11">
        <v>7079400</v>
      </c>
      <c r="N1115" s="14" t="str">
        <f t="shared" si="56"/>
        <v>40-59%</v>
      </c>
    </row>
    <row r="1116" spans="1:14">
      <c r="A1116" s="8" t="s">
        <v>2285</v>
      </c>
      <c r="B1116" s="8" t="s">
        <v>2286</v>
      </c>
      <c r="C1116" s="8" t="s">
        <v>2778</v>
      </c>
      <c r="D1116" s="8" t="s">
        <v>2762</v>
      </c>
      <c r="E1116" s="19">
        <v>850</v>
      </c>
      <c r="F1116" s="19">
        <v>1000</v>
      </c>
      <c r="G1116" s="8">
        <v>0.15</v>
      </c>
      <c r="H1116" s="8">
        <v>4.0999999999999996</v>
      </c>
      <c r="I1116" s="8">
        <v>7619</v>
      </c>
      <c r="J1116" s="8">
        <v>8</v>
      </c>
      <c r="K1116" s="8" t="str">
        <f t="shared" si="54"/>
        <v>&gt;₹500</v>
      </c>
      <c r="L1116" s="8" t="str">
        <f t="shared" si="55"/>
        <v>Low</v>
      </c>
      <c r="M1116" s="10">
        <v>7619000</v>
      </c>
      <c r="N1116" s="14" t="str">
        <f t="shared" si="56"/>
        <v>&lt;20%</v>
      </c>
    </row>
    <row r="1117" spans="1:14">
      <c r="A1117" s="9" t="s">
        <v>2287</v>
      </c>
      <c r="B1117" s="9" t="s">
        <v>2288</v>
      </c>
      <c r="C1117" s="9" t="s">
        <v>2778</v>
      </c>
      <c r="D1117" s="9"/>
      <c r="E1117" s="20">
        <v>600</v>
      </c>
      <c r="F1117" s="20">
        <v>640</v>
      </c>
      <c r="G1117" s="9">
        <v>0.06</v>
      </c>
      <c r="H1117" s="9">
        <v>3.8</v>
      </c>
      <c r="I1117" s="9">
        <v>2593</v>
      </c>
      <c r="J1117" s="9">
        <v>8</v>
      </c>
      <c r="K1117" s="9" t="str">
        <f t="shared" si="54"/>
        <v>&gt;₹500</v>
      </c>
      <c r="L1117" s="9" t="str">
        <f t="shared" si="55"/>
        <v>Low</v>
      </c>
      <c r="M1117" s="11">
        <v>1659520</v>
      </c>
      <c r="N1117" s="14" t="str">
        <f t="shared" si="56"/>
        <v>&lt;20%</v>
      </c>
    </row>
    <row r="1118" spans="1:14">
      <c r="A1118" s="8" t="s">
        <v>2289</v>
      </c>
      <c r="B1118" s="8" t="s">
        <v>2290</v>
      </c>
      <c r="C1118" s="8" t="s">
        <v>2778</v>
      </c>
      <c r="D1118" s="8"/>
      <c r="E1118" s="19">
        <v>3711</v>
      </c>
      <c r="F1118" s="19">
        <v>4495</v>
      </c>
      <c r="G1118" s="8">
        <v>0.17</v>
      </c>
      <c r="H1118" s="8">
        <v>4.3</v>
      </c>
      <c r="I1118" s="8">
        <v>356</v>
      </c>
      <c r="J1118" s="8">
        <v>8</v>
      </c>
      <c r="K1118" s="8" t="str">
        <f t="shared" si="54"/>
        <v>&gt;₹500</v>
      </c>
      <c r="L1118" s="8" t="str">
        <f t="shared" si="55"/>
        <v>Low</v>
      </c>
      <c r="M1118" s="10">
        <v>1600220</v>
      </c>
      <c r="N1118" s="14" t="str">
        <f t="shared" si="56"/>
        <v>&lt;20%</v>
      </c>
    </row>
    <row r="1119" spans="1:14">
      <c r="A1119" s="9" t="s">
        <v>2291</v>
      </c>
      <c r="B1119" s="9" t="s">
        <v>2292</v>
      </c>
      <c r="C1119" s="9" t="s">
        <v>2778</v>
      </c>
      <c r="D1119" s="9"/>
      <c r="E1119" s="20">
        <v>799</v>
      </c>
      <c r="F1119" s="20">
        <v>2999</v>
      </c>
      <c r="G1119" s="9">
        <v>0.73</v>
      </c>
      <c r="H1119" s="9">
        <v>4.5</v>
      </c>
      <c r="I1119" s="9">
        <v>63</v>
      </c>
      <c r="J1119" s="9">
        <v>8</v>
      </c>
      <c r="K1119" s="9" t="str">
        <f t="shared" si="54"/>
        <v>&gt;₹500</v>
      </c>
      <c r="L1119" s="9" t="str">
        <f t="shared" si="55"/>
        <v>High</v>
      </c>
      <c r="M1119" s="11">
        <v>188937</v>
      </c>
      <c r="N1119" s="14" t="str">
        <f t="shared" si="56"/>
        <v>60-100%</v>
      </c>
    </row>
    <row r="1120" spans="1:14">
      <c r="A1120" s="8" t="s">
        <v>2293</v>
      </c>
      <c r="B1120" s="8" t="s">
        <v>2294</v>
      </c>
      <c r="C1120" s="8" t="s">
        <v>2778</v>
      </c>
      <c r="D1120" s="8"/>
      <c r="E1120" s="19">
        <v>980</v>
      </c>
      <c r="F1120" s="19">
        <v>980</v>
      </c>
      <c r="G1120" s="8">
        <v>0</v>
      </c>
      <c r="H1120" s="8">
        <v>4.2</v>
      </c>
      <c r="I1120" s="8">
        <v>4740</v>
      </c>
      <c r="J1120" s="8">
        <v>8</v>
      </c>
      <c r="K1120" s="8" t="str">
        <f t="shared" si="54"/>
        <v>&gt;₹500</v>
      </c>
      <c r="L1120" s="8" t="str">
        <f t="shared" si="55"/>
        <v>Low</v>
      </c>
      <c r="M1120" s="10">
        <v>4645200</v>
      </c>
      <c r="N1120" s="14" t="str">
        <f t="shared" si="56"/>
        <v>&lt;20%</v>
      </c>
    </row>
    <row r="1121" spans="1:14">
      <c r="A1121" s="9" t="s">
        <v>2295</v>
      </c>
      <c r="B1121" s="9" t="s">
        <v>2296</v>
      </c>
      <c r="C1121" s="9" t="s">
        <v>2778</v>
      </c>
      <c r="D1121" s="9"/>
      <c r="E1121" s="20">
        <v>351</v>
      </c>
      <c r="F1121" s="20">
        <v>899</v>
      </c>
      <c r="G1121" s="9">
        <v>0.61</v>
      </c>
      <c r="H1121" s="9">
        <v>3.9</v>
      </c>
      <c r="I1121" s="9">
        <v>296</v>
      </c>
      <c r="J1121" s="9">
        <v>8</v>
      </c>
      <c r="K1121" s="9" t="str">
        <f t="shared" si="54"/>
        <v>&gt;₹500</v>
      </c>
      <c r="L1121" s="9" t="str">
        <f t="shared" si="55"/>
        <v>High</v>
      </c>
      <c r="M1121" s="11">
        <v>266104</v>
      </c>
      <c r="N1121" s="14" t="str">
        <f t="shared" si="56"/>
        <v>60-100%</v>
      </c>
    </row>
    <row r="1122" spans="1:14">
      <c r="A1122" s="8" t="s">
        <v>2297</v>
      </c>
      <c r="B1122" s="8" t="s">
        <v>2298</v>
      </c>
      <c r="C1122" s="8" t="s">
        <v>2778</v>
      </c>
      <c r="D1122" s="8"/>
      <c r="E1122" s="19">
        <v>229</v>
      </c>
      <c r="F1122" s="19">
        <v>499</v>
      </c>
      <c r="G1122" s="8">
        <v>0.54</v>
      </c>
      <c r="H1122" s="8">
        <v>3.5</v>
      </c>
      <c r="I1122" s="8">
        <v>185</v>
      </c>
      <c r="J1122" s="8">
        <v>8</v>
      </c>
      <c r="K1122" s="8" t="str">
        <f t="shared" si="54"/>
        <v>₹200-500</v>
      </c>
      <c r="L1122" s="8" t="str">
        <f t="shared" si="55"/>
        <v>High</v>
      </c>
      <c r="M1122" s="10">
        <v>92315</v>
      </c>
      <c r="N1122" s="14" t="str">
        <f t="shared" si="56"/>
        <v>40-59%</v>
      </c>
    </row>
    <row r="1123" spans="1:14">
      <c r="A1123" s="9" t="s">
        <v>2299</v>
      </c>
      <c r="B1123" s="9" t="s">
        <v>2300</v>
      </c>
      <c r="C1123" s="9" t="s">
        <v>2778</v>
      </c>
      <c r="D1123" s="9" t="s">
        <v>2763</v>
      </c>
      <c r="E1123" s="20">
        <v>3349</v>
      </c>
      <c r="F1123" s="20">
        <v>3995</v>
      </c>
      <c r="G1123" s="9">
        <v>0.16</v>
      </c>
      <c r="H1123" s="9">
        <v>4.3</v>
      </c>
      <c r="I1123" s="9">
        <v>1954</v>
      </c>
      <c r="J1123" s="9">
        <v>8</v>
      </c>
      <c r="K1123" s="9" t="str">
        <f t="shared" si="54"/>
        <v>&gt;₹500</v>
      </c>
      <c r="L1123" s="9" t="str">
        <f t="shared" si="55"/>
        <v>Low</v>
      </c>
      <c r="M1123" s="11">
        <v>7806230</v>
      </c>
      <c r="N1123" s="14" t="str">
        <f t="shared" si="56"/>
        <v>&lt;20%</v>
      </c>
    </row>
    <row r="1124" spans="1:14">
      <c r="A1124" s="8" t="s">
        <v>2301</v>
      </c>
      <c r="B1124" s="8" t="s">
        <v>2302</v>
      </c>
      <c r="C1124" s="8" t="s">
        <v>2778</v>
      </c>
      <c r="D1124" s="8"/>
      <c r="E1124" s="19">
        <v>5499</v>
      </c>
      <c r="F1124" s="19">
        <v>11500</v>
      </c>
      <c r="G1124" s="8">
        <v>0.52</v>
      </c>
      <c r="H1124" s="8">
        <v>3.9</v>
      </c>
      <c r="I1124" s="8">
        <v>959</v>
      </c>
      <c r="J1124" s="8">
        <v>8</v>
      </c>
      <c r="K1124" s="8" t="str">
        <f t="shared" si="54"/>
        <v>&gt;₹500</v>
      </c>
      <c r="L1124" s="8" t="str">
        <f t="shared" si="55"/>
        <v>High</v>
      </c>
      <c r="M1124" s="10">
        <v>11028500</v>
      </c>
      <c r="N1124" s="14" t="str">
        <f t="shared" si="56"/>
        <v>40-59%</v>
      </c>
    </row>
    <row r="1125" spans="1:14">
      <c r="A1125" s="9" t="s">
        <v>2303</v>
      </c>
      <c r="B1125" s="9" t="s">
        <v>2304</v>
      </c>
      <c r="C1125" s="9" t="s">
        <v>2778</v>
      </c>
      <c r="D1125" s="9"/>
      <c r="E1125" s="20">
        <v>299</v>
      </c>
      <c r="F1125" s="20">
        <v>499</v>
      </c>
      <c r="G1125" s="9">
        <v>0.4</v>
      </c>
      <c r="H1125" s="9">
        <v>3.9</v>
      </c>
      <c r="I1125" s="9">
        <v>1015</v>
      </c>
      <c r="J1125" s="9">
        <v>8</v>
      </c>
      <c r="K1125" s="9" t="str">
        <f t="shared" si="54"/>
        <v>₹200-500</v>
      </c>
      <c r="L1125" s="9" t="str">
        <f t="shared" si="55"/>
        <v>Medium</v>
      </c>
      <c r="M1125" s="11">
        <v>506485</v>
      </c>
      <c r="N1125" s="14" t="str">
        <f t="shared" si="56"/>
        <v>40-59%</v>
      </c>
    </row>
    <row r="1126" spans="1:14">
      <c r="A1126" s="8" t="s">
        <v>2305</v>
      </c>
      <c r="B1126" s="8" t="s">
        <v>2306</v>
      </c>
      <c r="C1126" s="8" t="s">
        <v>2778</v>
      </c>
      <c r="D1126" s="8"/>
      <c r="E1126" s="19">
        <v>2249</v>
      </c>
      <c r="F1126" s="19">
        <v>3550</v>
      </c>
      <c r="G1126" s="8">
        <v>0.37</v>
      </c>
      <c r="H1126" s="8">
        <v>4</v>
      </c>
      <c r="I1126" s="8">
        <v>3973</v>
      </c>
      <c r="J1126" s="8">
        <v>8</v>
      </c>
      <c r="K1126" s="8" t="str">
        <f t="shared" si="54"/>
        <v>&gt;₹500</v>
      </c>
      <c r="L1126" s="8" t="str">
        <f t="shared" si="55"/>
        <v>Medium</v>
      </c>
      <c r="M1126" s="10">
        <v>14104150</v>
      </c>
      <c r="N1126" s="14" t="str">
        <f t="shared" si="56"/>
        <v>20-39%</v>
      </c>
    </row>
    <row r="1127" spans="1:14">
      <c r="A1127" s="9" t="s">
        <v>2307</v>
      </c>
      <c r="B1127" s="9" t="s">
        <v>2308</v>
      </c>
      <c r="C1127" s="9" t="s">
        <v>2778</v>
      </c>
      <c r="D1127" s="9"/>
      <c r="E1127" s="20">
        <v>699</v>
      </c>
      <c r="F1127" s="20">
        <v>1599</v>
      </c>
      <c r="G1127" s="9">
        <v>0.56000000000000005</v>
      </c>
      <c r="H1127" s="9">
        <v>4.7</v>
      </c>
      <c r="I1127" s="9">
        <v>2300</v>
      </c>
      <c r="J1127" s="9">
        <v>8</v>
      </c>
      <c r="K1127" s="9" t="str">
        <f t="shared" si="54"/>
        <v>&gt;₹500</v>
      </c>
      <c r="L1127" s="9" t="str">
        <f t="shared" si="55"/>
        <v>High</v>
      </c>
      <c r="M1127" s="11">
        <v>3677700</v>
      </c>
      <c r="N1127" s="14" t="str">
        <f t="shared" si="56"/>
        <v>40-59%</v>
      </c>
    </row>
    <row r="1128" spans="1:14">
      <c r="A1128" s="8" t="s">
        <v>2309</v>
      </c>
      <c r="B1128" s="8" t="s">
        <v>2310</v>
      </c>
      <c r="C1128" s="8" t="s">
        <v>2778</v>
      </c>
      <c r="D1128" s="8"/>
      <c r="E1128" s="19">
        <v>1235</v>
      </c>
      <c r="F1128" s="19">
        <v>1499</v>
      </c>
      <c r="G1128" s="8">
        <v>0.18</v>
      </c>
      <c r="H1128" s="8">
        <v>4.0999999999999996</v>
      </c>
      <c r="I1128" s="8">
        <v>203</v>
      </c>
      <c r="J1128" s="8">
        <v>8</v>
      </c>
      <c r="K1128" s="8" t="str">
        <f t="shared" si="54"/>
        <v>&gt;₹500</v>
      </c>
      <c r="L1128" s="8" t="str">
        <f t="shared" si="55"/>
        <v>Low</v>
      </c>
      <c r="M1128" s="10">
        <v>304297</v>
      </c>
      <c r="N1128" s="14" t="str">
        <f t="shared" si="56"/>
        <v>&lt;20%</v>
      </c>
    </row>
    <row r="1129" spans="1:14">
      <c r="A1129" s="9" t="s">
        <v>2311</v>
      </c>
      <c r="B1129" s="9" t="s">
        <v>2312</v>
      </c>
      <c r="C1129" s="9" t="s">
        <v>2778</v>
      </c>
      <c r="D1129" s="9"/>
      <c r="E1129" s="20">
        <v>1349</v>
      </c>
      <c r="F1129" s="20">
        <v>2999</v>
      </c>
      <c r="G1129" s="9">
        <v>0.55000000000000004</v>
      </c>
      <c r="H1129" s="9">
        <v>3.8</v>
      </c>
      <c r="I1129" s="9">
        <v>441</v>
      </c>
      <c r="J1129" s="9">
        <v>8</v>
      </c>
      <c r="K1129" s="9" t="str">
        <f t="shared" si="54"/>
        <v>&gt;₹500</v>
      </c>
      <c r="L1129" s="9" t="str">
        <f t="shared" si="55"/>
        <v>High</v>
      </c>
      <c r="M1129" s="11">
        <v>1322559</v>
      </c>
      <c r="N1129" s="14" t="str">
        <f t="shared" si="56"/>
        <v>40-59%</v>
      </c>
    </row>
    <row r="1130" spans="1:14">
      <c r="A1130" s="8" t="s">
        <v>2313</v>
      </c>
      <c r="B1130" s="8" t="s">
        <v>2314</v>
      </c>
      <c r="C1130" s="8" t="s">
        <v>2778</v>
      </c>
      <c r="D1130" s="8"/>
      <c r="E1130" s="19">
        <v>6800</v>
      </c>
      <c r="F1130" s="19">
        <v>11500</v>
      </c>
      <c r="G1130" s="8">
        <v>0.41</v>
      </c>
      <c r="H1130" s="8">
        <v>4.0999999999999996</v>
      </c>
      <c r="I1130" s="8">
        <v>10308</v>
      </c>
      <c r="J1130" s="8">
        <v>8</v>
      </c>
      <c r="K1130" s="8" t="str">
        <f t="shared" si="54"/>
        <v>&gt;₹500</v>
      </c>
      <c r="L1130" s="8" t="str">
        <f t="shared" si="55"/>
        <v>Medium</v>
      </c>
      <c r="M1130" s="10">
        <v>118542000</v>
      </c>
      <c r="N1130" s="14" t="str">
        <f t="shared" si="56"/>
        <v>40-59%</v>
      </c>
    </row>
    <row r="1131" spans="1:14">
      <c r="A1131" s="9" t="s">
        <v>2315</v>
      </c>
      <c r="B1131" s="9" t="s">
        <v>2316</v>
      </c>
      <c r="C1131" s="9" t="s">
        <v>2778</v>
      </c>
      <c r="D1131" s="9" t="s">
        <v>2764</v>
      </c>
      <c r="E1131" s="20">
        <v>2099</v>
      </c>
      <c r="F1131" s="20">
        <v>2499</v>
      </c>
      <c r="G1131" s="9">
        <v>0.16</v>
      </c>
      <c r="H1131" s="9" t="s">
        <v>2317</v>
      </c>
      <c r="I1131" s="9">
        <v>992</v>
      </c>
      <c r="J1131" s="9">
        <v>8</v>
      </c>
      <c r="K1131" s="9" t="str">
        <f t="shared" si="54"/>
        <v>&gt;₹500</v>
      </c>
      <c r="L1131" s="9" t="str">
        <f t="shared" si="55"/>
        <v>Low</v>
      </c>
      <c r="M1131" s="11">
        <v>2479008</v>
      </c>
      <c r="N1131" s="14" t="str">
        <f t="shared" si="56"/>
        <v>&lt;20%</v>
      </c>
    </row>
    <row r="1132" spans="1:14">
      <c r="A1132" s="8" t="s">
        <v>2318</v>
      </c>
      <c r="B1132" s="8" t="s">
        <v>2319</v>
      </c>
      <c r="C1132" s="8" t="s">
        <v>2778</v>
      </c>
      <c r="D1132" s="8"/>
      <c r="E1132" s="19">
        <v>1699</v>
      </c>
      <c r="F1132" s="19">
        <v>1975</v>
      </c>
      <c r="G1132" s="8">
        <v>0.14000000000000001</v>
      </c>
      <c r="H1132" s="8">
        <v>4.0999999999999996</v>
      </c>
      <c r="I1132" s="8">
        <v>4716</v>
      </c>
      <c r="J1132" s="8">
        <v>8</v>
      </c>
      <c r="K1132" s="8" t="str">
        <f t="shared" si="54"/>
        <v>&gt;₹500</v>
      </c>
      <c r="L1132" s="8" t="str">
        <f t="shared" si="55"/>
        <v>Low</v>
      </c>
      <c r="M1132" s="10">
        <v>9314100</v>
      </c>
      <c r="N1132" s="14" t="str">
        <f t="shared" si="56"/>
        <v>&lt;20%</v>
      </c>
    </row>
    <row r="1133" spans="1:14">
      <c r="A1133" s="9" t="s">
        <v>2320</v>
      </c>
      <c r="B1133" s="9" t="s">
        <v>2321</v>
      </c>
      <c r="C1133" s="9" t="s">
        <v>2778</v>
      </c>
      <c r="D1133" s="9"/>
      <c r="E1133" s="20">
        <v>1069</v>
      </c>
      <c r="F1133" s="20">
        <v>1699</v>
      </c>
      <c r="G1133" s="9">
        <v>0.37</v>
      </c>
      <c r="H1133" s="9">
        <v>3.9</v>
      </c>
      <c r="I1133" s="9">
        <v>313</v>
      </c>
      <c r="J1133" s="9">
        <v>8</v>
      </c>
      <c r="K1133" s="9" t="str">
        <f t="shared" si="54"/>
        <v>&gt;₹500</v>
      </c>
      <c r="L1133" s="9" t="str">
        <f t="shared" si="55"/>
        <v>Medium</v>
      </c>
      <c r="M1133" s="11">
        <v>531787</v>
      </c>
      <c r="N1133" s="14" t="str">
        <f t="shared" si="56"/>
        <v>20-39%</v>
      </c>
    </row>
    <row r="1134" spans="1:14">
      <c r="A1134" s="8" t="s">
        <v>2322</v>
      </c>
      <c r="B1134" s="8" t="s">
        <v>2323</v>
      </c>
      <c r="C1134" s="8" t="s">
        <v>2778</v>
      </c>
      <c r="D1134" s="8"/>
      <c r="E1134" s="19">
        <v>1349</v>
      </c>
      <c r="F1134" s="19">
        <v>2495</v>
      </c>
      <c r="G1134" s="8">
        <v>0.46</v>
      </c>
      <c r="H1134" s="8">
        <v>3.8</v>
      </c>
      <c r="I1134" s="8">
        <v>166</v>
      </c>
      <c r="J1134" s="8">
        <v>8</v>
      </c>
      <c r="K1134" s="8" t="str">
        <f t="shared" si="54"/>
        <v>&gt;₹500</v>
      </c>
      <c r="L1134" s="8" t="str">
        <f t="shared" si="55"/>
        <v>Medium</v>
      </c>
      <c r="M1134" s="10">
        <v>414170</v>
      </c>
      <c r="N1134" s="14" t="str">
        <f t="shared" si="56"/>
        <v>40-59%</v>
      </c>
    </row>
    <row r="1135" spans="1:14">
      <c r="A1135" s="9" t="s">
        <v>2324</v>
      </c>
      <c r="B1135" s="9" t="s">
        <v>2325</v>
      </c>
      <c r="C1135" s="9" t="s">
        <v>2778</v>
      </c>
      <c r="D1135" s="9"/>
      <c r="E1135" s="20">
        <v>1499</v>
      </c>
      <c r="F1135" s="20">
        <v>3500</v>
      </c>
      <c r="G1135" s="9">
        <v>0.56999999999999995</v>
      </c>
      <c r="H1135" s="9">
        <v>4.0999999999999996</v>
      </c>
      <c r="I1135" s="9">
        <v>303</v>
      </c>
      <c r="J1135" s="9">
        <v>8</v>
      </c>
      <c r="K1135" s="9" t="str">
        <f t="shared" si="54"/>
        <v>&gt;₹500</v>
      </c>
      <c r="L1135" s="9" t="str">
        <f t="shared" si="55"/>
        <v>High</v>
      </c>
      <c r="M1135" s="11">
        <v>1060500</v>
      </c>
      <c r="N1135" s="14" t="str">
        <f t="shared" si="56"/>
        <v>40-59%</v>
      </c>
    </row>
    <row r="1136" spans="1:14">
      <c r="A1136" s="8" t="s">
        <v>2326</v>
      </c>
      <c r="B1136" s="8" t="s">
        <v>2327</v>
      </c>
      <c r="C1136" s="8" t="s">
        <v>2778</v>
      </c>
      <c r="D1136" s="8"/>
      <c r="E1136" s="19">
        <v>2092</v>
      </c>
      <c r="F1136" s="19">
        <v>4600</v>
      </c>
      <c r="G1136" s="8">
        <v>0.55000000000000004</v>
      </c>
      <c r="H1136" s="8">
        <v>4.3</v>
      </c>
      <c r="I1136" s="8">
        <v>562</v>
      </c>
      <c r="J1136" s="8">
        <v>8</v>
      </c>
      <c r="K1136" s="8" t="str">
        <f t="shared" si="54"/>
        <v>&gt;₹500</v>
      </c>
      <c r="L1136" s="8" t="str">
        <f t="shared" si="55"/>
        <v>High</v>
      </c>
      <c r="M1136" s="10">
        <v>2585200</v>
      </c>
      <c r="N1136" s="14" t="str">
        <f t="shared" si="56"/>
        <v>40-59%</v>
      </c>
    </row>
    <row r="1137" spans="1:14">
      <c r="A1137" s="9" t="s">
        <v>2328</v>
      </c>
      <c r="B1137" s="9" t="s">
        <v>2329</v>
      </c>
      <c r="C1137" s="9" t="s">
        <v>2778</v>
      </c>
      <c r="D1137" s="9" t="s">
        <v>2767</v>
      </c>
      <c r="E1137" s="20">
        <v>3859</v>
      </c>
      <c r="F1137" s="20">
        <v>10295</v>
      </c>
      <c r="G1137" s="9">
        <v>0.63</v>
      </c>
      <c r="H1137" s="9">
        <v>3.9</v>
      </c>
      <c r="I1137" s="9">
        <v>8095</v>
      </c>
      <c r="J1137" s="9">
        <v>8</v>
      </c>
      <c r="K1137" s="9" t="str">
        <f t="shared" si="54"/>
        <v>&gt;₹500</v>
      </c>
      <c r="L1137" s="9" t="str">
        <f t="shared" si="55"/>
        <v>High</v>
      </c>
      <c r="M1137" s="11">
        <v>83338025</v>
      </c>
      <c r="N1137" s="14" t="str">
        <f t="shared" si="56"/>
        <v>60-100%</v>
      </c>
    </row>
    <row r="1138" spans="1:14">
      <c r="A1138" s="8" t="s">
        <v>2330</v>
      </c>
      <c r="B1138" s="8" t="s">
        <v>2331</v>
      </c>
      <c r="C1138" s="8" t="s">
        <v>2778</v>
      </c>
      <c r="D1138" s="8"/>
      <c r="E1138" s="19">
        <v>499</v>
      </c>
      <c r="F1138" s="19">
        <v>2199</v>
      </c>
      <c r="G1138" s="8">
        <v>0.77</v>
      </c>
      <c r="H1138" s="8">
        <v>2.8</v>
      </c>
      <c r="I1138" s="8">
        <v>109</v>
      </c>
      <c r="J1138" s="8">
        <v>8</v>
      </c>
      <c r="K1138" s="8" t="str">
        <f t="shared" si="54"/>
        <v>&gt;₹500</v>
      </c>
      <c r="L1138" s="8" t="str">
        <f t="shared" si="55"/>
        <v>High</v>
      </c>
      <c r="M1138" s="10">
        <v>239691</v>
      </c>
      <c r="N1138" s="14" t="str">
        <f t="shared" si="56"/>
        <v>60-100%</v>
      </c>
    </row>
    <row r="1139" spans="1:14">
      <c r="A1139" s="9" t="s">
        <v>2332</v>
      </c>
      <c r="B1139" s="9" t="s">
        <v>2333</v>
      </c>
      <c r="C1139" s="9" t="s">
        <v>2778</v>
      </c>
      <c r="D1139" s="9"/>
      <c r="E1139" s="20">
        <v>1804</v>
      </c>
      <c r="F1139" s="20">
        <v>2380</v>
      </c>
      <c r="G1139" s="9">
        <v>0.24</v>
      </c>
      <c r="H1139" s="9">
        <v>4</v>
      </c>
      <c r="I1139" s="9">
        <v>15382</v>
      </c>
      <c r="J1139" s="9">
        <v>8</v>
      </c>
      <c r="K1139" s="9" t="str">
        <f t="shared" si="54"/>
        <v>&gt;₹500</v>
      </c>
      <c r="L1139" s="9" t="str">
        <f t="shared" si="55"/>
        <v>Low</v>
      </c>
      <c r="M1139" s="11">
        <v>36609160</v>
      </c>
      <c r="N1139" s="14" t="str">
        <f t="shared" si="56"/>
        <v>20-39%</v>
      </c>
    </row>
    <row r="1140" spans="1:14">
      <c r="A1140" s="8" t="s">
        <v>2334</v>
      </c>
      <c r="B1140" s="8" t="s">
        <v>2335</v>
      </c>
      <c r="C1140" s="8" t="s">
        <v>2778</v>
      </c>
      <c r="D1140" s="8"/>
      <c r="E1140" s="19">
        <v>6525</v>
      </c>
      <c r="F1140" s="19">
        <v>8820</v>
      </c>
      <c r="G1140" s="8">
        <v>0.26</v>
      </c>
      <c r="H1140" s="8">
        <v>4.5</v>
      </c>
      <c r="I1140" s="8">
        <v>5137</v>
      </c>
      <c r="J1140" s="8">
        <v>8</v>
      </c>
      <c r="K1140" s="8" t="str">
        <f t="shared" si="54"/>
        <v>&gt;₹500</v>
      </c>
      <c r="L1140" s="8" t="str">
        <f t="shared" si="55"/>
        <v>Low</v>
      </c>
      <c r="M1140" s="10">
        <v>45308340</v>
      </c>
      <c r="N1140" s="14" t="str">
        <f t="shared" si="56"/>
        <v>20-39%</v>
      </c>
    </row>
    <row r="1141" spans="1:14">
      <c r="A1141" s="9" t="s">
        <v>2336</v>
      </c>
      <c r="B1141" s="9" t="s">
        <v>2337</v>
      </c>
      <c r="C1141" s="9" t="s">
        <v>2778</v>
      </c>
      <c r="D1141" s="9"/>
      <c r="E1141" s="20">
        <v>4999</v>
      </c>
      <c r="F1141" s="20">
        <v>24999</v>
      </c>
      <c r="G1141" s="9">
        <v>0.8</v>
      </c>
      <c r="H1141" s="9">
        <v>4.5999999999999996</v>
      </c>
      <c r="I1141" s="9">
        <v>124</v>
      </c>
      <c r="J1141" s="9">
        <v>8</v>
      </c>
      <c r="K1141" s="9" t="str">
        <f t="shared" si="54"/>
        <v>&gt;₹500</v>
      </c>
      <c r="L1141" s="9" t="str">
        <f t="shared" si="55"/>
        <v>High</v>
      </c>
      <c r="M1141" s="11">
        <v>3099876</v>
      </c>
      <c r="N1141" s="14" t="str">
        <f t="shared" si="56"/>
        <v>60-100%</v>
      </c>
    </row>
    <row r="1142" spans="1:14">
      <c r="A1142" s="8" t="s">
        <v>2338</v>
      </c>
      <c r="B1142" s="8" t="s">
        <v>2339</v>
      </c>
      <c r="C1142" s="8" t="s">
        <v>2778</v>
      </c>
      <c r="D1142" s="8"/>
      <c r="E1142" s="19">
        <v>1189</v>
      </c>
      <c r="F1142" s="19">
        <v>2400</v>
      </c>
      <c r="G1142" s="8">
        <v>0.5</v>
      </c>
      <c r="H1142" s="8">
        <v>4.0999999999999996</v>
      </c>
      <c r="I1142" s="8">
        <v>618</v>
      </c>
      <c r="J1142" s="8">
        <v>8</v>
      </c>
      <c r="K1142" s="8" t="str">
        <f t="shared" si="54"/>
        <v>&gt;₹500</v>
      </c>
      <c r="L1142" s="8" t="str">
        <f t="shared" si="55"/>
        <v>High</v>
      </c>
      <c r="M1142" s="10">
        <v>1483200</v>
      </c>
      <c r="N1142" s="14" t="str">
        <f t="shared" si="56"/>
        <v>40-59%</v>
      </c>
    </row>
    <row r="1143" spans="1:14">
      <c r="A1143" s="9" t="s">
        <v>2340</v>
      </c>
      <c r="B1143" s="9" t="s">
        <v>2341</v>
      </c>
      <c r="C1143" s="9" t="s">
        <v>2778</v>
      </c>
      <c r="D1143" s="9"/>
      <c r="E1143" s="20">
        <v>2590</v>
      </c>
      <c r="F1143" s="20">
        <v>4200</v>
      </c>
      <c r="G1143" s="9">
        <v>0.38</v>
      </c>
      <c r="H1143" s="9">
        <v>4.0999999999999996</v>
      </c>
      <c r="I1143" s="9">
        <v>63</v>
      </c>
      <c r="J1143" s="9">
        <v>8</v>
      </c>
      <c r="K1143" s="9" t="str">
        <f t="shared" si="54"/>
        <v>&gt;₹500</v>
      </c>
      <c r="L1143" s="9" t="str">
        <f t="shared" si="55"/>
        <v>Medium</v>
      </c>
      <c r="M1143" s="11">
        <v>264600</v>
      </c>
      <c r="N1143" s="14" t="str">
        <f t="shared" si="56"/>
        <v>20-39%</v>
      </c>
    </row>
    <row r="1144" spans="1:14">
      <c r="A1144" s="8" t="s">
        <v>2342</v>
      </c>
      <c r="B1144" s="8" t="s">
        <v>2343</v>
      </c>
      <c r="C1144" s="8" t="s">
        <v>2778</v>
      </c>
      <c r="D1144" s="8"/>
      <c r="E1144" s="19">
        <v>899</v>
      </c>
      <c r="F1144" s="19">
        <v>1599</v>
      </c>
      <c r="G1144" s="8">
        <v>0.44</v>
      </c>
      <c r="H1144" s="8">
        <v>3.4</v>
      </c>
      <c r="I1144" s="8">
        <v>15</v>
      </c>
      <c r="J1144" s="8">
        <v>8</v>
      </c>
      <c r="K1144" s="8" t="str">
        <f t="shared" si="54"/>
        <v>&gt;₹500</v>
      </c>
      <c r="L1144" s="8" t="str">
        <f t="shared" si="55"/>
        <v>Medium</v>
      </c>
      <c r="M1144" s="10">
        <v>23985</v>
      </c>
      <c r="N1144" s="14" t="str">
        <f t="shared" si="56"/>
        <v>40-59%</v>
      </c>
    </row>
    <row r="1145" spans="1:14">
      <c r="A1145" s="9" t="s">
        <v>2344</v>
      </c>
      <c r="B1145" s="9" t="s">
        <v>2345</v>
      </c>
      <c r="C1145" s="9" t="s">
        <v>2778</v>
      </c>
      <c r="D1145" s="9"/>
      <c r="E1145" s="20">
        <v>998</v>
      </c>
      <c r="F1145" s="20">
        <v>2999</v>
      </c>
      <c r="G1145" s="9">
        <v>0.67</v>
      </c>
      <c r="H1145" s="9">
        <v>4.5999999999999996</v>
      </c>
      <c r="I1145" s="9">
        <v>9</v>
      </c>
      <c r="J1145" s="9">
        <v>7</v>
      </c>
      <c r="K1145" s="9" t="str">
        <f t="shared" si="54"/>
        <v>&gt;₹500</v>
      </c>
      <c r="L1145" s="9" t="str">
        <f t="shared" si="55"/>
        <v>High</v>
      </c>
      <c r="M1145" s="11">
        <v>26991</v>
      </c>
      <c r="N1145" s="14" t="str">
        <f t="shared" si="56"/>
        <v>60-100%</v>
      </c>
    </row>
    <row r="1146" spans="1:14">
      <c r="A1146" s="8" t="s">
        <v>2346</v>
      </c>
      <c r="B1146" s="8" t="s">
        <v>2347</v>
      </c>
      <c r="C1146" s="8" t="s">
        <v>2778</v>
      </c>
      <c r="D1146" s="8"/>
      <c r="E1146" s="19">
        <v>998.06</v>
      </c>
      <c r="F1146" s="19">
        <v>1282</v>
      </c>
      <c r="G1146" s="8">
        <v>0.22</v>
      </c>
      <c r="H1146" s="8">
        <v>4.2</v>
      </c>
      <c r="I1146" s="8">
        <v>7274</v>
      </c>
      <c r="J1146" s="8">
        <v>8</v>
      </c>
      <c r="K1146" s="8" t="str">
        <f t="shared" si="54"/>
        <v>&gt;₹500</v>
      </c>
      <c r="L1146" s="8" t="str">
        <f t="shared" si="55"/>
        <v>Low</v>
      </c>
      <c r="M1146" s="10">
        <v>9325268</v>
      </c>
      <c r="N1146" s="14" t="str">
        <f t="shared" si="56"/>
        <v>20-39%</v>
      </c>
    </row>
    <row r="1147" spans="1:14">
      <c r="A1147" s="9" t="s">
        <v>2348</v>
      </c>
      <c r="B1147" s="9" t="s">
        <v>2349</v>
      </c>
      <c r="C1147" s="9" t="s">
        <v>2778</v>
      </c>
      <c r="D1147" s="9"/>
      <c r="E1147" s="20">
        <v>1099</v>
      </c>
      <c r="F1147" s="20">
        <v>1990</v>
      </c>
      <c r="G1147" s="9">
        <v>0.45</v>
      </c>
      <c r="H1147" s="9">
        <v>3.9</v>
      </c>
      <c r="I1147" s="9">
        <v>5911</v>
      </c>
      <c r="J1147" s="9">
        <v>8</v>
      </c>
      <c r="K1147" s="9" t="str">
        <f t="shared" si="54"/>
        <v>&gt;₹500</v>
      </c>
      <c r="L1147" s="9" t="str">
        <f t="shared" si="55"/>
        <v>Medium</v>
      </c>
      <c r="M1147" s="11">
        <v>11762890</v>
      </c>
      <c r="N1147" s="14" t="str">
        <f t="shared" si="56"/>
        <v>40-59%</v>
      </c>
    </row>
    <row r="1148" spans="1:14">
      <c r="A1148" s="8" t="s">
        <v>2350</v>
      </c>
      <c r="B1148" s="8" t="s">
        <v>2351</v>
      </c>
      <c r="C1148" s="8" t="s">
        <v>2778</v>
      </c>
      <c r="D1148" s="8"/>
      <c r="E1148" s="19">
        <v>5999</v>
      </c>
      <c r="F1148" s="19">
        <v>9999</v>
      </c>
      <c r="G1148" s="8">
        <v>0.4</v>
      </c>
      <c r="H1148" s="8">
        <v>4.2</v>
      </c>
      <c r="I1148" s="8">
        <v>170</v>
      </c>
      <c r="J1148" s="8">
        <v>8</v>
      </c>
      <c r="K1148" s="8" t="str">
        <f t="shared" si="54"/>
        <v>&gt;₹500</v>
      </c>
      <c r="L1148" s="8" t="str">
        <f t="shared" si="55"/>
        <v>Medium</v>
      </c>
      <c r="M1148" s="10">
        <v>1699830</v>
      </c>
      <c r="N1148" s="14" t="str">
        <f t="shared" si="56"/>
        <v>40-59%</v>
      </c>
    </row>
    <row r="1149" spans="1:14">
      <c r="A1149" s="9" t="s">
        <v>2352</v>
      </c>
      <c r="B1149" s="9" t="s">
        <v>2353</v>
      </c>
      <c r="C1149" s="9" t="s">
        <v>2778</v>
      </c>
      <c r="D1149" s="9" t="s">
        <v>2767</v>
      </c>
      <c r="E1149" s="20">
        <v>8886</v>
      </c>
      <c r="F1149" s="20">
        <v>11850</v>
      </c>
      <c r="G1149" s="9">
        <v>0.25</v>
      </c>
      <c r="H1149" s="9">
        <v>4.2</v>
      </c>
      <c r="I1149" s="9">
        <v>3065</v>
      </c>
      <c r="J1149" s="9">
        <v>8</v>
      </c>
      <c r="K1149" s="9" t="str">
        <f t="shared" si="54"/>
        <v>&gt;₹500</v>
      </c>
      <c r="L1149" s="9" t="str">
        <f t="shared" si="55"/>
        <v>Low</v>
      </c>
      <c r="M1149" s="11">
        <v>36320250</v>
      </c>
      <c r="N1149" s="14" t="str">
        <f t="shared" si="56"/>
        <v>20-39%</v>
      </c>
    </row>
    <row r="1150" spans="1:14">
      <c r="A1150" s="8" t="s">
        <v>2354</v>
      </c>
      <c r="B1150" s="8" t="s">
        <v>2355</v>
      </c>
      <c r="C1150" s="8" t="s">
        <v>2778</v>
      </c>
      <c r="D1150" s="8"/>
      <c r="E1150" s="19">
        <v>475</v>
      </c>
      <c r="F1150" s="19">
        <v>999</v>
      </c>
      <c r="G1150" s="8">
        <v>0.52</v>
      </c>
      <c r="H1150" s="8">
        <v>4.0999999999999996</v>
      </c>
      <c r="I1150" s="8">
        <v>1021</v>
      </c>
      <c r="J1150" s="8">
        <v>8</v>
      </c>
      <c r="K1150" s="8" t="str">
        <f t="shared" si="54"/>
        <v>&gt;₹500</v>
      </c>
      <c r="L1150" s="8" t="str">
        <f t="shared" si="55"/>
        <v>High</v>
      </c>
      <c r="M1150" s="10">
        <v>1019979</v>
      </c>
      <c r="N1150" s="14" t="str">
        <f t="shared" si="56"/>
        <v>40-59%</v>
      </c>
    </row>
    <row r="1151" spans="1:14">
      <c r="A1151" s="9" t="s">
        <v>2356</v>
      </c>
      <c r="B1151" s="9" t="s">
        <v>2357</v>
      </c>
      <c r="C1151" s="9" t="s">
        <v>2778</v>
      </c>
      <c r="D1151" s="9"/>
      <c r="E1151" s="20">
        <v>4995</v>
      </c>
      <c r="F1151" s="20">
        <v>20049</v>
      </c>
      <c r="G1151" s="9">
        <v>0.75</v>
      </c>
      <c r="H1151" s="9">
        <v>4.8</v>
      </c>
      <c r="I1151" s="9">
        <v>3964</v>
      </c>
      <c r="J1151" s="9">
        <v>8</v>
      </c>
      <c r="K1151" s="9" t="str">
        <f t="shared" si="54"/>
        <v>&gt;₹500</v>
      </c>
      <c r="L1151" s="9" t="str">
        <f t="shared" si="55"/>
        <v>High</v>
      </c>
      <c r="M1151" s="11">
        <v>79474236</v>
      </c>
      <c r="N1151" s="14" t="str">
        <f t="shared" si="56"/>
        <v>60-100%</v>
      </c>
    </row>
    <row r="1152" spans="1:14">
      <c r="A1152" s="8" t="s">
        <v>2358</v>
      </c>
      <c r="B1152" s="8" t="s">
        <v>2359</v>
      </c>
      <c r="C1152" s="8" t="s">
        <v>2778</v>
      </c>
      <c r="D1152" s="8"/>
      <c r="E1152" s="19">
        <v>13999</v>
      </c>
      <c r="F1152" s="19">
        <v>24850</v>
      </c>
      <c r="G1152" s="8">
        <v>0.44</v>
      </c>
      <c r="H1152" s="8">
        <v>4.4000000000000004</v>
      </c>
      <c r="I1152" s="8">
        <v>8948</v>
      </c>
      <c r="J1152" s="8">
        <v>8</v>
      </c>
      <c r="K1152" s="8" t="str">
        <f t="shared" si="54"/>
        <v>&gt;₹500</v>
      </c>
      <c r="L1152" s="8" t="str">
        <f t="shared" si="55"/>
        <v>Medium</v>
      </c>
      <c r="M1152" s="10">
        <v>222357800</v>
      </c>
      <c r="N1152" s="14" t="str">
        <f t="shared" si="56"/>
        <v>40-59%</v>
      </c>
    </row>
    <row r="1153" spans="1:14">
      <c r="A1153" s="9" t="s">
        <v>2360</v>
      </c>
      <c r="B1153" s="9" t="s">
        <v>2361</v>
      </c>
      <c r="C1153" s="9" t="s">
        <v>2778</v>
      </c>
      <c r="D1153" s="9"/>
      <c r="E1153" s="20">
        <v>8499</v>
      </c>
      <c r="F1153" s="20">
        <v>16490</v>
      </c>
      <c r="G1153" s="9">
        <v>0.48</v>
      </c>
      <c r="H1153" s="9">
        <v>4.3</v>
      </c>
      <c r="I1153" s="9">
        <v>97</v>
      </c>
      <c r="J1153" s="9">
        <v>8</v>
      </c>
      <c r="K1153" s="9" t="str">
        <f t="shared" si="54"/>
        <v>&gt;₹500</v>
      </c>
      <c r="L1153" s="9" t="str">
        <f t="shared" si="55"/>
        <v>Medium</v>
      </c>
      <c r="M1153" s="11">
        <v>1599530</v>
      </c>
      <c r="N1153" s="14" t="str">
        <f t="shared" si="56"/>
        <v>40-59%</v>
      </c>
    </row>
    <row r="1154" spans="1:14">
      <c r="A1154" s="8" t="s">
        <v>2362</v>
      </c>
      <c r="B1154" s="8" t="s">
        <v>2363</v>
      </c>
      <c r="C1154" s="8" t="s">
        <v>2778</v>
      </c>
      <c r="D1154" s="8" t="s">
        <v>2762</v>
      </c>
      <c r="E1154" s="19">
        <v>949</v>
      </c>
      <c r="F1154" s="19">
        <v>975</v>
      </c>
      <c r="G1154" s="8">
        <v>0.03</v>
      </c>
      <c r="H1154" s="8">
        <v>4.3</v>
      </c>
      <c r="I1154" s="8">
        <v>7223</v>
      </c>
      <c r="J1154" s="8">
        <v>8</v>
      </c>
      <c r="K1154" s="8" t="str">
        <f t="shared" si="54"/>
        <v>&gt;₹500</v>
      </c>
      <c r="L1154" s="8" t="str">
        <f t="shared" si="55"/>
        <v>Low</v>
      </c>
      <c r="M1154" s="10">
        <v>7042425</v>
      </c>
      <c r="N1154" s="14" t="str">
        <f t="shared" si="56"/>
        <v>&lt;20%</v>
      </c>
    </row>
    <row r="1155" spans="1:14">
      <c r="A1155" s="9" t="s">
        <v>2364</v>
      </c>
      <c r="B1155" s="9" t="s">
        <v>2365</v>
      </c>
      <c r="C1155" s="9" t="s">
        <v>2778</v>
      </c>
      <c r="D1155" s="9"/>
      <c r="E1155" s="20">
        <v>395</v>
      </c>
      <c r="F1155" s="20">
        <v>499</v>
      </c>
      <c r="G1155" s="9">
        <v>0.21</v>
      </c>
      <c r="H1155" s="9">
        <v>4</v>
      </c>
      <c r="I1155" s="9">
        <v>330</v>
      </c>
      <c r="J1155" s="9">
        <v>8</v>
      </c>
      <c r="K1155" s="9" t="str">
        <f t="shared" ref="K1155:K1218" si="57">IF(F1155&lt;200, "&lt;₹200", IF(F1155&lt;=500, "₹200-500", "&gt;₹500" ))</f>
        <v>₹200-500</v>
      </c>
      <c r="L1155" s="9" t="str">
        <f t="shared" ref="L1155:L1218" si="58">IF(G1155&lt;0.3, "Low", IF(G1155&lt;0.5, "Medium", "High"))</f>
        <v>Low</v>
      </c>
      <c r="M1155" s="11">
        <v>164670</v>
      </c>
      <c r="N1155" s="14" t="str">
        <f t="shared" ref="N1155:N1218" si="59">IF(G1155&lt;0.2, "&lt;20%", IF(G1155&lt;0.4, "20-39%", IF(G1155&lt;0.6, "40-59%", "60-100%" ) ) )</f>
        <v>20-39%</v>
      </c>
    </row>
    <row r="1156" spans="1:14">
      <c r="A1156" s="8" t="s">
        <v>2366</v>
      </c>
      <c r="B1156" s="8" t="s">
        <v>2367</v>
      </c>
      <c r="C1156" s="8" t="s">
        <v>2778</v>
      </c>
      <c r="D1156" s="8"/>
      <c r="E1156" s="19">
        <v>635</v>
      </c>
      <c r="F1156" s="19">
        <v>635</v>
      </c>
      <c r="G1156" s="8">
        <v>0</v>
      </c>
      <c r="H1156" s="8">
        <v>4.3</v>
      </c>
      <c r="I1156" s="8">
        <v>4570</v>
      </c>
      <c r="J1156" s="8">
        <v>8</v>
      </c>
      <c r="K1156" s="8" t="str">
        <f t="shared" si="57"/>
        <v>&gt;₹500</v>
      </c>
      <c r="L1156" s="8" t="str">
        <f t="shared" si="58"/>
        <v>Low</v>
      </c>
      <c r="M1156" s="10">
        <v>2901950</v>
      </c>
      <c r="N1156" s="14" t="str">
        <f t="shared" si="59"/>
        <v>&lt;20%</v>
      </c>
    </row>
    <row r="1157" spans="1:14">
      <c r="A1157" s="9" t="s">
        <v>2368</v>
      </c>
      <c r="B1157" s="9" t="s">
        <v>2369</v>
      </c>
      <c r="C1157" s="9" t="s">
        <v>2778</v>
      </c>
      <c r="D1157" s="9" t="s">
        <v>2762</v>
      </c>
      <c r="E1157" s="20">
        <v>717</v>
      </c>
      <c r="F1157" s="20">
        <v>1390</v>
      </c>
      <c r="G1157" s="9">
        <v>0.48</v>
      </c>
      <c r="H1157" s="9">
        <v>4</v>
      </c>
      <c r="I1157" s="9">
        <v>4867</v>
      </c>
      <c r="J1157" s="9">
        <v>8</v>
      </c>
      <c r="K1157" s="9" t="str">
        <f t="shared" si="57"/>
        <v>&gt;₹500</v>
      </c>
      <c r="L1157" s="9" t="str">
        <f t="shared" si="58"/>
        <v>Medium</v>
      </c>
      <c r="M1157" s="11">
        <v>6765130</v>
      </c>
      <c r="N1157" s="14" t="str">
        <f t="shared" si="59"/>
        <v>40-59%</v>
      </c>
    </row>
    <row r="1158" spans="1:14">
      <c r="A1158" s="8" t="s">
        <v>2370</v>
      </c>
      <c r="B1158" s="8" t="s">
        <v>2371</v>
      </c>
      <c r="C1158" s="8" t="s">
        <v>2778</v>
      </c>
      <c r="D1158" s="8" t="s">
        <v>2769</v>
      </c>
      <c r="E1158" s="19">
        <v>27900</v>
      </c>
      <c r="F1158" s="19">
        <v>59900</v>
      </c>
      <c r="G1158" s="8">
        <v>0.53</v>
      </c>
      <c r="H1158" s="8">
        <v>4.4000000000000004</v>
      </c>
      <c r="I1158" s="8">
        <v>5298</v>
      </c>
      <c r="J1158" s="8">
        <v>2</v>
      </c>
      <c r="K1158" s="8" t="str">
        <f t="shared" si="57"/>
        <v>&gt;₹500</v>
      </c>
      <c r="L1158" s="8" t="str">
        <f t="shared" si="58"/>
        <v>High</v>
      </c>
      <c r="M1158" s="10">
        <v>317350200</v>
      </c>
      <c r="N1158" s="14" t="str">
        <f t="shared" si="59"/>
        <v>40-59%</v>
      </c>
    </row>
    <row r="1159" spans="1:14">
      <c r="A1159" s="9" t="s">
        <v>2372</v>
      </c>
      <c r="B1159" s="9" t="s">
        <v>2373</v>
      </c>
      <c r="C1159" s="9" t="s">
        <v>2778</v>
      </c>
      <c r="D1159" s="9"/>
      <c r="E1159" s="20">
        <v>649</v>
      </c>
      <c r="F1159" s="20">
        <v>670</v>
      </c>
      <c r="G1159" s="9">
        <v>0.03</v>
      </c>
      <c r="H1159" s="9">
        <v>4.0999999999999996</v>
      </c>
      <c r="I1159" s="9">
        <v>7786</v>
      </c>
      <c r="J1159" s="9">
        <v>8</v>
      </c>
      <c r="K1159" s="9" t="str">
        <f t="shared" si="57"/>
        <v>&gt;₹500</v>
      </c>
      <c r="L1159" s="9" t="str">
        <f t="shared" si="58"/>
        <v>Low</v>
      </c>
      <c r="M1159" s="11">
        <v>5216620</v>
      </c>
      <c r="N1159" s="14" t="str">
        <f t="shared" si="59"/>
        <v>&lt;20%</v>
      </c>
    </row>
    <row r="1160" spans="1:14">
      <c r="A1160" s="8" t="s">
        <v>2374</v>
      </c>
      <c r="B1160" s="8" t="s">
        <v>2375</v>
      </c>
      <c r="C1160" s="8" t="s">
        <v>2778</v>
      </c>
      <c r="D1160" s="8"/>
      <c r="E1160" s="19">
        <v>193</v>
      </c>
      <c r="F1160" s="19">
        <v>399</v>
      </c>
      <c r="G1160" s="8">
        <v>0.52</v>
      </c>
      <c r="H1160" s="8">
        <v>3.6</v>
      </c>
      <c r="I1160" s="8">
        <v>37</v>
      </c>
      <c r="J1160" s="8">
        <v>8</v>
      </c>
      <c r="K1160" s="8" t="str">
        <f t="shared" si="57"/>
        <v>₹200-500</v>
      </c>
      <c r="L1160" s="8" t="str">
        <f t="shared" si="58"/>
        <v>High</v>
      </c>
      <c r="M1160" s="10">
        <v>14763</v>
      </c>
      <c r="N1160" s="14" t="str">
        <f t="shared" si="59"/>
        <v>40-59%</v>
      </c>
    </row>
    <row r="1161" spans="1:14">
      <c r="A1161" s="9" t="s">
        <v>2376</v>
      </c>
      <c r="B1161" s="9" t="s">
        <v>2377</v>
      </c>
      <c r="C1161" s="9" t="s">
        <v>2778</v>
      </c>
      <c r="D1161" s="9"/>
      <c r="E1161" s="20">
        <v>1299</v>
      </c>
      <c r="F1161" s="20">
        <v>2495</v>
      </c>
      <c r="G1161" s="9">
        <v>0.48</v>
      </c>
      <c r="H1161" s="9">
        <v>2</v>
      </c>
      <c r="I1161" s="9">
        <v>2</v>
      </c>
      <c r="J1161" s="9">
        <v>2</v>
      </c>
      <c r="K1161" s="9" t="str">
        <f t="shared" si="57"/>
        <v>&gt;₹500</v>
      </c>
      <c r="L1161" s="9" t="str">
        <f t="shared" si="58"/>
        <v>Medium</v>
      </c>
      <c r="M1161" s="11">
        <v>4990</v>
      </c>
      <c r="N1161" s="14" t="str">
        <f t="shared" si="59"/>
        <v>40-59%</v>
      </c>
    </row>
    <row r="1162" spans="1:14">
      <c r="A1162" s="8" t="s">
        <v>2378</v>
      </c>
      <c r="B1162" s="8" t="s">
        <v>2379</v>
      </c>
      <c r="C1162" s="8" t="s">
        <v>2778</v>
      </c>
      <c r="D1162" s="8"/>
      <c r="E1162" s="19">
        <v>2449</v>
      </c>
      <c r="F1162" s="19">
        <v>3390</v>
      </c>
      <c r="G1162" s="8">
        <v>0.28000000000000003</v>
      </c>
      <c r="H1162" s="8">
        <v>4</v>
      </c>
      <c r="I1162" s="8">
        <v>5206</v>
      </c>
      <c r="J1162" s="8">
        <v>8</v>
      </c>
      <c r="K1162" s="8" t="str">
        <f t="shared" si="57"/>
        <v>&gt;₹500</v>
      </c>
      <c r="L1162" s="8" t="str">
        <f t="shared" si="58"/>
        <v>Low</v>
      </c>
      <c r="M1162" s="10">
        <v>17648340</v>
      </c>
      <c r="N1162" s="14" t="str">
        <f t="shared" si="59"/>
        <v>20-39%</v>
      </c>
    </row>
    <row r="1163" spans="1:14">
      <c r="A1163" s="9" t="s">
        <v>2380</v>
      </c>
      <c r="B1163" s="9" t="s">
        <v>2381</v>
      </c>
      <c r="C1163" s="9" t="s">
        <v>2778</v>
      </c>
      <c r="D1163" s="9"/>
      <c r="E1163" s="20">
        <v>1049</v>
      </c>
      <c r="F1163" s="20">
        <v>2499</v>
      </c>
      <c r="G1163" s="9">
        <v>0.57999999999999996</v>
      </c>
      <c r="H1163" s="9">
        <v>3.7</v>
      </c>
      <c r="I1163" s="9">
        <v>638</v>
      </c>
      <c r="J1163" s="9">
        <v>8</v>
      </c>
      <c r="K1163" s="9" t="str">
        <f t="shared" si="57"/>
        <v>&gt;₹500</v>
      </c>
      <c r="L1163" s="9" t="str">
        <f t="shared" si="58"/>
        <v>High</v>
      </c>
      <c r="M1163" s="11">
        <v>1594362</v>
      </c>
      <c r="N1163" s="14" t="str">
        <f t="shared" si="59"/>
        <v>40-59%</v>
      </c>
    </row>
    <row r="1164" spans="1:14">
      <c r="A1164" s="8" t="s">
        <v>2382</v>
      </c>
      <c r="B1164" s="8" t="s">
        <v>2383</v>
      </c>
      <c r="C1164" s="8" t="s">
        <v>2778</v>
      </c>
      <c r="D1164" s="8"/>
      <c r="E1164" s="19">
        <v>2399</v>
      </c>
      <c r="F1164" s="19">
        <v>4200</v>
      </c>
      <c r="G1164" s="8">
        <v>0.43</v>
      </c>
      <c r="H1164" s="8">
        <v>3.8</v>
      </c>
      <c r="I1164" s="8">
        <v>397</v>
      </c>
      <c r="J1164" s="8">
        <v>8</v>
      </c>
      <c r="K1164" s="8" t="str">
        <f t="shared" si="57"/>
        <v>&gt;₹500</v>
      </c>
      <c r="L1164" s="8" t="str">
        <f t="shared" si="58"/>
        <v>Medium</v>
      </c>
      <c r="M1164" s="10">
        <v>1667400</v>
      </c>
      <c r="N1164" s="14" t="str">
        <f t="shared" si="59"/>
        <v>40-59%</v>
      </c>
    </row>
    <row r="1165" spans="1:14">
      <c r="A1165" s="9" t="s">
        <v>2384</v>
      </c>
      <c r="B1165" s="9" t="s">
        <v>2385</v>
      </c>
      <c r="C1165" s="9" t="s">
        <v>2778</v>
      </c>
      <c r="D1165" s="9" t="s">
        <v>2764</v>
      </c>
      <c r="E1165" s="20">
        <v>2286</v>
      </c>
      <c r="F1165" s="20">
        <v>4495</v>
      </c>
      <c r="G1165" s="9">
        <v>0.49</v>
      </c>
      <c r="H1165" s="9">
        <v>3.9</v>
      </c>
      <c r="I1165" s="9">
        <v>326</v>
      </c>
      <c r="J1165" s="9">
        <v>8</v>
      </c>
      <c r="K1165" s="9" t="str">
        <f t="shared" si="57"/>
        <v>&gt;₹500</v>
      </c>
      <c r="L1165" s="9" t="str">
        <f t="shared" si="58"/>
        <v>Medium</v>
      </c>
      <c r="M1165" s="11">
        <v>1465370</v>
      </c>
      <c r="N1165" s="14" t="str">
        <f t="shared" si="59"/>
        <v>40-59%</v>
      </c>
    </row>
    <row r="1166" spans="1:14">
      <c r="A1166" s="8" t="s">
        <v>2386</v>
      </c>
      <c r="B1166" s="8" t="s">
        <v>2387</v>
      </c>
      <c r="C1166" s="8" t="s">
        <v>2778</v>
      </c>
      <c r="D1166" s="8"/>
      <c r="E1166" s="19">
        <v>499</v>
      </c>
      <c r="F1166" s="19">
        <v>2199</v>
      </c>
      <c r="G1166" s="8">
        <v>0.77</v>
      </c>
      <c r="H1166" s="8">
        <v>3.1</v>
      </c>
      <c r="I1166" s="8">
        <v>3527</v>
      </c>
      <c r="J1166" s="8">
        <v>8</v>
      </c>
      <c r="K1166" s="8" t="str">
        <f t="shared" si="57"/>
        <v>&gt;₹500</v>
      </c>
      <c r="L1166" s="8" t="str">
        <f t="shared" si="58"/>
        <v>High</v>
      </c>
      <c r="M1166" s="10">
        <v>7755873</v>
      </c>
      <c r="N1166" s="14" t="str">
        <f t="shared" si="59"/>
        <v>60-100%</v>
      </c>
    </row>
    <row r="1167" spans="1:14">
      <c r="A1167" s="9" t="s">
        <v>2388</v>
      </c>
      <c r="B1167" s="9" t="s">
        <v>2389</v>
      </c>
      <c r="C1167" s="9" t="s">
        <v>2778</v>
      </c>
      <c r="D1167" s="9"/>
      <c r="E1167" s="20">
        <v>429</v>
      </c>
      <c r="F1167" s="20">
        <v>999</v>
      </c>
      <c r="G1167" s="9">
        <v>0.56999999999999995</v>
      </c>
      <c r="H1167" s="9">
        <v>3</v>
      </c>
      <c r="I1167" s="9">
        <v>617</v>
      </c>
      <c r="J1167" s="9">
        <v>8</v>
      </c>
      <c r="K1167" s="9" t="str">
        <f t="shared" si="57"/>
        <v>&gt;₹500</v>
      </c>
      <c r="L1167" s="9" t="str">
        <f t="shared" si="58"/>
        <v>High</v>
      </c>
      <c r="M1167" s="11">
        <v>616383</v>
      </c>
      <c r="N1167" s="14" t="str">
        <f t="shared" si="59"/>
        <v>40-59%</v>
      </c>
    </row>
    <row r="1168" spans="1:14">
      <c r="A1168" s="8" t="s">
        <v>2390</v>
      </c>
      <c r="B1168" s="8" t="s">
        <v>2391</v>
      </c>
      <c r="C1168" s="8" t="s">
        <v>2778</v>
      </c>
      <c r="D1168" s="8"/>
      <c r="E1168" s="19">
        <v>299</v>
      </c>
      <c r="F1168" s="19">
        <v>595</v>
      </c>
      <c r="G1168" s="8">
        <v>0.5</v>
      </c>
      <c r="H1168" s="8">
        <v>4</v>
      </c>
      <c r="I1168" s="8">
        <v>314</v>
      </c>
      <c r="J1168" s="8">
        <v>8</v>
      </c>
      <c r="K1168" s="8" t="str">
        <f t="shared" si="57"/>
        <v>&gt;₹500</v>
      </c>
      <c r="L1168" s="8" t="str">
        <f t="shared" si="58"/>
        <v>High</v>
      </c>
      <c r="M1168" s="10">
        <v>186830</v>
      </c>
      <c r="N1168" s="14" t="str">
        <f t="shared" si="59"/>
        <v>40-59%</v>
      </c>
    </row>
    <row r="1169" spans="1:14">
      <c r="A1169" s="9" t="s">
        <v>2392</v>
      </c>
      <c r="B1169" s="9" t="s">
        <v>2393</v>
      </c>
      <c r="C1169" s="9" t="s">
        <v>2778</v>
      </c>
      <c r="D1169" s="9"/>
      <c r="E1169" s="20">
        <v>5395</v>
      </c>
      <c r="F1169" s="20">
        <v>19990</v>
      </c>
      <c r="G1169" s="9">
        <v>0.73</v>
      </c>
      <c r="H1169" s="9">
        <v>4.4000000000000004</v>
      </c>
      <c r="I1169" s="9">
        <v>535</v>
      </c>
      <c r="J1169" s="9">
        <v>8</v>
      </c>
      <c r="K1169" s="9" t="str">
        <f t="shared" si="57"/>
        <v>&gt;₹500</v>
      </c>
      <c r="L1169" s="9" t="str">
        <f t="shared" si="58"/>
        <v>High</v>
      </c>
      <c r="M1169" s="11">
        <v>10694650</v>
      </c>
      <c r="N1169" s="14" t="str">
        <f t="shared" si="59"/>
        <v>60-100%</v>
      </c>
    </row>
    <row r="1170" spans="1:14">
      <c r="A1170" s="8" t="s">
        <v>2394</v>
      </c>
      <c r="B1170" s="8" t="s">
        <v>2395</v>
      </c>
      <c r="C1170" s="8" t="s">
        <v>2778</v>
      </c>
      <c r="D1170" s="8" t="s">
        <v>2762</v>
      </c>
      <c r="E1170" s="19">
        <v>559</v>
      </c>
      <c r="F1170" s="19">
        <v>1010</v>
      </c>
      <c r="G1170" s="8">
        <v>0.45</v>
      </c>
      <c r="H1170" s="8">
        <v>4.0999999999999996</v>
      </c>
      <c r="I1170" s="8">
        <v>17325</v>
      </c>
      <c r="J1170" s="8">
        <v>8</v>
      </c>
      <c r="K1170" s="8" t="str">
        <f t="shared" si="57"/>
        <v>&gt;₹500</v>
      </c>
      <c r="L1170" s="8" t="str">
        <f t="shared" si="58"/>
        <v>Medium</v>
      </c>
      <c r="M1170" s="10">
        <v>17498250</v>
      </c>
      <c r="N1170" s="14" t="str">
        <f t="shared" si="59"/>
        <v>40-59%</v>
      </c>
    </row>
    <row r="1171" spans="1:14">
      <c r="A1171" s="9" t="s">
        <v>2396</v>
      </c>
      <c r="B1171" s="9" t="s">
        <v>2397</v>
      </c>
      <c r="C1171" s="9" t="s">
        <v>2778</v>
      </c>
      <c r="D1171" s="9" t="s">
        <v>2762</v>
      </c>
      <c r="E1171" s="20">
        <v>660</v>
      </c>
      <c r="F1171" s="20">
        <v>1100</v>
      </c>
      <c r="G1171" s="9">
        <v>0.4</v>
      </c>
      <c r="H1171" s="9">
        <v>3.6</v>
      </c>
      <c r="I1171" s="9">
        <v>91</v>
      </c>
      <c r="J1171" s="9">
        <v>8</v>
      </c>
      <c r="K1171" s="9" t="str">
        <f t="shared" si="57"/>
        <v>&gt;₹500</v>
      </c>
      <c r="L1171" s="9" t="str">
        <f t="shared" si="58"/>
        <v>Medium</v>
      </c>
      <c r="M1171" s="11">
        <v>100100</v>
      </c>
      <c r="N1171" s="14" t="str">
        <f t="shared" si="59"/>
        <v>40-59%</v>
      </c>
    </row>
    <row r="1172" spans="1:14">
      <c r="A1172" s="8" t="s">
        <v>2398</v>
      </c>
      <c r="B1172" s="8" t="s">
        <v>2399</v>
      </c>
      <c r="C1172" s="8" t="s">
        <v>2778</v>
      </c>
      <c r="D1172" s="8"/>
      <c r="E1172" s="19">
        <v>419</v>
      </c>
      <c r="F1172" s="19">
        <v>999</v>
      </c>
      <c r="G1172" s="8">
        <v>0.57999999999999996</v>
      </c>
      <c r="H1172" s="8">
        <v>4.4000000000000004</v>
      </c>
      <c r="I1172" s="8">
        <v>227</v>
      </c>
      <c r="J1172" s="8">
        <v>8</v>
      </c>
      <c r="K1172" s="8" t="str">
        <f t="shared" si="57"/>
        <v>&gt;₹500</v>
      </c>
      <c r="L1172" s="8" t="str">
        <f t="shared" si="58"/>
        <v>High</v>
      </c>
      <c r="M1172" s="10">
        <v>226773</v>
      </c>
      <c r="N1172" s="14" t="str">
        <f t="shared" si="59"/>
        <v>40-59%</v>
      </c>
    </row>
    <row r="1173" spans="1:14">
      <c r="A1173" s="9" t="s">
        <v>2400</v>
      </c>
      <c r="B1173" s="9" t="s">
        <v>2401</v>
      </c>
      <c r="C1173" s="9" t="s">
        <v>2778</v>
      </c>
      <c r="D1173" s="9"/>
      <c r="E1173" s="20">
        <v>7349</v>
      </c>
      <c r="F1173" s="20">
        <v>10900</v>
      </c>
      <c r="G1173" s="9">
        <v>0.33</v>
      </c>
      <c r="H1173" s="9">
        <v>4.2</v>
      </c>
      <c r="I1173" s="9">
        <v>11957</v>
      </c>
      <c r="J1173" s="9">
        <v>8</v>
      </c>
      <c r="K1173" s="9" t="str">
        <f t="shared" si="57"/>
        <v>&gt;₹500</v>
      </c>
      <c r="L1173" s="9" t="str">
        <f t="shared" si="58"/>
        <v>Medium</v>
      </c>
      <c r="M1173" s="11">
        <v>130331300</v>
      </c>
      <c r="N1173" s="14" t="str">
        <f t="shared" si="59"/>
        <v>20-39%</v>
      </c>
    </row>
    <row r="1174" spans="1:14">
      <c r="A1174" s="8" t="s">
        <v>2402</v>
      </c>
      <c r="B1174" s="8" t="s">
        <v>2403</v>
      </c>
      <c r="C1174" s="8" t="s">
        <v>2778</v>
      </c>
      <c r="D1174" s="8"/>
      <c r="E1174" s="19">
        <v>2899</v>
      </c>
      <c r="F1174" s="19">
        <v>4005</v>
      </c>
      <c r="G1174" s="8">
        <v>0.28000000000000003</v>
      </c>
      <c r="H1174" s="8">
        <v>4.3</v>
      </c>
      <c r="I1174" s="8">
        <v>7140</v>
      </c>
      <c r="J1174" s="8">
        <v>8</v>
      </c>
      <c r="K1174" s="8" t="str">
        <f t="shared" si="57"/>
        <v>&gt;₹500</v>
      </c>
      <c r="L1174" s="8" t="str">
        <f t="shared" si="58"/>
        <v>Low</v>
      </c>
      <c r="M1174" s="10">
        <v>28595700</v>
      </c>
      <c r="N1174" s="14" t="str">
        <f t="shared" si="59"/>
        <v>20-39%</v>
      </c>
    </row>
    <row r="1175" spans="1:14">
      <c r="A1175" s="9" t="s">
        <v>2404</v>
      </c>
      <c r="B1175" s="9" t="s">
        <v>2405</v>
      </c>
      <c r="C1175" s="9" t="s">
        <v>2778</v>
      </c>
      <c r="D1175" s="9" t="s">
        <v>2764</v>
      </c>
      <c r="E1175" s="20">
        <v>1799</v>
      </c>
      <c r="F1175" s="20">
        <v>3295</v>
      </c>
      <c r="G1175" s="9">
        <v>0.45</v>
      </c>
      <c r="H1175" s="9">
        <v>3.8</v>
      </c>
      <c r="I1175" s="9">
        <v>687</v>
      </c>
      <c r="J1175" s="9">
        <v>8</v>
      </c>
      <c r="K1175" s="9" t="str">
        <f t="shared" si="57"/>
        <v>&gt;₹500</v>
      </c>
      <c r="L1175" s="9" t="str">
        <f t="shared" si="58"/>
        <v>Medium</v>
      </c>
      <c r="M1175" s="11">
        <v>2263665</v>
      </c>
      <c r="N1175" s="14" t="str">
        <f t="shared" si="59"/>
        <v>40-59%</v>
      </c>
    </row>
    <row r="1176" spans="1:14">
      <c r="A1176" s="8" t="s">
        <v>2406</v>
      </c>
      <c r="B1176" s="8" t="s">
        <v>2407</v>
      </c>
      <c r="C1176" s="8" t="s">
        <v>2778</v>
      </c>
      <c r="D1176" s="8"/>
      <c r="E1176" s="19">
        <v>1474</v>
      </c>
      <c r="F1176" s="19">
        <v>4650</v>
      </c>
      <c r="G1176" s="8">
        <v>0.68</v>
      </c>
      <c r="H1176" s="8">
        <v>4.0999999999999996</v>
      </c>
      <c r="I1176" s="8">
        <v>1045</v>
      </c>
      <c r="J1176" s="8">
        <v>8</v>
      </c>
      <c r="K1176" s="8" t="str">
        <f t="shared" si="57"/>
        <v>&gt;₹500</v>
      </c>
      <c r="L1176" s="8" t="str">
        <f t="shared" si="58"/>
        <v>High</v>
      </c>
      <c r="M1176" s="10">
        <v>4859250</v>
      </c>
      <c r="N1176" s="14" t="str">
        <f t="shared" si="59"/>
        <v>60-100%</v>
      </c>
    </row>
    <row r="1177" spans="1:14">
      <c r="A1177" s="9" t="s">
        <v>2408</v>
      </c>
      <c r="B1177" s="9" t="s">
        <v>2409</v>
      </c>
      <c r="C1177" s="9" t="s">
        <v>2778</v>
      </c>
      <c r="D1177" s="9"/>
      <c r="E1177" s="20">
        <v>15999</v>
      </c>
      <c r="F1177" s="20">
        <v>24500</v>
      </c>
      <c r="G1177" s="9">
        <v>0.35</v>
      </c>
      <c r="H1177" s="9">
        <v>4</v>
      </c>
      <c r="I1177" s="9">
        <v>11206</v>
      </c>
      <c r="J1177" s="9">
        <v>8</v>
      </c>
      <c r="K1177" s="9" t="str">
        <f t="shared" si="57"/>
        <v>&gt;₹500</v>
      </c>
      <c r="L1177" s="9" t="str">
        <f t="shared" si="58"/>
        <v>Medium</v>
      </c>
      <c r="M1177" s="11">
        <v>274547000</v>
      </c>
      <c r="N1177" s="14" t="str">
        <f t="shared" si="59"/>
        <v>20-39%</v>
      </c>
    </row>
    <row r="1178" spans="1:14">
      <c r="A1178" s="8" t="s">
        <v>2410</v>
      </c>
      <c r="B1178" s="8" t="s">
        <v>2411</v>
      </c>
      <c r="C1178" s="8" t="s">
        <v>2778</v>
      </c>
      <c r="D1178" s="8"/>
      <c r="E1178" s="19">
        <v>3645</v>
      </c>
      <c r="F1178" s="19">
        <v>6070</v>
      </c>
      <c r="G1178" s="8">
        <v>0.4</v>
      </c>
      <c r="H1178" s="8">
        <v>4.2</v>
      </c>
      <c r="I1178" s="8">
        <v>561</v>
      </c>
      <c r="J1178" s="8">
        <v>8</v>
      </c>
      <c r="K1178" s="8" t="str">
        <f t="shared" si="57"/>
        <v>&gt;₹500</v>
      </c>
      <c r="L1178" s="8" t="str">
        <f t="shared" si="58"/>
        <v>Medium</v>
      </c>
      <c r="M1178" s="10">
        <v>3405270</v>
      </c>
      <c r="N1178" s="14" t="str">
        <f t="shared" si="59"/>
        <v>40-59%</v>
      </c>
    </row>
    <row r="1179" spans="1:14">
      <c r="A1179" s="9" t="s">
        <v>2412</v>
      </c>
      <c r="B1179" s="9" t="s">
        <v>2413</v>
      </c>
      <c r="C1179" s="9" t="s">
        <v>2778</v>
      </c>
      <c r="D1179" s="9"/>
      <c r="E1179" s="20">
        <v>375</v>
      </c>
      <c r="F1179" s="20">
        <v>999</v>
      </c>
      <c r="G1179" s="9">
        <v>0.62</v>
      </c>
      <c r="H1179" s="9">
        <v>3.6</v>
      </c>
      <c r="I1179" s="9">
        <v>1988</v>
      </c>
      <c r="J1179" s="9">
        <v>8</v>
      </c>
      <c r="K1179" s="9" t="str">
        <f t="shared" si="57"/>
        <v>&gt;₹500</v>
      </c>
      <c r="L1179" s="9" t="str">
        <f t="shared" si="58"/>
        <v>High</v>
      </c>
      <c r="M1179" s="11">
        <v>1986012</v>
      </c>
      <c r="N1179" s="14" t="str">
        <f t="shared" si="59"/>
        <v>60-100%</v>
      </c>
    </row>
    <row r="1180" spans="1:14">
      <c r="A1180" s="8" t="s">
        <v>2414</v>
      </c>
      <c r="B1180" s="8" t="s">
        <v>2415</v>
      </c>
      <c r="C1180" s="8" t="s">
        <v>2778</v>
      </c>
      <c r="D1180" s="8"/>
      <c r="E1180" s="19">
        <v>2976</v>
      </c>
      <c r="F1180" s="19">
        <v>3945</v>
      </c>
      <c r="G1180" s="8">
        <v>0.25</v>
      </c>
      <c r="H1180" s="8">
        <v>4.2</v>
      </c>
      <c r="I1180" s="8">
        <v>3740</v>
      </c>
      <c r="J1180" s="8">
        <v>8</v>
      </c>
      <c r="K1180" s="8" t="str">
        <f t="shared" si="57"/>
        <v>&gt;₹500</v>
      </c>
      <c r="L1180" s="8" t="str">
        <f t="shared" si="58"/>
        <v>Low</v>
      </c>
      <c r="M1180" s="10">
        <v>14754300</v>
      </c>
      <c r="N1180" s="14" t="str">
        <f t="shared" si="59"/>
        <v>20-39%</v>
      </c>
    </row>
    <row r="1181" spans="1:14">
      <c r="A1181" s="9" t="s">
        <v>2416</v>
      </c>
      <c r="B1181" s="9" t="s">
        <v>2417</v>
      </c>
      <c r="C1181" s="9" t="s">
        <v>2778</v>
      </c>
      <c r="D1181" s="9"/>
      <c r="E1181" s="20">
        <v>1099</v>
      </c>
      <c r="F1181" s="20">
        <v>1499</v>
      </c>
      <c r="G1181" s="9">
        <v>0.27</v>
      </c>
      <c r="H1181" s="9">
        <v>4.0999999999999996</v>
      </c>
      <c r="I1181" s="9">
        <v>4401</v>
      </c>
      <c r="J1181" s="9">
        <v>8</v>
      </c>
      <c r="K1181" s="9" t="str">
        <f t="shared" si="57"/>
        <v>&gt;₹500</v>
      </c>
      <c r="L1181" s="9" t="str">
        <f t="shared" si="58"/>
        <v>Low</v>
      </c>
      <c r="M1181" s="11">
        <v>6597099</v>
      </c>
      <c r="N1181" s="14" t="str">
        <f t="shared" si="59"/>
        <v>20-39%</v>
      </c>
    </row>
    <row r="1182" spans="1:14">
      <c r="A1182" s="8" t="s">
        <v>2418</v>
      </c>
      <c r="B1182" s="8" t="s">
        <v>2419</v>
      </c>
      <c r="C1182" s="8" t="s">
        <v>2778</v>
      </c>
      <c r="D1182" s="8" t="s">
        <v>2763</v>
      </c>
      <c r="E1182" s="19">
        <v>2575</v>
      </c>
      <c r="F1182" s="19">
        <v>6700</v>
      </c>
      <c r="G1182" s="8">
        <v>0.62</v>
      </c>
      <c r="H1182" s="8">
        <v>4.2</v>
      </c>
      <c r="I1182" s="8">
        <v>611</v>
      </c>
      <c r="J1182" s="8">
        <v>8</v>
      </c>
      <c r="K1182" s="8" t="str">
        <f t="shared" si="57"/>
        <v>&gt;₹500</v>
      </c>
      <c r="L1182" s="8" t="str">
        <f t="shared" si="58"/>
        <v>High</v>
      </c>
      <c r="M1182" s="10">
        <v>4093700</v>
      </c>
      <c r="N1182" s="14" t="str">
        <f t="shared" si="59"/>
        <v>60-100%</v>
      </c>
    </row>
    <row r="1183" spans="1:14">
      <c r="A1183" s="9" t="s">
        <v>2420</v>
      </c>
      <c r="B1183" s="9" t="s">
        <v>2421</v>
      </c>
      <c r="C1183" s="9" t="s">
        <v>2778</v>
      </c>
      <c r="D1183" s="9"/>
      <c r="E1183" s="20">
        <v>1649</v>
      </c>
      <c r="F1183" s="20">
        <v>2800</v>
      </c>
      <c r="G1183" s="9">
        <v>0.41</v>
      </c>
      <c r="H1183" s="9">
        <v>3.9</v>
      </c>
      <c r="I1183" s="9">
        <v>2162</v>
      </c>
      <c r="J1183" s="9">
        <v>8</v>
      </c>
      <c r="K1183" s="9" t="str">
        <f t="shared" si="57"/>
        <v>&gt;₹500</v>
      </c>
      <c r="L1183" s="9" t="str">
        <f t="shared" si="58"/>
        <v>Medium</v>
      </c>
      <c r="M1183" s="11">
        <v>6053600</v>
      </c>
      <c r="N1183" s="14" t="str">
        <f t="shared" si="59"/>
        <v>40-59%</v>
      </c>
    </row>
    <row r="1184" spans="1:14">
      <c r="A1184" s="8" t="s">
        <v>2422</v>
      </c>
      <c r="B1184" s="8" t="s">
        <v>2423</v>
      </c>
      <c r="C1184" s="8" t="s">
        <v>2778</v>
      </c>
      <c r="D1184" s="8"/>
      <c r="E1184" s="19">
        <v>799</v>
      </c>
      <c r="F1184" s="19">
        <v>1699</v>
      </c>
      <c r="G1184" s="8">
        <v>0.53</v>
      </c>
      <c r="H1184" s="8">
        <v>4</v>
      </c>
      <c r="I1184" s="8">
        <v>97</v>
      </c>
      <c r="J1184" s="8">
        <v>8</v>
      </c>
      <c r="K1184" s="8" t="str">
        <f t="shared" si="57"/>
        <v>&gt;₹500</v>
      </c>
      <c r="L1184" s="8" t="str">
        <f t="shared" si="58"/>
        <v>High</v>
      </c>
      <c r="M1184" s="10">
        <v>164803</v>
      </c>
      <c r="N1184" s="14" t="str">
        <f t="shared" si="59"/>
        <v>40-59%</v>
      </c>
    </row>
    <row r="1185" spans="1:14">
      <c r="A1185" s="9" t="s">
        <v>2424</v>
      </c>
      <c r="B1185" s="9" t="s">
        <v>2425</v>
      </c>
      <c r="C1185" s="9" t="s">
        <v>2778</v>
      </c>
      <c r="D1185" s="9"/>
      <c r="E1185" s="20">
        <v>765</v>
      </c>
      <c r="F1185" s="20">
        <v>970</v>
      </c>
      <c r="G1185" s="9">
        <v>0.21</v>
      </c>
      <c r="H1185" s="9">
        <v>4.2</v>
      </c>
      <c r="I1185" s="9">
        <v>6055</v>
      </c>
      <c r="J1185" s="9">
        <v>8</v>
      </c>
      <c r="K1185" s="9" t="str">
        <f t="shared" si="57"/>
        <v>&gt;₹500</v>
      </c>
      <c r="L1185" s="9" t="str">
        <f t="shared" si="58"/>
        <v>Low</v>
      </c>
      <c r="M1185" s="11">
        <v>5873350</v>
      </c>
      <c r="N1185" s="14" t="str">
        <f t="shared" si="59"/>
        <v>20-39%</v>
      </c>
    </row>
    <row r="1186" spans="1:14">
      <c r="A1186" s="8" t="s">
        <v>2426</v>
      </c>
      <c r="B1186" s="8" t="s">
        <v>2427</v>
      </c>
      <c r="C1186" s="8" t="s">
        <v>2778</v>
      </c>
      <c r="D1186" s="8"/>
      <c r="E1186" s="19">
        <v>999</v>
      </c>
      <c r="F1186" s="19">
        <v>1500</v>
      </c>
      <c r="G1186" s="8">
        <v>0.33</v>
      </c>
      <c r="H1186" s="8">
        <v>4.2</v>
      </c>
      <c r="I1186" s="8">
        <v>386</v>
      </c>
      <c r="J1186" s="8">
        <v>8</v>
      </c>
      <c r="K1186" s="8" t="str">
        <f t="shared" si="57"/>
        <v>&gt;₹500</v>
      </c>
      <c r="L1186" s="8" t="str">
        <f t="shared" si="58"/>
        <v>Medium</v>
      </c>
      <c r="M1186" s="10">
        <v>579000</v>
      </c>
      <c r="N1186" s="14" t="str">
        <f t="shared" si="59"/>
        <v>20-39%</v>
      </c>
    </row>
    <row r="1187" spans="1:14">
      <c r="A1187" s="9" t="s">
        <v>2428</v>
      </c>
      <c r="B1187" s="9" t="s">
        <v>2429</v>
      </c>
      <c r="C1187" s="9" t="s">
        <v>2778</v>
      </c>
      <c r="D1187" s="9"/>
      <c r="E1187" s="20">
        <v>587</v>
      </c>
      <c r="F1187" s="20">
        <v>1295</v>
      </c>
      <c r="G1187" s="9">
        <v>0.55000000000000004</v>
      </c>
      <c r="H1187" s="9">
        <v>4.0999999999999996</v>
      </c>
      <c r="I1187" s="9">
        <v>557</v>
      </c>
      <c r="J1187" s="9">
        <v>8</v>
      </c>
      <c r="K1187" s="9" t="str">
        <f t="shared" si="57"/>
        <v>&gt;₹500</v>
      </c>
      <c r="L1187" s="9" t="str">
        <f t="shared" si="58"/>
        <v>High</v>
      </c>
      <c r="M1187" s="11">
        <v>721315</v>
      </c>
      <c r="N1187" s="14" t="str">
        <f t="shared" si="59"/>
        <v>40-59%</v>
      </c>
    </row>
    <row r="1188" spans="1:14">
      <c r="A1188" s="8" t="s">
        <v>2430</v>
      </c>
      <c r="B1188" s="8" t="s">
        <v>2431</v>
      </c>
      <c r="C1188" s="8" t="s">
        <v>2778</v>
      </c>
      <c r="D1188" s="8"/>
      <c r="E1188" s="19">
        <v>12609</v>
      </c>
      <c r="F1188" s="19">
        <v>23999</v>
      </c>
      <c r="G1188" s="8">
        <v>0.47</v>
      </c>
      <c r="H1188" s="8">
        <v>4.4000000000000004</v>
      </c>
      <c r="I1188" s="8">
        <v>2288</v>
      </c>
      <c r="J1188" s="8">
        <v>8</v>
      </c>
      <c r="K1188" s="8" t="str">
        <f t="shared" si="57"/>
        <v>&gt;₹500</v>
      </c>
      <c r="L1188" s="8" t="str">
        <f t="shared" si="58"/>
        <v>Medium</v>
      </c>
      <c r="M1188" s="10">
        <v>54909712</v>
      </c>
      <c r="N1188" s="14" t="str">
        <f t="shared" si="59"/>
        <v>40-59%</v>
      </c>
    </row>
    <row r="1189" spans="1:14">
      <c r="A1189" s="9" t="s">
        <v>2432</v>
      </c>
      <c r="B1189" s="9" t="s">
        <v>2433</v>
      </c>
      <c r="C1189" s="9" t="s">
        <v>2778</v>
      </c>
      <c r="D1189" s="9" t="s">
        <v>2762</v>
      </c>
      <c r="E1189" s="20">
        <v>699</v>
      </c>
      <c r="F1189" s="20">
        <v>850</v>
      </c>
      <c r="G1189" s="9">
        <v>0.18</v>
      </c>
      <c r="H1189" s="9">
        <v>4.0999999999999996</v>
      </c>
      <c r="I1189" s="9">
        <v>1106</v>
      </c>
      <c r="J1189" s="9">
        <v>8</v>
      </c>
      <c r="K1189" s="9" t="str">
        <f t="shared" si="57"/>
        <v>&gt;₹500</v>
      </c>
      <c r="L1189" s="9" t="str">
        <f t="shared" si="58"/>
        <v>Low</v>
      </c>
      <c r="M1189" s="11">
        <v>940100</v>
      </c>
      <c r="N1189" s="14" t="str">
        <f t="shared" si="59"/>
        <v>&lt;20%</v>
      </c>
    </row>
    <row r="1190" spans="1:14">
      <c r="A1190" s="8" t="s">
        <v>2434</v>
      </c>
      <c r="B1190" s="8" t="s">
        <v>2435</v>
      </c>
      <c r="C1190" s="8" t="s">
        <v>2778</v>
      </c>
      <c r="D1190" s="8" t="s">
        <v>2765</v>
      </c>
      <c r="E1190" s="19">
        <v>3799</v>
      </c>
      <c r="F1190" s="19">
        <v>6000</v>
      </c>
      <c r="G1190" s="8">
        <v>0.37</v>
      </c>
      <c r="H1190" s="8">
        <v>4.2</v>
      </c>
      <c r="I1190" s="8">
        <v>11935</v>
      </c>
      <c r="J1190" s="8">
        <v>8</v>
      </c>
      <c r="K1190" s="8" t="str">
        <f t="shared" si="57"/>
        <v>&gt;₹500</v>
      </c>
      <c r="L1190" s="8" t="str">
        <f t="shared" si="58"/>
        <v>Medium</v>
      </c>
      <c r="M1190" s="10">
        <v>71610000</v>
      </c>
      <c r="N1190" s="14" t="str">
        <f t="shared" si="59"/>
        <v>20-39%</v>
      </c>
    </row>
    <row r="1191" spans="1:14">
      <c r="A1191" s="9" t="s">
        <v>2436</v>
      </c>
      <c r="B1191" s="9" t="s">
        <v>2437</v>
      </c>
      <c r="C1191" s="9" t="s">
        <v>2778</v>
      </c>
      <c r="D1191" s="9"/>
      <c r="E1191" s="20">
        <v>640</v>
      </c>
      <c r="F1191" s="20">
        <v>1020</v>
      </c>
      <c r="G1191" s="9">
        <v>0.37</v>
      </c>
      <c r="H1191" s="9">
        <v>4.0999999999999996</v>
      </c>
      <c r="I1191" s="9">
        <v>5059</v>
      </c>
      <c r="J1191" s="9">
        <v>8</v>
      </c>
      <c r="K1191" s="9" t="str">
        <f t="shared" si="57"/>
        <v>&gt;₹500</v>
      </c>
      <c r="L1191" s="9" t="str">
        <f t="shared" si="58"/>
        <v>Medium</v>
      </c>
      <c r="M1191" s="11">
        <v>5160180</v>
      </c>
      <c r="N1191" s="14" t="str">
        <f t="shared" si="59"/>
        <v>20-39%</v>
      </c>
    </row>
    <row r="1192" spans="1:14">
      <c r="A1192" s="8" t="s">
        <v>2438</v>
      </c>
      <c r="B1192" s="8" t="s">
        <v>2439</v>
      </c>
      <c r="C1192" s="8" t="s">
        <v>2778</v>
      </c>
      <c r="D1192" s="8"/>
      <c r="E1192" s="19">
        <v>979</v>
      </c>
      <c r="F1192" s="19">
        <v>1999</v>
      </c>
      <c r="G1192" s="8">
        <v>0.51</v>
      </c>
      <c r="H1192" s="8">
        <v>3.9</v>
      </c>
      <c r="I1192" s="8">
        <v>157</v>
      </c>
      <c r="J1192" s="8">
        <v>8</v>
      </c>
      <c r="K1192" s="8" t="str">
        <f t="shared" si="57"/>
        <v>&gt;₹500</v>
      </c>
      <c r="L1192" s="8" t="str">
        <f t="shared" si="58"/>
        <v>High</v>
      </c>
      <c r="M1192" s="10">
        <v>313843</v>
      </c>
      <c r="N1192" s="14" t="str">
        <f t="shared" si="59"/>
        <v>40-59%</v>
      </c>
    </row>
    <row r="1193" spans="1:14">
      <c r="A1193" s="9" t="s">
        <v>2440</v>
      </c>
      <c r="B1193" s="9" t="s">
        <v>2441</v>
      </c>
      <c r="C1193" s="9" t="s">
        <v>2778</v>
      </c>
      <c r="D1193" s="9"/>
      <c r="E1193" s="20">
        <v>5365</v>
      </c>
      <c r="F1193" s="20">
        <v>7445</v>
      </c>
      <c r="G1193" s="9">
        <v>0.28000000000000003</v>
      </c>
      <c r="H1193" s="9">
        <v>3.9</v>
      </c>
      <c r="I1193" s="9">
        <v>3584</v>
      </c>
      <c r="J1193" s="9">
        <v>8</v>
      </c>
      <c r="K1193" s="9" t="str">
        <f t="shared" si="57"/>
        <v>&gt;₹500</v>
      </c>
      <c r="L1193" s="9" t="str">
        <f t="shared" si="58"/>
        <v>Low</v>
      </c>
      <c r="M1193" s="11">
        <v>26682880</v>
      </c>
      <c r="N1193" s="14" t="str">
        <f t="shared" si="59"/>
        <v>20-39%</v>
      </c>
    </row>
    <row r="1194" spans="1:14">
      <c r="A1194" s="8" t="s">
        <v>2442</v>
      </c>
      <c r="B1194" s="8" t="s">
        <v>2443</v>
      </c>
      <c r="C1194" s="8" t="s">
        <v>2778</v>
      </c>
      <c r="D1194" s="8" t="s">
        <v>2763</v>
      </c>
      <c r="E1194" s="19">
        <v>3199</v>
      </c>
      <c r="F1194" s="19">
        <v>3500</v>
      </c>
      <c r="G1194" s="8">
        <v>0.09</v>
      </c>
      <c r="H1194" s="8">
        <v>4.2</v>
      </c>
      <c r="I1194" s="8">
        <v>1899</v>
      </c>
      <c r="J1194" s="8">
        <v>8</v>
      </c>
      <c r="K1194" s="8" t="str">
        <f t="shared" si="57"/>
        <v>&gt;₹500</v>
      </c>
      <c r="L1194" s="8" t="str">
        <f t="shared" si="58"/>
        <v>Low</v>
      </c>
      <c r="M1194" s="10">
        <v>6646500</v>
      </c>
      <c r="N1194" s="14" t="str">
        <f t="shared" si="59"/>
        <v>&lt;20%</v>
      </c>
    </row>
    <row r="1195" spans="1:14">
      <c r="A1195" s="9" t="s">
        <v>2444</v>
      </c>
      <c r="B1195" s="9" t="s">
        <v>2445</v>
      </c>
      <c r="C1195" s="9" t="s">
        <v>2778</v>
      </c>
      <c r="D1195" s="9"/>
      <c r="E1195" s="20">
        <v>979</v>
      </c>
      <c r="F1195" s="20">
        <v>1395</v>
      </c>
      <c r="G1195" s="9">
        <v>0.3</v>
      </c>
      <c r="H1195" s="9">
        <v>4.2</v>
      </c>
      <c r="I1195" s="9">
        <v>15252</v>
      </c>
      <c r="J1195" s="9">
        <v>8</v>
      </c>
      <c r="K1195" s="9" t="str">
        <f t="shared" si="57"/>
        <v>&gt;₹500</v>
      </c>
      <c r="L1195" s="9" t="str">
        <f t="shared" si="58"/>
        <v>Medium</v>
      </c>
      <c r="M1195" s="11">
        <v>21276540</v>
      </c>
      <c r="N1195" s="14" t="str">
        <f t="shared" si="59"/>
        <v>20-39%</v>
      </c>
    </row>
    <row r="1196" spans="1:14">
      <c r="A1196" s="8" t="s">
        <v>2446</v>
      </c>
      <c r="B1196" s="8" t="s">
        <v>2447</v>
      </c>
      <c r="C1196" s="8" t="s">
        <v>2778</v>
      </c>
      <c r="D1196" s="8"/>
      <c r="E1196" s="19">
        <v>929</v>
      </c>
      <c r="F1196" s="19">
        <v>2199</v>
      </c>
      <c r="G1196" s="8">
        <v>0.57999999999999996</v>
      </c>
      <c r="H1196" s="8">
        <v>3.7</v>
      </c>
      <c r="I1196" s="8">
        <v>4</v>
      </c>
      <c r="J1196" s="8">
        <v>3</v>
      </c>
      <c r="K1196" s="8" t="str">
        <f t="shared" si="57"/>
        <v>&gt;₹500</v>
      </c>
      <c r="L1196" s="8" t="str">
        <f t="shared" si="58"/>
        <v>High</v>
      </c>
      <c r="M1196" s="10">
        <v>8796</v>
      </c>
      <c r="N1196" s="14" t="str">
        <f t="shared" si="59"/>
        <v>40-59%</v>
      </c>
    </row>
    <row r="1197" spans="1:14">
      <c r="A1197" s="9" t="s">
        <v>2448</v>
      </c>
      <c r="B1197" s="9" t="s">
        <v>2449</v>
      </c>
      <c r="C1197" s="9" t="s">
        <v>2778</v>
      </c>
      <c r="D1197" s="9"/>
      <c r="E1197" s="20">
        <v>3710</v>
      </c>
      <c r="F1197" s="20">
        <v>4330</v>
      </c>
      <c r="G1197" s="9">
        <v>0.14000000000000001</v>
      </c>
      <c r="H1197" s="9">
        <v>3.7</v>
      </c>
      <c r="I1197" s="9">
        <v>1662</v>
      </c>
      <c r="J1197" s="9">
        <v>8</v>
      </c>
      <c r="K1197" s="9" t="str">
        <f t="shared" si="57"/>
        <v>&gt;₹500</v>
      </c>
      <c r="L1197" s="9" t="str">
        <f t="shared" si="58"/>
        <v>Low</v>
      </c>
      <c r="M1197" s="11">
        <v>7196460</v>
      </c>
      <c r="N1197" s="14" t="str">
        <f t="shared" si="59"/>
        <v>&lt;20%</v>
      </c>
    </row>
    <row r="1198" spans="1:14">
      <c r="A1198" s="8" t="s">
        <v>2450</v>
      </c>
      <c r="B1198" s="8" t="s">
        <v>2451</v>
      </c>
      <c r="C1198" s="8" t="s">
        <v>2778</v>
      </c>
      <c r="D1198" s="8"/>
      <c r="E1198" s="19">
        <v>2033</v>
      </c>
      <c r="F1198" s="19">
        <v>4295</v>
      </c>
      <c r="G1198" s="8">
        <v>0.53</v>
      </c>
      <c r="H1198" s="8">
        <v>3.4</v>
      </c>
      <c r="I1198" s="8">
        <v>422</v>
      </c>
      <c r="J1198" s="8">
        <v>8</v>
      </c>
      <c r="K1198" s="8" t="str">
        <f t="shared" si="57"/>
        <v>&gt;₹500</v>
      </c>
      <c r="L1198" s="8" t="str">
        <f t="shared" si="58"/>
        <v>High</v>
      </c>
      <c r="M1198" s="10">
        <v>1812490</v>
      </c>
      <c r="N1198" s="14" t="str">
        <f t="shared" si="59"/>
        <v>40-59%</v>
      </c>
    </row>
    <row r="1199" spans="1:14">
      <c r="A1199" s="9" t="s">
        <v>2452</v>
      </c>
      <c r="B1199" s="9" t="s">
        <v>2453</v>
      </c>
      <c r="C1199" s="9" t="s">
        <v>2778</v>
      </c>
      <c r="D1199" s="9"/>
      <c r="E1199" s="20">
        <v>9495</v>
      </c>
      <c r="F1199" s="20">
        <v>18990</v>
      </c>
      <c r="G1199" s="9">
        <v>0.5</v>
      </c>
      <c r="H1199" s="9">
        <v>4.2</v>
      </c>
      <c r="I1199" s="9">
        <v>79</v>
      </c>
      <c r="J1199" s="9">
        <v>8</v>
      </c>
      <c r="K1199" s="9" t="str">
        <f t="shared" si="57"/>
        <v>&gt;₹500</v>
      </c>
      <c r="L1199" s="9" t="str">
        <f t="shared" si="58"/>
        <v>High</v>
      </c>
      <c r="M1199" s="11">
        <v>1500210</v>
      </c>
      <c r="N1199" s="14" t="str">
        <f t="shared" si="59"/>
        <v>40-59%</v>
      </c>
    </row>
    <row r="1200" spans="1:14">
      <c r="A1200" s="8" t="s">
        <v>2454</v>
      </c>
      <c r="B1200" s="8" t="s">
        <v>2455</v>
      </c>
      <c r="C1200" s="8" t="s">
        <v>2778</v>
      </c>
      <c r="D1200" s="8"/>
      <c r="E1200" s="19">
        <v>7799</v>
      </c>
      <c r="F1200" s="19">
        <v>12500</v>
      </c>
      <c r="G1200" s="8">
        <v>0.38</v>
      </c>
      <c r="H1200" s="8">
        <v>4</v>
      </c>
      <c r="I1200" s="8">
        <v>5160</v>
      </c>
      <c r="J1200" s="8">
        <v>8</v>
      </c>
      <c r="K1200" s="8" t="str">
        <f t="shared" si="57"/>
        <v>&gt;₹500</v>
      </c>
      <c r="L1200" s="8" t="str">
        <f t="shared" si="58"/>
        <v>Medium</v>
      </c>
      <c r="M1200" s="10">
        <v>64500000</v>
      </c>
      <c r="N1200" s="14" t="str">
        <f t="shared" si="59"/>
        <v>20-39%</v>
      </c>
    </row>
    <row r="1201" spans="1:14">
      <c r="A1201" s="9" t="s">
        <v>2456</v>
      </c>
      <c r="B1201" s="9" t="s">
        <v>2457</v>
      </c>
      <c r="C1201" s="9" t="s">
        <v>2778</v>
      </c>
      <c r="D1201" s="9"/>
      <c r="E1201" s="20">
        <v>949</v>
      </c>
      <c r="F1201" s="20">
        <v>2385</v>
      </c>
      <c r="G1201" s="9">
        <v>0.6</v>
      </c>
      <c r="H1201" s="9">
        <v>4.0999999999999996</v>
      </c>
      <c r="I1201" s="9">
        <v>2311</v>
      </c>
      <c r="J1201" s="9">
        <v>8</v>
      </c>
      <c r="K1201" s="9" t="str">
        <f t="shared" si="57"/>
        <v>&gt;₹500</v>
      </c>
      <c r="L1201" s="9" t="str">
        <f t="shared" si="58"/>
        <v>High</v>
      </c>
      <c r="M1201" s="11">
        <v>5511735</v>
      </c>
      <c r="N1201" s="14" t="str">
        <f t="shared" si="59"/>
        <v>60-100%</v>
      </c>
    </row>
    <row r="1202" spans="1:14">
      <c r="A1202" s="8" t="s">
        <v>2458</v>
      </c>
      <c r="B1202" s="8" t="s">
        <v>2459</v>
      </c>
      <c r="C1202" s="8" t="s">
        <v>2778</v>
      </c>
      <c r="D1202" s="8"/>
      <c r="E1202" s="19">
        <v>2790</v>
      </c>
      <c r="F1202" s="19">
        <v>4890</v>
      </c>
      <c r="G1202" s="8">
        <v>0.43</v>
      </c>
      <c r="H1202" s="8">
        <v>3.9</v>
      </c>
      <c r="I1202" s="8">
        <v>588</v>
      </c>
      <c r="J1202" s="8">
        <v>8</v>
      </c>
      <c r="K1202" s="8" t="str">
        <f t="shared" si="57"/>
        <v>&gt;₹500</v>
      </c>
      <c r="L1202" s="8" t="str">
        <f t="shared" si="58"/>
        <v>Medium</v>
      </c>
      <c r="M1202" s="10">
        <v>2875320</v>
      </c>
      <c r="N1202" s="14" t="str">
        <f t="shared" si="59"/>
        <v>40-59%</v>
      </c>
    </row>
    <row r="1203" spans="1:14">
      <c r="A1203" s="9" t="s">
        <v>2460</v>
      </c>
      <c r="B1203" s="9" t="s">
        <v>2461</v>
      </c>
      <c r="C1203" s="9" t="s">
        <v>2778</v>
      </c>
      <c r="D1203" s="9" t="s">
        <v>2762</v>
      </c>
      <c r="E1203" s="20">
        <v>645</v>
      </c>
      <c r="F1203" s="20">
        <v>1100</v>
      </c>
      <c r="G1203" s="9">
        <v>0.41</v>
      </c>
      <c r="H1203" s="9">
        <v>4</v>
      </c>
      <c r="I1203" s="9">
        <v>3271</v>
      </c>
      <c r="J1203" s="9">
        <v>8</v>
      </c>
      <c r="K1203" s="9" t="str">
        <f t="shared" si="57"/>
        <v>&gt;₹500</v>
      </c>
      <c r="L1203" s="9" t="str">
        <f t="shared" si="58"/>
        <v>Medium</v>
      </c>
      <c r="M1203" s="11">
        <v>3598100</v>
      </c>
      <c r="N1203" s="14" t="str">
        <f t="shared" si="59"/>
        <v>40-59%</v>
      </c>
    </row>
    <row r="1204" spans="1:14">
      <c r="A1204" s="8" t="s">
        <v>2462</v>
      </c>
      <c r="B1204" s="8" t="s">
        <v>2463</v>
      </c>
      <c r="C1204" s="8" t="s">
        <v>2778</v>
      </c>
      <c r="D1204" s="8"/>
      <c r="E1204" s="19">
        <v>2237.81</v>
      </c>
      <c r="F1204" s="19">
        <v>3899</v>
      </c>
      <c r="G1204" s="8">
        <v>0.43</v>
      </c>
      <c r="H1204" s="8">
        <v>3.9</v>
      </c>
      <c r="I1204" s="8">
        <v>11004</v>
      </c>
      <c r="J1204" s="8">
        <v>8</v>
      </c>
      <c r="K1204" s="8" t="str">
        <f t="shared" si="57"/>
        <v>&gt;₹500</v>
      </c>
      <c r="L1204" s="8" t="str">
        <f t="shared" si="58"/>
        <v>Medium</v>
      </c>
      <c r="M1204" s="10">
        <v>42904596</v>
      </c>
      <c r="N1204" s="14" t="str">
        <f t="shared" si="59"/>
        <v>40-59%</v>
      </c>
    </row>
    <row r="1205" spans="1:14">
      <c r="A1205" s="9" t="s">
        <v>2464</v>
      </c>
      <c r="B1205" s="9" t="s">
        <v>2465</v>
      </c>
      <c r="C1205" s="9" t="s">
        <v>2778</v>
      </c>
      <c r="D1205" s="9"/>
      <c r="E1205" s="20">
        <v>8699</v>
      </c>
      <c r="F1205" s="20">
        <v>16899</v>
      </c>
      <c r="G1205" s="9">
        <v>0.49</v>
      </c>
      <c r="H1205" s="9">
        <v>4.2</v>
      </c>
      <c r="I1205" s="9">
        <v>3195</v>
      </c>
      <c r="J1205" s="9">
        <v>8</v>
      </c>
      <c r="K1205" s="9" t="str">
        <f t="shared" si="57"/>
        <v>&gt;₹500</v>
      </c>
      <c r="L1205" s="9" t="str">
        <f t="shared" si="58"/>
        <v>Medium</v>
      </c>
      <c r="M1205" s="11">
        <v>53992305</v>
      </c>
      <c r="N1205" s="14" t="str">
        <f t="shared" si="59"/>
        <v>40-59%</v>
      </c>
    </row>
    <row r="1206" spans="1:14">
      <c r="A1206" s="8" t="s">
        <v>2466</v>
      </c>
      <c r="B1206" s="8" t="s">
        <v>2467</v>
      </c>
      <c r="C1206" s="8" t="s">
        <v>2778</v>
      </c>
      <c r="D1206" s="8"/>
      <c r="E1206" s="19">
        <v>42990</v>
      </c>
      <c r="F1206" s="19">
        <v>75990</v>
      </c>
      <c r="G1206" s="8">
        <v>0.43</v>
      </c>
      <c r="H1206" s="8">
        <v>4.3</v>
      </c>
      <c r="I1206" s="8">
        <v>3231</v>
      </c>
      <c r="J1206" s="8">
        <v>8</v>
      </c>
      <c r="K1206" s="8" t="str">
        <f t="shared" si="57"/>
        <v>&gt;₹500</v>
      </c>
      <c r="L1206" s="8" t="str">
        <f t="shared" si="58"/>
        <v>Medium</v>
      </c>
      <c r="M1206" s="10">
        <v>245523690</v>
      </c>
      <c r="N1206" s="14" t="str">
        <f t="shared" si="59"/>
        <v>40-59%</v>
      </c>
    </row>
    <row r="1207" spans="1:14">
      <c r="A1207" s="9" t="s">
        <v>2468</v>
      </c>
      <c r="B1207" s="9" t="s">
        <v>2469</v>
      </c>
      <c r="C1207" s="9" t="s">
        <v>2778</v>
      </c>
      <c r="D1207" s="9"/>
      <c r="E1207" s="20">
        <v>825</v>
      </c>
      <c r="F1207" s="20">
        <v>825</v>
      </c>
      <c r="G1207" s="9">
        <v>0</v>
      </c>
      <c r="H1207" s="9">
        <v>4</v>
      </c>
      <c r="I1207" s="9">
        <v>3246</v>
      </c>
      <c r="J1207" s="9">
        <v>8</v>
      </c>
      <c r="K1207" s="9" t="str">
        <f t="shared" si="57"/>
        <v>&gt;₹500</v>
      </c>
      <c r="L1207" s="9" t="str">
        <f t="shared" si="58"/>
        <v>Low</v>
      </c>
      <c r="M1207" s="11">
        <v>2677950</v>
      </c>
      <c r="N1207" s="14" t="str">
        <f t="shared" si="59"/>
        <v>&lt;20%</v>
      </c>
    </row>
    <row r="1208" spans="1:14">
      <c r="A1208" s="8" t="s">
        <v>2470</v>
      </c>
      <c r="B1208" s="8" t="s">
        <v>2471</v>
      </c>
      <c r="C1208" s="8" t="s">
        <v>2778</v>
      </c>
      <c r="D1208" s="8"/>
      <c r="E1208" s="19">
        <v>161</v>
      </c>
      <c r="F1208" s="19">
        <v>300</v>
      </c>
      <c r="G1208" s="8">
        <v>0.46</v>
      </c>
      <c r="H1208" s="8">
        <v>2.6</v>
      </c>
      <c r="I1208" s="8">
        <v>24</v>
      </c>
      <c r="J1208" s="8">
        <v>8</v>
      </c>
      <c r="K1208" s="8" t="str">
        <f t="shared" si="57"/>
        <v>₹200-500</v>
      </c>
      <c r="L1208" s="8" t="str">
        <f t="shared" si="58"/>
        <v>Medium</v>
      </c>
      <c r="M1208" s="10">
        <v>7200</v>
      </c>
      <c r="N1208" s="14" t="str">
        <f t="shared" si="59"/>
        <v>40-59%</v>
      </c>
    </row>
    <row r="1209" spans="1:14">
      <c r="A1209" s="9" t="s">
        <v>2472</v>
      </c>
      <c r="B1209" s="9" t="s">
        <v>2473</v>
      </c>
      <c r="C1209" s="9" t="s">
        <v>2778</v>
      </c>
      <c r="D1209" s="9"/>
      <c r="E1209" s="20">
        <v>697</v>
      </c>
      <c r="F1209" s="20">
        <v>1499</v>
      </c>
      <c r="G1209" s="9">
        <v>0.54</v>
      </c>
      <c r="H1209" s="9">
        <v>3.8</v>
      </c>
      <c r="I1209" s="9">
        <v>144</v>
      </c>
      <c r="J1209" s="9">
        <v>8</v>
      </c>
      <c r="K1209" s="9" t="str">
        <f t="shared" si="57"/>
        <v>&gt;₹500</v>
      </c>
      <c r="L1209" s="9" t="str">
        <f t="shared" si="58"/>
        <v>High</v>
      </c>
      <c r="M1209" s="11">
        <v>215856</v>
      </c>
      <c r="N1209" s="14" t="str">
        <f t="shared" si="59"/>
        <v>40-59%</v>
      </c>
    </row>
    <row r="1210" spans="1:14">
      <c r="A1210" s="8" t="s">
        <v>2474</v>
      </c>
      <c r="B1210" s="8" t="s">
        <v>2475</v>
      </c>
      <c r="C1210" s="8" t="s">
        <v>2778</v>
      </c>
      <c r="D1210" s="8"/>
      <c r="E1210" s="19">
        <v>688</v>
      </c>
      <c r="F1210" s="19">
        <v>747</v>
      </c>
      <c r="G1210" s="8">
        <v>0.08</v>
      </c>
      <c r="H1210" s="8">
        <v>4.5</v>
      </c>
      <c r="I1210" s="8">
        <v>2280</v>
      </c>
      <c r="J1210" s="8">
        <v>8</v>
      </c>
      <c r="K1210" s="8" t="str">
        <f t="shared" si="57"/>
        <v>&gt;₹500</v>
      </c>
      <c r="L1210" s="8" t="str">
        <f t="shared" si="58"/>
        <v>Low</v>
      </c>
      <c r="M1210" s="10">
        <v>1703160</v>
      </c>
      <c r="N1210" s="14" t="str">
        <f t="shared" si="59"/>
        <v>&lt;20%</v>
      </c>
    </row>
    <row r="1211" spans="1:14">
      <c r="A1211" s="9" t="s">
        <v>2476</v>
      </c>
      <c r="B1211" s="9" t="s">
        <v>2477</v>
      </c>
      <c r="C1211" s="9" t="s">
        <v>2778</v>
      </c>
      <c r="D1211" s="9"/>
      <c r="E1211" s="20">
        <v>2199</v>
      </c>
      <c r="F1211" s="20">
        <v>3999</v>
      </c>
      <c r="G1211" s="9">
        <v>0.45</v>
      </c>
      <c r="H1211" s="9">
        <v>3.5</v>
      </c>
      <c r="I1211" s="9">
        <v>340</v>
      </c>
      <c r="J1211" s="9">
        <v>8</v>
      </c>
      <c r="K1211" s="9" t="str">
        <f t="shared" si="57"/>
        <v>&gt;₹500</v>
      </c>
      <c r="L1211" s="9" t="str">
        <f t="shared" si="58"/>
        <v>Medium</v>
      </c>
      <c r="M1211" s="11">
        <v>1359660</v>
      </c>
      <c r="N1211" s="14" t="str">
        <f t="shared" si="59"/>
        <v>40-59%</v>
      </c>
    </row>
    <row r="1212" spans="1:14">
      <c r="A1212" s="8" t="s">
        <v>2478</v>
      </c>
      <c r="B1212" s="8" t="s">
        <v>2479</v>
      </c>
      <c r="C1212" s="8" t="s">
        <v>2778</v>
      </c>
      <c r="D1212" s="8"/>
      <c r="E1212" s="19">
        <v>6850</v>
      </c>
      <c r="F1212" s="19">
        <v>11990</v>
      </c>
      <c r="G1212" s="8">
        <v>0.43</v>
      </c>
      <c r="H1212" s="8">
        <v>3.9</v>
      </c>
      <c r="I1212" s="8">
        <v>144</v>
      </c>
      <c r="J1212" s="8">
        <v>8</v>
      </c>
      <c r="K1212" s="8" t="str">
        <f t="shared" si="57"/>
        <v>&gt;₹500</v>
      </c>
      <c r="L1212" s="8" t="str">
        <f t="shared" si="58"/>
        <v>Medium</v>
      </c>
      <c r="M1212" s="10">
        <v>1726560</v>
      </c>
      <c r="N1212" s="14" t="str">
        <f t="shared" si="59"/>
        <v>40-59%</v>
      </c>
    </row>
    <row r="1213" spans="1:14">
      <c r="A1213" s="9" t="s">
        <v>2480</v>
      </c>
      <c r="B1213" s="9" t="s">
        <v>2481</v>
      </c>
      <c r="C1213" s="9" t="s">
        <v>2778</v>
      </c>
      <c r="D1213" s="9"/>
      <c r="E1213" s="20">
        <v>2699</v>
      </c>
      <c r="F1213" s="20">
        <v>3799</v>
      </c>
      <c r="G1213" s="9">
        <v>0.28999999999999998</v>
      </c>
      <c r="H1213" s="9">
        <v>4</v>
      </c>
      <c r="I1213" s="9">
        <v>727</v>
      </c>
      <c r="J1213" s="9">
        <v>8</v>
      </c>
      <c r="K1213" s="9" t="str">
        <f t="shared" si="57"/>
        <v>&gt;₹500</v>
      </c>
      <c r="L1213" s="9" t="str">
        <f t="shared" si="58"/>
        <v>Low</v>
      </c>
      <c r="M1213" s="11">
        <v>2761873</v>
      </c>
      <c r="N1213" s="14" t="str">
        <f t="shared" si="59"/>
        <v>20-39%</v>
      </c>
    </row>
    <row r="1214" spans="1:14">
      <c r="A1214" s="8" t="s">
        <v>2482</v>
      </c>
      <c r="B1214" s="8" t="s">
        <v>2483</v>
      </c>
      <c r="C1214" s="8" t="s">
        <v>2778</v>
      </c>
      <c r="D1214" s="8"/>
      <c r="E1214" s="19">
        <v>899</v>
      </c>
      <c r="F1214" s="19">
        <v>1999</v>
      </c>
      <c r="G1214" s="8">
        <v>0.55000000000000004</v>
      </c>
      <c r="H1214" s="8">
        <v>4</v>
      </c>
      <c r="I1214" s="8">
        <v>832</v>
      </c>
      <c r="J1214" s="8">
        <v>8</v>
      </c>
      <c r="K1214" s="8" t="str">
        <f t="shared" si="57"/>
        <v>&gt;₹500</v>
      </c>
      <c r="L1214" s="8" t="str">
        <f t="shared" si="58"/>
        <v>High</v>
      </c>
      <c r="M1214" s="10">
        <v>1663168</v>
      </c>
      <c r="N1214" s="14" t="str">
        <f t="shared" si="59"/>
        <v>40-59%</v>
      </c>
    </row>
    <row r="1215" spans="1:14">
      <c r="A1215" s="9" t="s">
        <v>2484</v>
      </c>
      <c r="B1215" s="9" t="s">
        <v>2485</v>
      </c>
      <c r="C1215" s="9" t="s">
        <v>2778</v>
      </c>
      <c r="D1215" s="9"/>
      <c r="E1215" s="20">
        <v>1090</v>
      </c>
      <c r="F1215" s="20">
        <v>2999</v>
      </c>
      <c r="G1215" s="9">
        <v>0.64</v>
      </c>
      <c r="H1215" s="9">
        <v>3.5</v>
      </c>
      <c r="I1215" s="9">
        <v>57</v>
      </c>
      <c r="J1215" s="9">
        <v>7</v>
      </c>
      <c r="K1215" s="9" t="str">
        <f t="shared" si="57"/>
        <v>&gt;₹500</v>
      </c>
      <c r="L1215" s="9" t="str">
        <f t="shared" si="58"/>
        <v>High</v>
      </c>
      <c r="M1215" s="11">
        <v>170943</v>
      </c>
      <c r="N1215" s="14" t="str">
        <f t="shared" si="59"/>
        <v>60-100%</v>
      </c>
    </row>
    <row r="1216" spans="1:14">
      <c r="A1216" s="8" t="s">
        <v>2486</v>
      </c>
      <c r="B1216" s="8" t="s">
        <v>2487</v>
      </c>
      <c r="C1216" s="8" t="s">
        <v>2778</v>
      </c>
      <c r="D1216" s="8"/>
      <c r="E1216" s="19">
        <v>295</v>
      </c>
      <c r="F1216" s="19">
        <v>599</v>
      </c>
      <c r="G1216" s="8">
        <v>0.51</v>
      </c>
      <c r="H1216" s="8">
        <v>4</v>
      </c>
      <c r="I1216" s="8">
        <v>1644</v>
      </c>
      <c r="J1216" s="8">
        <v>8</v>
      </c>
      <c r="K1216" s="8" t="str">
        <f t="shared" si="57"/>
        <v>&gt;₹500</v>
      </c>
      <c r="L1216" s="8" t="str">
        <f t="shared" si="58"/>
        <v>High</v>
      </c>
      <c r="M1216" s="10">
        <v>984756</v>
      </c>
      <c r="N1216" s="14" t="str">
        <f t="shared" si="59"/>
        <v>40-59%</v>
      </c>
    </row>
    <row r="1217" spans="1:14">
      <c r="A1217" s="9" t="s">
        <v>2488</v>
      </c>
      <c r="B1217" s="9" t="s">
        <v>2489</v>
      </c>
      <c r="C1217" s="9" t="s">
        <v>2778</v>
      </c>
      <c r="D1217" s="9"/>
      <c r="E1217" s="20">
        <v>479</v>
      </c>
      <c r="F1217" s="20">
        <v>1999</v>
      </c>
      <c r="G1217" s="9">
        <v>0.76</v>
      </c>
      <c r="H1217" s="9">
        <v>3.4</v>
      </c>
      <c r="I1217" s="9">
        <v>1066</v>
      </c>
      <c r="J1217" s="9">
        <v>8</v>
      </c>
      <c r="K1217" s="9" t="str">
        <f t="shared" si="57"/>
        <v>&gt;₹500</v>
      </c>
      <c r="L1217" s="9" t="str">
        <f t="shared" si="58"/>
        <v>High</v>
      </c>
      <c r="M1217" s="11">
        <v>2130934</v>
      </c>
      <c r="N1217" s="14" t="str">
        <f t="shared" si="59"/>
        <v>60-100%</v>
      </c>
    </row>
    <row r="1218" spans="1:14">
      <c r="A1218" s="8" t="s">
        <v>2490</v>
      </c>
      <c r="B1218" s="8" t="s">
        <v>2491</v>
      </c>
      <c r="C1218" s="8" t="s">
        <v>2778</v>
      </c>
      <c r="D1218" s="8"/>
      <c r="E1218" s="19">
        <v>2949</v>
      </c>
      <c r="F1218" s="19">
        <v>4849</v>
      </c>
      <c r="G1218" s="8">
        <v>0.39</v>
      </c>
      <c r="H1218" s="8">
        <v>4.2</v>
      </c>
      <c r="I1218" s="8">
        <v>7968</v>
      </c>
      <c r="J1218" s="8">
        <v>8</v>
      </c>
      <c r="K1218" s="8" t="str">
        <f t="shared" si="57"/>
        <v>&gt;₹500</v>
      </c>
      <c r="L1218" s="8" t="str">
        <f t="shared" si="58"/>
        <v>Medium</v>
      </c>
      <c r="M1218" s="10">
        <v>38636832</v>
      </c>
      <c r="N1218" s="14" t="str">
        <f t="shared" si="59"/>
        <v>20-39%</v>
      </c>
    </row>
    <row r="1219" spans="1:14">
      <c r="A1219" s="9" t="s">
        <v>2492</v>
      </c>
      <c r="B1219" s="9" t="s">
        <v>2493</v>
      </c>
      <c r="C1219" s="9" t="s">
        <v>2778</v>
      </c>
      <c r="D1219" s="9"/>
      <c r="E1219" s="20">
        <v>335</v>
      </c>
      <c r="F1219" s="20">
        <v>510</v>
      </c>
      <c r="G1219" s="9">
        <v>0.34</v>
      </c>
      <c r="H1219" s="9">
        <v>3.8</v>
      </c>
      <c r="I1219" s="9">
        <v>3195</v>
      </c>
      <c r="J1219" s="9">
        <v>8</v>
      </c>
      <c r="K1219" s="9" t="str">
        <f t="shared" ref="K1219:K1282" si="60">IF(F1219&lt;200, "&lt;₹200", IF(F1219&lt;=500, "₹200-500", "&gt;₹500" ))</f>
        <v>&gt;₹500</v>
      </c>
      <c r="L1219" s="9" t="str">
        <f t="shared" ref="L1219:L1282" si="61">IF(G1219&lt;0.3, "Low", IF(G1219&lt;0.5, "Medium", "High"))</f>
        <v>Medium</v>
      </c>
      <c r="M1219" s="11">
        <v>1629450</v>
      </c>
      <c r="N1219" s="14" t="str">
        <f t="shared" ref="N1219:N1282" si="62">IF(G1219&lt;0.2, "&lt;20%", IF(G1219&lt;0.4, "20-39%", IF(G1219&lt;0.6, "40-59%", "60-100%" ) ) )</f>
        <v>20-39%</v>
      </c>
    </row>
    <row r="1220" spans="1:14">
      <c r="A1220" s="8" t="s">
        <v>2494</v>
      </c>
      <c r="B1220" s="8" t="s">
        <v>2495</v>
      </c>
      <c r="C1220" s="8" t="s">
        <v>2778</v>
      </c>
      <c r="D1220" s="8"/>
      <c r="E1220" s="19">
        <v>293</v>
      </c>
      <c r="F1220" s="19">
        <v>499</v>
      </c>
      <c r="G1220" s="8">
        <v>0.41</v>
      </c>
      <c r="H1220" s="8">
        <v>4.0999999999999996</v>
      </c>
      <c r="I1220" s="8">
        <v>1456</v>
      </c>
      <c r="J1220" s="8">
        <v>8</v>
      </c>
      <c r="K1220" s="8" t="str">
        <f t="shared" si="60"/>
        <v>₹200-500</v>
      </c>
      <c r="L1220" s="8" t="str">
        <f t="shared" si="61"/>
        <v>Medium</v>
      </c>
      <c r="M1220" s="10">
        <v>726544</v>
      </c>
      <c r="N1220" s="14" t="str">
        <f t="shared" si="62"/>
        <v>40-59%</v>
      </c>
    </row>
    <row r="1221" spans="1:14">
      <c r="A1221" s="9" t="s">
        <v>2496</v>
      </c>
      <c r="B1221" s="9" t="s">
        <v>2497</v>
      </c>
      <c r="C1221" s="9" t="s">
        <v>2778</v>
      </c>
      <c r="D1221" s="9"/>
      <c r="E1221" s="20">
        <v>599</v>
      </c>
      <c r="F1221" s="20">
        <v>1299</v>
      </c>
      <c r="G1221" s="9">
        <v>0.54</v>
      </c>
      <c r="H1221" s="9">
        <v>4.2</v>
      </c>
      <c r="I1221" s="9">
        <v>590</v>
      </c>
      <c r="J1221" s="9">
        <v>8</v>
      </c>
      <c r="K1221" s="9" t="str">
        <f t="shared" si="60"/>
        <v>&gt;₹500</v>
      </c>
      <c r="L1221" s="9" t="str">
        <f t="shared" si="61"/>
        <v>High</v>
      </c>
      <c r="M1221" s="11">
        <v>766410</v>
      </c>
      <c r="N1221" s="14" t="str">
        <f t="shared" si="62"/>
        <v>40-59%</v>
      </c>
    </row>
    <row r="1222" spans="1:14">
      <c r="A1222" s="8" t="s">
        <v>2498</v>
      </c>
      <c r="B1222" s="8" t="s">
        <v>2499</v>
      </c>
      <c r="C1222" s="8" t="s">
        <v>2778</v>
      </c>
      <c r="D1222" s="8"/>
      <c r="E1222" s="19">
        <v>499</v>
      </c>
      <c r="F1222" s="19">
        <v>999</v>
      </c>
      <c r="G1222" s="8">
        <v>0.5</v>
      </c>
      <c r="H1222" s="8">
        <v>4.3</v>
      </c>
      <c r="I1222" s="8">
        <v>1436</v>
      </c>
      <c r="J1222" s="8">
        <v>8</v>
      </c>
      <c r="K1222" s="8" t="str">
        <f t="shared" si="60"/>
        <v>&gt;₹500</v>
      </c>
      <c r="L1222" s="8" t="str">
        <f t="shared" si="61"/>
        <v>High</v>
      </c>
      <c r="M1222" s="10">
        <v>1434564</v>
      </c>
      <c r="N1222" s="14" t="str">
        <f t="shared" si="62"/>
        <v>40-59%</v>
      </c>
    </row>
    <row r="1223" spans="1:14">
      <c r="A1223" s="9" t="s">
        <v>2500</v>
      </c>
      <c r="B1223" s="9" t="s">
        <v>2501</v>
      </c>
      <c r="C1223" s="9" t="s">
        <v>2778</v>
      </c>
      <c r="D1223" s="9" t="s">
        <v>2762</v>
      </c>
      <c r="E1223" s="20">
        <v>849</v>
      </c>
      <c r="F1223" s="20">
        <v>1190</v>
      </c>
      <c r="G1223" s="9">
        <v>0.28999999999999998</v>
      </c>
      <c r="H1223" s="9">
        <v>4.2</v>
      </c>
      <c r="I1223" s="9">
        <v>4184</v>
      </c>
      <c r="J1223" s="9">
        <v>8</v>
      </c>
      <c r="K1223" s="9" t="str">
        <f t="shared" si="60"/>
        <v>&gt;₹500</v>
      </c>
      <c r="L1223" s="9" t="str">
        <f t="shared" si="61"/>
        <v>Low</v>
      </c>
      <c r="M1223" s="11">
        <v>4978960</v>
      </c>
      <c r="N1223" s="14" t="str">
        <f t="shared" si="62"/>
        <v>20-39%</v>
      </c>
    </row>
    <row r="1224" spans="1:14">
      <c r="A1224" s="8" t="s">
        <v>2502</v>
      </c>
      <c r="B1224" s="8" t="s">
        <v>2503</v>
      </c>
      <c r="C1224" s="8" t="s">
        <v>2778</v>
      </c>
      <c r="D1224" s="8"/>
      <c r="E1224" s="19">
        <v>249</v>
      </c>
      <c r="F1224" s="19">
        <v>400</v>
      </c>
      <c r="G1224" s="8">
        <v>0.38</v>
      </c>
      <c r="H1224" s="8">
        <v>4.0999999999999996</v>
      </c>
      <c r="I1224" s="8">
        <v>693</v>
      </c>
      <c r="J1224" s="8">
        <v>8</v>
      </c>
      <c r="K1224" s="8" t="str">
        <f t="shared" si="60"/>
        <v>₹200-500</v>
      </c>
      <c r="L1224" s="8" t="str">
        <f t="shared" si="61"/>
        <v>Medium</v>
      </c>
      <c r="M1224" s="10">
        <v>277200</v>
      </c>
      <c r="N1224" s="14" t="str">
        <f t="shared" si="62"/>
        <v>20-39%</v>
      </c>
    </row>
    <row r="1225" spans="1:14">
      <c r="A1225" s="9" t="s">
        <v>2504</v>
      </c>
      <c r="B1225" s="9" t="s">
        <v>2505</v>
      </c>
      <c r="C1225" s="9" t="s">
        <v>2778</v>
      </c>
      <c r="D1225" s="9"/>
      <c r="E1225" s="20">
        <v>185</v>
      </c>
      <c r="F1225" s="20">
        <v>599</v>
      </c>
      <c r="G1225" s="9">
        <v>0.69</v>
      </c>
      <c r="H1225" s="9">
        <v>3.9</v>
      </c>
      <c r="I1225" s="9">
        <v>1306</v>
      </c>
      <c r="J1225" s="9">
        <v>8</v>
      </c>
      <c r="K1225" s="9" t="str">
        <f t="shared" si="60"/>
        <v>&gt;₹500</v>
      </c>
      <c r="L1225" s="9" t="str">
        <f t="shared" si="61"/>
        <v>High</v>
      </c>
      <c r="M1225" s="11">
        <v>782294</v>
      </c>
      <c r="N1225" s="14" t="str">
        <f t="shared" si="62"/>
        <v>60-100%</v>
      </c>
    </row>
    <row r="1226" spans="1:14">
      <c r="A1226" s="8" t="s">
        <v>2506</v>
      </c>
      <c r="B1226" s="8" t="s">
        <v>2507</v>
      </c>
      <c r="C1226" s="8" t="s">
        <v>2778</v>
      </c>
      <c r="D1226" s="8"/>
      <c r="E1226" s="19">
        <v>778</v>
      </c>
      <c r="F1226" s="19">
        <v>999</v>
      </c>
      <c r="G1226" s="8">
        <v>0.22</v>
      </c>
      <c r="H1226" s="8">
        <v>3.3</v>
      </c>
      <c r="I1226" s="8">
        <v>8</v>
      </c>
      <c r="J1226" s="8">
        <v>5</v>
      </c>
      <c r="K1226" s="8" t="str">
        <f t="shared" si="60"/>
        <v>&gt;₹500</v>
      </c>
      <c r="L1226" s="8" t="str">
        <f t="shared" si="61"/>
        <v>Low</v>
      </c>
      <c r="M1226" s="10">
        <v>7992</v>
      </c>
      <c r="N1226" s="14" t="str">
        <f t="shared" si="62"/>
        <v>20-39%</v>
      </c>
    </row>
    <row r="1227" spans="1:14">
      <c r="A1227" s="9" t="s">
        <v>2508</v>
      </c>
      <c r="B1227" s="9" t="s">
        <v>2509</v>
      </c>
      <c r="C1227" s="9" t="s">
        <v>2778</v>
      </c>
      <c r="D1227" s="9"/>
      <c r="E1227" s="20">
        <v>279</v>
      </c>
      <c r="F1227" s="20">
        <v>699</v>
      </c>
      <c r="G1227" s="9">
        <v>0.6</v>
      </c>
      <c r="H1227" s="9">
        <v>4.3</v>
      </c>
      <c r="I1227" s="9">
        <v>2326</v>
      </c>
      <c r="J1227" s="9">
        <v>8</v>
      </c>
      <c r="K1227" s="9" t="str">
        <f t="shared" si="60"/>
        <v>&gt;₹500</v>
      </c>
      <c r="L1227" s="9" t="str">
        <f t="shared" si="61"/>
        <v>High</v>
      </c>
      <c r="M1227" s="11">
        <v>1625874</v>
      </c>
      <c r="N1227" s="14" t="str">
        <f t="shared" si="62"/>
        <v>60-100%</v>
      </c>
    </row>
    <row r="1228" spans="1:14">
      <c r="A1228" s="8" t="s">
        <v>2510</v>
      </c>
      <c r="B1228" s="8" t="s">
        <v>2511</v>
      </c>
      <c r="C1228" s="8" t="s">
        <v>2778</v>
      </c>
      <c r="D1228" s="8"/>
      <c r="E1228" s="19">
        <v>215</v>
      </c>
      <c r="F1228" s="19">
        <v>1499</v>
      </c>
      <c r="G1228" s="8">
        <v>0.86</v>
      </c>
      <c r="H1228" s="8">
        <v>3.9</v>
      </c>
      <c r="I1228" s="8">
        <v>1004</v>
      </c>
      <c r="J1228" s="8">
        <v>8</v>
      </c>
      <c r="K1228" s="8" t="str">
        <f t="shared" si="60"/>
        <v>&gt;₹500</v>
      </c>
      <c r="L1228" s="8" t="str">
        <f t="shared" si="61"/>
        <v>High</v>
      </c>
      <c r="M1228" s="10">
        <v>1504996</v>
      </c>
      <c r="N1228" s="14" t="str">
        <f t="shared" si="62"/>
        <v>60-100%</v>
      </c>
    </row>
    <row r="1229" spans="1:14">
      <c r="A1229" s="9" t="s">
        <v>2512</v>
      </c>
      <c r="B1229" s="9" t="s">
        <v>2513</v>
      </c>
      <c r="C1229" s="9" t="s">
        <v>2778</v>
      </c>
      <c r="D1229" s="9" t="s">
        <v>2762</v>
      </c>
      <c r="E1229" s="20">
        <v>889</v>
      </c>
      <c r="F1229" s="20">
        <v>1295</v>
      </c>
      <c r="G1229" s="9">
        <v>0.31</v>
      </c>
      <c r="H1229" s="9">
        <v>4.3</v>
      </c>
      <c r="I1229" s="9">
        <v>6400</v>
      </c>
      <c r="J1229" s="9">
        <v>8</v>
      </c>
      <c r="K1229" s="9" t="str">
        <f t="shared" si="60"/>
        <v>&gt;₹500</v>
      </c>
      <c r="L1229" s="9" t="str">
        <f t="shared" si="61"/>
        <v>Medium</v>
      </c>
      <c r="M1229" s="11">
        <v>8288000</v>
      </c>
      <c r="N1229" s="14" t="str">
        <f t="shared" si="62"/>
        <v>20-39%</v>
      </c>
    </row>
    <row r="1230" spans="1:14">
      <c r="A1230" s="8" t="s">
        <v>2514</v>
      </c>
      <c r="B1230" s="8" t="s">
        <v>2515</v>
      </c>
      <c r="C1230" s="8" t="s">
        <v>2778</v>
      </c>
      <c r="D1230" s="8"/>
      <c r="E1230" s="19">
        <v>1449</v>
      </c>
      <c r="F1230" s="19">
        <v>4999</v>
      </c>
      <c r="G1230" s="8">
        <v>0.71</v>
      </c>
      <c r="H1230" s="8">
        <v>3.6</v>
      </c>
      <c r="I1230" s="8">
        <v>63</v>
      </c>
      <c r="J1230" s="8">
        <v>8</v>
      </c>
      <c r="K1230" s="8" t="str">
        <f t="shared" si="60"/>
        <v>&gt;₹500</v>
      </c>
      <c r="L1230" s="8" t="str">
        <f t="shared" si="61"/>
        <v>High</v>
      </c>
      <c r="M1230" s="10">
        <v>314937</v>
      </c>
      <c r="N1230" s="14" t="str">
        <f t="shared" si="62"/>
        <v>60-100%</v>
      </c>
    </row>
    <row r="1231" spans="1:14">
      <c r="A1231" s="9" t="s">
        <v>2516</v>
      </c>
      <c r="B1231" s="9" t="s">
        <v>2517</v>
      </c>
      <c r="C1231" s="9" t="s">
        <v>2778</v>
      </c>
      <c r="D1231" s="9"/>
      <c r="E1231" s="20">
        <v>1190</v>
      </c>
      <c r="F1231" s="20">
        <v>2550</v>
      </c>
      <c r="G1231" s="9">
        <v>0.53</v>
      </c>
      <c r="H1231" s="9">
        <v>3.8</v>
      </c>
      <c r="I1231" s="9">
        <v>1181</v>
      </c>
      <c r="J1231" s="9">
        <v>8</v>
      </c>
      <c r="K1231" s="9" t="str">
        <f t="shared" si="60"/>
        <v>&gt;₹500</v>
      </c>
      <c r="L1231" s="9" t="str">
        <f t="shared" si="61"/>
        <v>High</v>
      </c>
      <c r="M1231" s="11">
        <v>3011550</v>
      </c>
      <c r="N1231" s="14" t="str">
        <f t="shared" si="62"/>
        <v>40-59%</v>
      </c>
    </row>
    <row r="1232" spans="1:14">
      <c r="A1232" s="8" t="s">
        <v>2518</v>
      </c>
      <c r="B1232" s="8" t="s">
        <v>2519</v>
      </c>
      <c r="C1232" s="8" t="s">
        <v>2778</v>
      </c>
      <c r="D1232" s="8"/>
      <c r="E1232" s="19">
        <v>1799</v>
      </c>
      <c r="F1232" s="19">
        <v>1950</v>
      </c>
      <c r="G1232" s="8">
        <v>0.08</v>
      </c>
      <c r="H1232" s="8">
        <v>3.9</v>
      </c>
      <c r="I1232" s="8">
        <v>1888</v>
      </c>
      <c r="J1232" s="8">
        <v>8</v>
      </c>
      <c r="K1232" s="8" t="str">
        <f t="shared" si="60"/>
        <v>&gt;₹500</v>
      </c>
      <c r="L1232" s="8" t="str">
        <f t="shared" si="61"/>
        <v>Low</v>
      </c>
      <c r="M1232" s="10">
        <v>3681600</v>
      </c>
      <c r="N1232" s="14" t="str">
        <f t="shared" si="62"/>
        <v>&lt;20%</v>
      </c>
    </row>
    <row r="1233" spans="1:14">
      <c r="A1233" s="9" t="s">
        <v>2520</v>
      </c>
      <c r="B1233" s="9" t="s">
        <v>2521</v>
      </c>
      <c r="C1233" s="9" t="s">
        <v>2778</v>
      </c>
      <c r="D1233" s="9"/>
      <c r="E1233" s="20">
        <v>6120</v>
      </c>
      <c r="F1233" s="20">
        <v>8478</v>
      </c>
      <c r="G1233" s="9">
        <v>0.28000000000000003</v>
      </c>
      <c r="H1233" s="9">
        <v>4.5999999999999996</v>
      </c>
      <c r="I1233" s="9">
        <v>6550</v>
      </c>
      <c r="J1233" s="9">
        <v>8</v>
      </c>
      <c r="K1233" s="9" t="str">
        <f t="shared" si="60"/>
        <v>&gt;₹500</v>
      </c>
      <c r="L1233" s="9" t="str">
        <f t="shared" si="61"/>
        <v>Low</v>
      </c>
      <c r="M1233" s="11">
        <v>55530900</v>
      </c>
      <c r="N1233" s="14" t="str">
        <f t="shared" si="62"/>
        <v>20-39%</v>
      </c>
    </row>
    <row r="1234" spans="1:14">
      <c r="A1234" s="8" t="s">
        <v>2522</v>
      </c>
      <c r="B1234" s="8" t="s">
        <v>2523</v>
      </c>
      <c r="C1234" s="8" t="s">
        <v>2778</v>
      </c>
      <c r="D1234" s="8"/>
      <c r="E1234" s="19">
        <v>1799</v>
      </c>
      <c r="F1234" s="19">
        <v>3299</v>
      </c>
      <c r="G1234" s="8">
        <v>0.45</v>
      </c>
      <c r="H1234" s="8">
        <v>3.8</v>
      </c>
      <c r="I1234" s="8">
        <v>1846</v>
      </c>
      <c r="J1234" s="8">
        <v>8</v>
      </c>
      <c r="K1234" s="8" t="str">
        <f t="shared" si="60"/>
        <v>&gt;₹500</v>
      </c>
      <c r="L1234" s="8" t="str">
        <f t="shared" si="61"/>
        <v>Medium</v>
      </c>
      <c r="M1234" s="10">
        <v>6089954</v>
      </c>
      <c r="N1234" s="14" t="str">
        <f t="shared" si="62"/>
        <v>40-59%</v>
      </c>
    </row>
    <row r="1235" spans="1:14">
      <c r="A1235" s="9" t="s">
        <v>2524</v>
      </c>
      <c r="B1235" s="9" t="s">
        <v>2525</v>
      </c>
      <c r="C1235" s="9" t="s">
        <v>2778</v>
      </c>
      <c r="D1235" s="9"/>
      <c r="E1235" s="20">
        <v>2199</v>
      </c>
      <c r="F1235" s="20">
        <v>3895</v>
      </c>
      <c r="G1235" s="9">
        <v>0.44</v>
      </c>
      <c r="H1235" s="9">
        <v>3.9</v>
      </c>
      <c r="I1235" s="9">
        <v>1085</v>
      </c>
      <c r="J1235" s="9">
        <v>8</v>
      </c>
      <c r="K1235" s="9" t="str">
        <f t="shared" si="60"/>
        <v>&gt;₹500</v>
      </c>
      <c r="L1235" s="9" t="str">
        <f t="shared" si="61"/>
        <v>Medium</v>
      </c>
      <c r="M1235" s="11">
        <v>4226075</v>
      </c>
      <c r="N1235" s="14" t="str">
        <f t="shared" si="62"/>
        <v>40-59%</v>
      </c>
    </row>
    <row r="1236" spans="1:14">
      <c r="A1236" s="8" t="s">
        <v>2526</v>
      </c>
      <c r="B1236" s="8" t="s">
        <v>2527</v>
      </c>
      <c r="C1236" s="8" t="s">
        <v>2778</v>
      </c>
      <c r="D1236" s="8"/>
      <c r="E1236" s="19">
        <v>3685</v>
      </c>
      <c r="F1236" s="19">
        <v>5495</v>
      </c>
      <c r="G1236" s="8">
        <v>0.33</v>
      </c>
      <c r="H1236" s="8">
        <v>4.0999999999999996</v>
      </c>
      <c r="I1236" s="8">
        <v>290</v>
      </c>
      <c r="J1236" s="8">
        <v>8</v>
      </c>
      <c r="K1236" s="8" t="str">
        <f t="shared" si="60"/>
        <v>&gt;₹500</v>
      </c>
      <c r="L1236" s="8" t="str">
        <f t="shared" si="61"/>
        <v>Medium</v>
      </c>
      <c r="M1236" s="10">
        <v>1593550</v>
      </c>
      <c r="N1236" s="14" t="str">
        <f t="shared" si="62"/>
        <v>20-39%</v>
      </c>
    </row>
    <row r="1237" spans="1:14">
      <c r="A1237" s="9" t="s">
        <v>2528</v>
      </c>
      <c r="B1237" s="9" t="s">
        <v>2529</v>
      </c>
      <c r="C1237" s="9" t="s">
        <v>2778</v>
      </c>
      <c r="D1237" s="9"/>
      <c r="E1237" s="20">
        <v>649</v>
      </c>
      <c r="F1237" s="20">
        <v>999</v>
      </c>
      <c r="G1237" s="9">
        <v>0.35</v>
      </c>
      <c r="H1237" s="9">
        <v>3.6</v>
      </c>
      <c r="I1237" s="9">
        <v>4</v>
      </c>
      <c r="J1237" s="9">
        <v>2</v>
      </c>
      <c r="K1237" s="9" t="str">
        <f t="shared" si="60"/>
        <v>&gt;₹500</v>
      </c>
      <c r="L1237" s="9" t="str">
        <f t="shared" si="61"/>
        <v>Medium</v>
      </c>
      <c r="M1237" s="11">
        <v>3996</v>
      </c>
      <c r="N1237" s="14" t="str">
        <f t="shared" si="62"/>
        <v>20-39%</v>
      </c>
    </row>
    <row r="1238" spans="1:14">
      <c r="A1238" s="8" t="s">
        <v>2530</v>
      </c>
      <c r="B1238" s="8" t="s">
        <v>2531</v>
      </c>
      <c r="C1238" s="8" t="s">
        <v>2778</v>
      </c>
      <c r="D1238" s="8"/>
      <c r="E1238" s="19">
        <v>8599</v>
      </c>
      <c r="F1238" s="19">
        <v>8995</v>
      </c>
      <c r="G1238" s="8">
        <v>0.04</v>
      </c>
      <c r="H1238" s="8">
        <v>4.4000000000000004</v>
      </c>
      <c r="I1238" s="8">
        <v>9734</v>
      </c>
      <c r="J1238" s="8">
        <v>8</v>
      </c>
      <c r="K1238" s="8" t="str">
        <f t="shared" si="60"/>
        <v>&gt;₹500</v>
      </c>
      <c r="L1238" s="8" t="str">
        <f t="shared" si="61"/>
        <v>Low</v>
      </c>
      <c r="M1238" s="10">
        <v>87557330</v>
      </c>
      <c r="N1238" s="14" t="str">
        <f t="shared" si="62"/>
        <v>&lt;20%</v>
      </c>
    </row>
    <row r="1239" spans="1:14">
      <c r="A1239" s="9" t="s">
        <v>2532</v>
      </c>
      <c r="B1239" s="9" t="s">
        <v>2533</v>
      </c>
      <c r="C1239" s="9" t="s">
        <v>2778</v>
      </c>
      <c r="D1239" s="9" t="s">
        <v>2762</v>
      </c>
      <c r="E1239" s="20">
        <v>1110</v>
      </c>
      <c r="F1239" s="20">
        <v>1599</v>
      </c>
      <c r="G1239" s="9">
        <v>0.31</v>
      </c>
      <c r="H1239" s="9">
        <v>4.3</v>
      </c>
      <c r="I1239" s="9">
        <v>4022</v>
      </c>
      <c r="J1239" s="9">
        <v>8</v>
      </c>
      <c r="K1239" s="9" t="str">
        <f t="shared" si="60"/>
        <v>&gt;₹500</v>
      </c>
      <c r="L1239" s="9" t="str">
        <f t="shared" si="61"/>
        <v>Medium</v>
      </c>
      <c r="M1239" s="11">
        <v>6431178</v>
      </c>
      <c r="N1239" s="14" t="str">
        <f t="shared" si="62"/>
        <v>20-39%</v>
      </c>
    </row>
    <row r="1240" spans="1:14">
      <c r="A1240" s="8" t="s">
        <v>2534</v>
      </c>
      <c r="B1240" s="8" t="s">
        <v>2535</v>
      </c>
      <c r="C1240" s="8" t="s">
        <v>2778</v>
      </c>
      <c r="D1240" s="8"/>
      <c r="E1240" s="19">
        <v>1499</v>
      </c>
      <c r="F1240" s="19">
        <v>3500</v>
      </c>
      <c r="G1240" s="8">
        <v>0.56999999999999995</v>
      </c>
      <c r="H1240" s="8">
        <v>4.7</v>
      </c>
      <c r="I1240" s="8">
        <v>2591</v>
      </c>
      <c r="J1240" s="8">
        <v>7</v>
      </c>
      <c r="K1240" s="8" t="str">
        <f t="shared" si="60"/>
        <v>&gt;₹500</v>
      </c>
      <c r="L1240" s="8" t="str">
        <f t="shared" si="61"/>
        <v>High</v>
      </c>
      <c r="M1240" s="10">
        <v>9068500</v>
      </c>
      <c r="N1240" s="14" t="str">
        <f t="shared" si="62"/>
        <v>40-59%</v>
      </c>
    </row>
    <row r="1241" spans="1:14">
      <c r="A1241" s="9" t="s">
        <v>2536</v>
      </c>
      <c r="B1241" s="9" t="s">
        <v>2537</v>
      </c>
      <c r="C1241" s="9" t="s">
        <v>2778</v>
      </c>
      <c r="D1241" s="9"/>
      <c r="E1241" s="20">
        <v>759</v>
      </c>
      <c r="F1241" s="20">
        <v>1999</v>
      </c>
      <c r="G1241" s="9">
        <v>0.62</v>
      </c>
      <c r="H1241" s="9">
        <v>4.3</v>
      </c>
      <c r="I1241" s="9">
        <v>532</v>
      </c>
      <c r="J1241" s="9">
        <v>8</v>
      </c>
      <c r="K1241" s="9" t="str">
        <f t="shared" si="60"/>
        <v>&gt;₹500</v>
      </c>
      <c r="L1241" s="9" t="str">
        <f t="shared" si="61"/>
        <v>High</v>
      </c>
      <c r="M1241" s="11">
        <v>1063468</v>
      </c>
      <c r="N1241" s="14" t="str">
        <f t="shared" si="62"/>
        <v>60-100%</v>
      </c>
    </row>
    <row r="1242" spans="1:14">
      <c r="A1242" s="8" t="s">
        <v>2538</v>
      </c>
      <c r="B1242" s="8" t="s">
        <v>2539</v>
      </c>
      <c r="C1242" s="8" t="s">
        <v>2778</v>
      </c>
      <c r="D1242" s="8" t="s">
        <v>2764</v>
      </c>
      <c r="E1242" s="19">
        <v>2669</v>
      </c>
      <c r="F1242" s="19">
        <v>3199</v>
      </c>
      <c r="G1242" s="8">
        <v>0.17</v>
      </c>
      <c r="H1242" s="8">
        <v>3.9</v>
      </c>
      <c r="I1242" s="8">
        <v>260</v>
      </c>
      <c r="J1242" s="8">
        <v>8</v>
      </c>
      <c r="K1242" s="8" t="str">
        <f t="shared" si="60"/>
        <v>&gt;₹500</v>
      </c>
      <c r="L1242" s="8" t="str">
        <f t="shared" si="61"/>
        <v>Low</v>
      </c>
      <c r="M1242" s="10">
        <v>831740</v>
      </c>
      <c r="N1242" s="14" t="str">
        <f t="shared" si="62"/>
        <v>&lt;20%</v>
      </c>
    </row>
    <row r="1243" spans="1:14">
      <c r="A1243" s="9" t="s">
        <v>2540</v>
      </c>
      <c r="B1243" s="9" t="s">
        <v>2541</v>
      </c>
      <c r="C1243" s="9" t="s">
        <v>2778</v>
      </c>
      <c r="D1243" s="9"/>
      <c r="E1243" s="20">
        <v>929</v>
      </c>
      <c r="F1243" s="20">
        <v>1300</v>
      </c>
      <c r="G1243" s="9">
        <v>0.28999999999999998</v>
      </c>
      <c r="H1243" s="9">
        <v>3.9</v>
      </c>
      <c r="I1243" s="9">
        <v>1672</v>
      </c>
      <c r="J1243" s="9">
        <v>8</v>
      </c>
      <c r="K1243" s="9" t="str">
        <f t="shared" si="60"/>
        <v>&gt;₹500</v>
      </c>
      <c r="L1243" s="9" t="str">
        <f t="shared" si="61"/>
        <v>Low</v>
      </c>
      <c r="M1243" s="11">
        <v>2173600</v>
      </c>
      <c r="N1243" s="14" t="str">
        <f t="shared" si="62"/>
        <v>20-39%</v>
      </c>
    </row>
    <row r="1244" spans="1:14">
      <c r="A1244" s="8" t="s">
        <v>2542</v>
      </c>
      <c r="B1244" s="8" t="s">
        <v>2543</v>
      </c>
      <c r="C1244" s="8" t="s">
        <v>2778</v>
      </c>
      <c r="D1244" s="8"/>
      <c r="E1244" s="19">
        <v>199</v>
      </c>
      <c r="F1244" s="19">
        <v>399</v>
      </c>
      <c r="G1244" s="8">
        <v>0.5</v>
      </c>
      <c r="H1244" s="8">
        <v>3.7</v>
      </c>
      <c r="I1244" s="8">
        <v>7945</v>
      </c>
      <c r="J1244" s="8">
        <v>8</v>
      </c>
      <c r="K1244" s="8" t="str">
        <f t="shared" si="60"/>
        <v>₹200-500</v>
      </c>
      <c r="L1244" s="8" t="str">
        <f t="shared" si="61"/>
        <v>High</v>
      </c>
      <c r="M1244" s="10">
        <v>3170055</v>
      </c>
      <c r="N1244" s="14" t="str">
        <f t="shared" si="62"/>
        <v>40-59%</v>
      </c>
    </row>
    <row r="1245" spans="1:14">
      <c r="A1245" s="9" t="s">
        <v>2544</v>
      </c>
      <c r="B1245" s="9" t="s">
        <v>2545</v>
      </c>
      <c r="C1245" s="9" t="s">
        <v>2778</v>
      </c>
      <c r="D1245" s="9"/>
      <c r="E1245" s="20">
        <v>279</v>
      </c>
      <c r="F1245" s="20">
        <v>599</v>
      </c>
      <c r="G1245" s="9">
        <v>0.53</v>
      </c>
      <c r="H1245" s="9">
        <v>3.5</v>
      </c>
      <c r="I1245" s="9">
        <v>1367</v>
      </c>
      <c r="J1245" s="9">
        <v>8</v>
      </c>
      <c r="K1245" s="9" t="str">
        <f t="shared" si="60"/>
        <v>&gt;₹500</v>
      </c>
      <c r="L1245" s="9" t="str">
        <f t="shared" si="61"/>
        <v>High</v>
      </c>
      <c r="M1245" s="11">
        <v>818833</v>
      </c>
      <c r="N1245" s="14" t="str">
        <f t="shared" si="62"/>
        <v>40-59%</v>
      </c>
    </row>
    <row r="1246" spans="1:14">
      <c r="A1246" s="8" t="s">
        <v>2546</v>
      </c>
      <c r="B1246" s="8" t="s">
        <v>2547</v>
      </c>
      <c r="C1246" s="8" t="s">
        <v>2778</v>
      </c>
      <c r="D1246" s="8"/>
      <c r="E1246" s="19">
        <v>549</v>
      </c>
      <c r="F1246" s="19">
        <v>999</v>
      </c>
      <c r="G1246" s="8">
        <v>0.45</v>
      </c>
      <c r="H1246" s="8">
        <v>4</v>
      </c>
      <c r="I1246" s="8">
        <v>1313</v>
      </c>
      <c r="J1246" s="8">
        <v>8</v>
      </c>
      <c r="K1246" s="8" t="str">
        <f t="shared" si="60"/>
        <v>&gt;₹500</v>
      </c>
      <c r="L1246" s="8" t="str">
        <f t="shared" si="61"/>
        <v>Medium</v>
      </c>
      <c r="M1246" s="10">
        <v>1311687</v>
      </c>
      <c r="N1246" s="14" t="str">
        <f t="shared" si="62"/>
        <v>40-59%</v>
      </c>
    </row>
    <row r="1247" spans="1:14">
      <c r="A1247" s="9" t="s">
        <v>2548</v>
      </c>
      <c r="B1247" s="9" t="s">
        <v>2549</v>
      </c>
      <c r="C1247" s="9" t="s">
        <v>2778</v>
      </c>
      <c r="D1247" s="9"/>
      <c r="E1247" s="20">
        <v>85</v>
      </c>
      <c r="F1247" s="20">
        <v>199</v>
      </c>
      <c r="G1247" s="9">
        <v>0.56999999999999995</v>
      </c>
      <c r="H1247" s="9">
        <v>4.0999999999999996</v>
      </c>
      <c r="I1247" s="9">
        <v>212</v>
      </c>
      <c r="J1247" s="9">
        <v>8</v>
      </c>
      <c r="K1247" s="9" t="str">
        <f t="shared" si="60"/>
        <v>&lt;₹200</v>
      </c>
      <c r="L1247" s="9" t="str">
        <f t="shared" si="61"/>
        <v>High</v>
      </c>
      <c r="M1247" s="11">
        <v>42188</v>
      </c>
      <c r="N1247" s="14" t="str">
        <f t="shared" si="62"/>
        <v>40-59%</v>
      </c>
    </row>
    <row r="1248" spans="1:14">
      <c r="A1248" s="8" t="s">
        <v>2550</v>
      </c>
      <c r="B1248" s="8" t="s">
        <v>2551</v>
      </c>
      <c r="C1248" s="8" t="s">
        <v>2778</v>
      </c>
      <c r="D1248" s="8"/>
      <c r="E1248" s="19">
        <v>499</v>
      </c>
      <c r="F1248" s="19">
        <v>1299</v>
      </c>
      <c r="G1248" s="8">
        <v>0.62</v>
      </c>
      <c r="H1248" s="8">
        <v>3.9</v>
      </c>
      <c r="I1248" s="8">
        <v>65</v>
      </c>
      <c r="J1248" s="8">
        <v>8</v>
      </c>
      <c r="K1248" s="8" t="str">
        <f t="shared" si="60"/>
        <v>&gt;₹500</v>
      </c>
      <c r="L1248" s="8" t="str">
        <f t="shared" si="61"/>
        <v>High</v>
      </c>
      <c r="M1248" s="10">
        <v>84435</v>
      </c>
      <c r="N1248" s="14" t="str">
        <f t="shared" si="62"/>
        <v>60-100%</v>
      </c>
    </row>
    <row r="1249" spans="1:14">
      <c r="A1249" s="9" t="s">
        <v>2552</v>
      </c>
      <c r="B1249" s="9" t="s">
        <v>2553</v>
      </c>
      <c r="C1249" s="9" t="s">
        <v>2778</v>
      </c>
      <c r="D1249" s="9"/>
      <c r="E1249" s="20">
        <v>5865</v>
      </c>
      <c r="F1249" s="20">
        <v>7776</v>
      </c>
      <c r="G1249" s="9">
        <v>0.25</v>
      </c>
      <c r="H1249" s="9">
        <v>4.4000000000000004</v>
      </c>
      <c r="I1249" s="9">
        <v>2737</v>
      </c>
      <c r="J1249" s="9">
        <v>8</v>
      </c>
      <c r="K1249" s="9" t="str">
        <f t="shared" si="60"/>
        <v>&gt;₹500</v>
      </c>
      <c r="L1249" s="9" t="str">
        <f t="shared" si="61"/>
        <v>Low</v>
      </c>
      <c r="M1249" s="11">
        <v>21282912</v>
      </c>
      <c r="N1249" s="14" t="str">
        <f t="shared" si="62"/>
        <v>20-39%</v>
      </c>
    </row>
    <row r="1250" spans="1:14">
      <c r="A1250" s="8" t="s">
        <v>2554</v>
      </c>
      <c r="B1250" s="8" t="s">
        <v>2555</v>
      </c>
      <c r="C1250" s="8" t="s">
        <v>2778</v>
      </c>
      <c r="D1250" s="8"/>
      <c r="E1250" s="19">
        <v>1260</v>
      </c>
      <c r="F1250" s="19">
        <v>2299</v>
      </c>
      <c r="G1250" s="8">
        <v>0.45</v>
      </c>
      <c r="H1250" s="8">
        <v>4.3</v>
      </c>
      <c r="I1250" s="8">
        <v>55</v>
      </c>
      <c r="J1250" s="8">
        <v>8</v>
      </c>
      <c r="K1250" s="8" t="str">
        <f t="shared" si="60"/>
        <v>&gt;₹500</v>
      </c>
      <c r="L1250" s="8" t="str">
        <f t="shared" si="61"/>
        <v>Medium</v>
      </c>
      <c r="M1250" s="10">
        <v>126445</v>
      </c>
      <c r="N1250" s="14" t="str">
        <f t="shared" si="62"/>
        <v>40-59%</v>
      </c>
    </row>
    <row r="1251" spans="1:14">
      <c r="A1251" s="9" t="s">
        <v>2556</v>
      </c>
      <c r="B1251" s="9" t="s">
        <v>2557</v>
      </c>
      <c r="C1251" s="9" t="s">
        <v>2778</v>
      </c>
      <c r="D1251" s="9"/>
      <c r="E1251" s="20">
        <v>1099</v>
      </c>
      <c r="F1251" s="20">
        <v>1500</v>
      </c>
      <c r="G1251" s="9">
        <v>0.27</v>
      </c>
      <c r="H1251" s="9">
        <v>4.5</v>
      </c>
      <c r="I1251" s="9">
        <v>1065</v>
      </c>
      <c r="J1251" s="9">
        <v>8</v>
      </c>
      <c r="K1251" s="9" t="str">
        <f t="shared" si="60"/>
        <v>&gt;₹500</v>
      </c>
      <c r="L1251" s="9" t="str">
        <f t="shared" si="61"/>
        <v>Low</v>
      </c>
      <c r="M1251" s="11">
        <v>1597500</v>
      </c>
      <c r="N1251" s="14" t="str">
        <f t="shared" si="62"/>
        <v>20-39%</v>
      </c>
    </row>
    <row r="1252" spans="1:14">
      <c r="A1252" s="8" t="s">
        <v>2558</v>
      </c>
      <c r="B1252" s="8" t="s">
        <v>2559</v>
      </c>
      <c r="C1252" s="8" t="s">
        <v>2778</v>
      </c>
      <c r="D1252" s="8"/>
      <c r="E1252" s="19">
        <v>1928</v>
      </c>
      <c r="F1252" s="19">
        <v>2590</v>
      </c>
      <c r="G1252" s="8">
        <v>0.26</v>
      </c>
      <c r="H1252" s="8">
        <v>4</v>
      </c>
      <c r="I1252" s="8">
        <v>2377</v>
      </c>
      <c r="J1252" s="8">
        <v>8</v>
      </c>
      <c r="K1252" s="8" t="str">
        <f t="shared" si="60"/>
        <v>&gt;₹500</v>
      </c>
      <c r="L1252" s="8" t="str">
        <f t="shared" si="61"/>
        <v>Low</v>
      </c>
      <c r="M1252" s="10">
        <v>6156430</v>
      </c>
      <c r="N1252" s="14" t="str">
        <f t="shared" si="62"/>
        <v>20-39%</v>
      </c>
    </row>
    <row r="1253" spans="1:14">
      <c r="A1253" s="9" t="s">
        <v>2560</v>
      </c>
      <c r="B1253" s="9" t="s">
        <v>2561</v>
      </c>
      <c r="C1253" s="9" t="s">
        <v>2778</v>
      </c>
      <c r="D1253" s="9"/>
      <c r="E1253" s="20">
        <v>3249</v>
      </c>
      <c r="F1253" s="20">
        <v>6299</v>
      </c>
      <c r="G1253" s="9">
        <v>0.48</v>
      </c>
      <c r="H1253" s="9">
        <v>3.9</v>
      </c>
      <c r="I1253" s="9">
        <v>2569</v>
      </c>
      <c r="J1253" s="9">
        <v>8</v>
      </c>
      <c r="K1253" s="9" t="str">
        <f t="shared" si="60"/>
        <v>&gt;₹500</v>
      </c>
      <c r="L1253" s="9" t="str">
        <f t="shared" si="61"/>
        <v>Medium</v>
      </c>
      <c r="M1253" s="11">
        <v>16182131</v>
      </c>
      <c r="N1253" s="14" t="str">
        <f t="shared" si="62"/>
        <v>40-59%</v>
      </c>
    </row>
    <row r="1254" spans="1:14">
      <c r="A1254" s="8" t="s">
        <v>2562</v>
      </c>
      <c r="B1254" s="8" t="s">
        <v>2563</v>
      </c>
      <c r="C1254" s="8" t="s">
        <v>2778</v>
      </c>
      <c r="D1254" s="8"/>
      <c r="E1254" s="19">
        <v>1199</v>
      </c>
      <c r="F1254" s="19">
        <v>1795</v>
      </c>
      <c r="G1254" s="8">
        <v>0.33</v>
      </c>
      <c r="H1254" s="8">
        <v>4.2</v>
      </c>
      <c r="I1254" s="8">
        <v>5967</v>
      </c>
      <c r="J1254" s="8">
        <v>8</v>
      </c>
      <c r="K1254" s="8" t="str">
        <f t="shared" si="60"/>
        <v>&gt;₹500</v>
      </c>
      <c r="L1254" s="8" t="str">
        <f t="shared" si="61"/>
        <v>Medium</v>
      </c>
      <c r="M1254" s="10">
        <v>10710765</v>
      </c>
      <c r="N1254" s="14" t="str">
        <f t="shared" si="62"/>
        <v>20-39%</v>
      </c>
    </row>
    <row r="1255" spans="1:14">
      <c r="A1255" s="9" t="s">
        <v>2564</v>
      </c>
      <c r="B1255" s="9" t="s">
        <v>2565</v>
      </c>
      <c r="C1255" s="9" t="s">
        <v>2778</v>
      </c>
      <c r="D1255" s="9"/>
      <c r="E1255" s="20">
        <v>1456</v>
      </c>
      <c r="F1255" s="20">
        <v>3190</v>
      </c>
      <c r="G1255" s="9">
        <v>0.54</v>
      </c>
      <c r="H1255" s="9">
        <v>4.0999999999999996</v>
      </c>
      <c r="I1255" s="9">
        <v>1776</v>
      </c>
      <c r="J1255" s="9">
        <v>8</v>
      </c>
      <c r="K1255" s="9" t="str">
        <f t="shared" si="60"/>
        <v>&gt;₹500</v>
      </c>
      <c r="L1255" s="9" t="str">
        <f t="shared" si="61"/>
        <v>High</v>
      </c>
      <c r="M1255" s="11">
        <v>5665440</v>
      </c>
      <c r="N1255" s="14" t="str">
        <f t="shared" si="62"/>
        <v>40-59%</v>
      </c>
    </row>
    <row r="1256" spans="1:14">
      <c r="A1256" s="8" t="s">
        <v>2566</v>
      </c>
      <c r="B1256" s="8" t="s">
        <v>2567</v>
      </c>
      <c r="C1256" s="8" t="s">
        <v>2778</v>
      </c>
      <c r="D1256" s="8"/>
      <c r="E1256" s="19">
        <v>3349</v>
      </c>
      <c r="F1256" s="19">
        <v>4799</v>
      </c>
      <c r="G1256" s="8">
        <v>0.3</v>
      </c>
      <c r="H1256" s="8">
        <v>3.7</v>
      </c>
      <c r="I1256" s="8">
        <v>4200</v>
      </c>
      <c r="J1256" s="8">
        <v>8</v>
      </c>
      <c r="K1256" s="8" t="str">
        <f t="shared" si="60"/>
        <v>&gt;₹500</v>
      </c>
      <c r="L1256" s="8" t="str">
        <f t="shared" si="61"/>
        <v>Medium</v>
      </c>
      <c r="M1256" s="10">
        <v>20155800</v>
      </c>
      <c r="N1256" s="14" t="str">
        <f t="shared" si="62"/>
        <v>20-39%</v>
      </c>
    </row>
    <row r="1257" spans="1:14">
      <c r="A1257" s="9" t="s">
        <v>2568</v>
      </c>
      <c r="B1257" s="9" t="s">
        <v>2569</v>
      </c>
      <c r="C1257" s="9" t="s">
        <v>2778</v>
      </c>
      <c r="D1257" s="9"/>
      <c r="E1257" s="20">
        <v>4899</v>
      </c>
      <c r="F1257" s="20">
        <v>8999</v>
      </c>
      <c r="G1257" s="9">
        <v>0.46</v>
      </c>
      <c r="H1257" s="9">
        <v>4.0999999999999996</v>
      </c>
      <c r="I1257" s="9">
        <v>297</v>
      </c>
      <c r="J1257" s="9">
        <v>8</v>
      </c>
      <c r="K1257" s="9" t="str">
        <f t="shared" si="60"/>
        <v>&gt;₹500</v>
      </c>
      <c r="L1257" s="9" t="str">
        <f t="shared" si="61"/>
        <v>Medium</v>
      </c>
      <c r="M1257" s="11">
        <v>2672703</v>
      </c>
      <c r="N1257" s="14" t="str">
        <f t="shared" si="62"/>
        <v>40-59%</v>
      </c>
    </row>
    <row r="1258" spans="1:14">
      <c r="A1258" s="8" t="s">
        <v>2570</v>
      </c>
      <c r="B1258" s="8" t="s">
        <v>2571</v>
      </c>
      <c r="C1258" s="8" t="s">
        <v>2778</v>
      </c>
      <c r="D1258" s="8"/>
      <c r="E1258" s="19">
        <v>1199</v>
      </c>
      <c r="F1258" s="19">
        <v>1899</v>
      </c>
      <c r="G1258" s="8">
        <v>0.37</v>
      </c>
      <c r="H1258" s="8">
        <v>4.2</v>
      </c>
      <c r="I1258" s="8">
        <v>3858</v>
      </c>
      <c r="J1258" s="8">
        <v>8</v>
      </c>
      <c r="K1258" s="8" t="str">
        <f t="shared" si="60"/>
        <v>&gt;₹500</v>
      </c>
      <c r="L1258" s="8" t="str">
        <f t="shared" si="61"/>
        <v>Medium</v>
      </c>
      <c r="M1258" s="10">
        <v>7326342</v>
      </c>
      <c r="N1258" s="14" t="str">
        <f t="shared" si="62"/>
        <v>20-39%</v>
      </c>
    </row>
    <row r="1259" spans="1:14">
      <c r="A1259" s="9" t="s">
        <v>2572</v>
      </c>
      <c r="B1259" s="9" t="s">
        <v>2573</v>
      </c>
      <c r="C1259" s="9" t="s">
        <v>2778</v>
      </c>
      <c r="D1259" s="9"/>
      <c r="E1259" s="20">
        <v>3290</v>
      </c>
      <c r="F1259" s="20">
        <v>5799</v>
      </c>
      <c r="G1259" s="9">
        <v>0.43</v>
      </c>
      <c r="H1259" s="9">
        <v>4.3</v>
      </c>
      <c r="I1259" s="9">
        <v>168</v>
      </c>
      <c r="J1259" s="9">
        <v>8</v>
      </c>
      <c r="K1259" s="9" t="str">
        <f t="shared" si="60"/>
        <v>&gt;₹500</v>
      </c>
      <c r="L1259" s="9" t="str">
        <f t="shared" si="61"/>
        <v>Medium</v>
      </c>
      <c r="M1259" s="11">
        <v>974232</v>
      </c>
      <c r="N1259" s="14" t="str">
        <f t="shared" si="62"/>
        <v>40-59%</v>
      </c>
    </row>
    <row r="1260" spans="1:14">
      <c r="A1260" s="8" t="s">
        <v>2574</v>
      </c>
      <c r="B1260" s="8" t="s">
        <v>2575</v>
      </c>
      <c r="C1260" s="8" t="s">
        <v>2778</v>
      </c>
      <c r="D1260" s="8"/>
      <c r="E1260" s="19">
        <v>179</v>
      </c>
      <c r="F1260" s="19">
        <v>799</v>
      </c>
      <c r="G1260" s="8">
        <v>0.78</v>
      </c>
      <c r="H1260" s="8">
        <v>3.6</v>
      </c>
      <c r="I1260" s="8">
        <v>101</v>
      </c>
      <c r="J1260" s="8">
        <v>8</v>
      </c>
      <c r="K1260" s="8" t="str">
        <f t="shared" si="60"/>
        <v>&gt;₹500</v>
      </c>
      <c r="L1260" s="8" t="str">
        <f t="shared" si="61"/>
        <v>High</v>
      </c>
      <c r="M1260" s="10">
        <v>80699</v>
      </c>
      <c r="N1260" s="14" t="str">
        <f t="shared" si="62"/>
        <v>60-100%</v>
      </c>
    </row>
    <row r="1261" spans="1:14">
      <c r="A1261" s="9" t="s">
        <v>2576</v>
      </c>
      <c r="B1261" s="9" t="s">
        <v>2577</v>
      </c>
      <c r="C1261" s="9" t="s">
        <v>2778</v>
      </c>
      <c r="D1261" s="9"/>
      <c r="E1261" s="20">
        <v>149</v>
      </c>
      <c r="F1261" s="20">
        <v>300</v>
      </c>
      <c r="G1261" s="9">
        <v>0.5</v>
      </c>
      <c r="H1261" s="9">
        <v>4.0999999999999996</v>
      </c>
      <c r="I1261" s="9">
        <v>4074</v>
      </c>
      <c r="J1261" s="9">
        <v>8</v>
      </c>
      <c r="K1261" s="9" t="str">
        <f t="shared" si="60"/>
        <v>₹200-500</v>
      </c>
      <c r="L1261" s="9" t="str">
        <f t="shared" si="61"/>
        <v>High</v>
      </c>
      <c r="M1261" s="11">
        <v>1222200</v>
      </c>
      <c r="N1261" s="14" t="str">
        <f t="shared" si="62"/>
        <v>40-59%</v>
      </c>
    </row>
    <row r="1262" spans="1:14">
      <c r="A1262" s="8" t="s">
        <v>2578</v>
      </c>
      <c r="B1262" s="8" t="s">
        <v>2579</v>
      </c>
      <c r="C1262" s="8" t="s">
        <v>2778</v>
      </c>
      <c r="D1262" s="8"/>
      <c r="E1262" s="19">
        <v>5490</v>
      </c>
      <c r="F1262" s="19">
        <v>7200</v>
      </c>
      <c r="G1262" s="8">
        <v>0.24</v>
      </c>
      <c r="H1262" s="8">
        <v>4.5</v>
      </c>
      <c r="I1262" s="8">
        <v>1408</v>
      </c>
      <c r="J1262" s="8">
        <v>8</v>
      </c>
      <c r="K1262" s="8" t="str">
        <f t="shared" si="60"/>
        <v>&gt;₹500</v>
      </c>
      <c r="L1262" s="8" t="str">
        <f t="shared" si="61"/>
        <v>Low</v>
      </c>
      <c r="M1262" s="10">
        <v>10137600</v>
      </c>
      <c r="N1262" s="14" t="str">
        <f t="shared" si="62"/>
        <v>20-39%</v>
      </c>
    </row>
    <row r="1263" spans="1:14">
      <c r="A1263" s="9" t="s">
        <v>2580</v>
      </c>
      <c r="B1263" s="9" t="s">
        <v>2581</v>
      </c>
      <c r="C1263" s="9" t="s">
        <v>2778</v>
      </c>
      <c r="D1263" s="9"/>
      <c r="E1263" s="20">
        <v>379</v>
      </c>
      <c r="F1263" s="20">
        <v>389</v>
      </c>
      <c r="G1263" s="9">
        <v>0.03</v>
      </c>
      <c r="H1263" s="9">
        <v>4.2</v>
      </c>
      <c r="I1263" s="9">
        <v>3739</v>
      </c>
      <c r="J1263" s="9">
        <v>8</v>
      </c>
      <c r="K1263" s="9" t="str">
        <f t="shared" si="60"/>
        <v>₹200-500</v>
      </c>
      <c r="L1263" s="9" t="str">
        <f t="shared" si="61"/>
        <v>Low</v>
      </c>
      <c r="M1263" s="11">
        <v>1454471</v>
      </c>
      <c r="N1263" s="14" t="str">
        <f t="shared" si="62"/>
        <v>&lt;20%</v>
      </c>
    </row>
    <row r="1264" spans="1:14">
      <c r="A1264" s="8" t="s">
        <v>2582</v>
      </c>
      <c r="B1264" s="8" t="s">
        <v>2583</v>
      </c>
      <c r="C1264" s="8" t="s">
        <v>2778</v>
      </c>
      <c r="D1264" s="8"/>
      <c r="E1264" s="19">
        <v>8699</v>
      </c>
      <c r="F1264" s="19">
        <v>13049</v>
      </c>
      <c r="G1264" s="8">
        <v>0.33</v>
      </c>
      <c r="H1264" s="8">
        <v>4.3</v>
      </c>
      <c r="I1264" s="8">
        <v>5891</v>
      </c>
      <c r="J1264" s="8">
        <v>8</v>
      </c>
      <c r="K1264" s="8" t="str">
        <f t="shared" si="60"/>
        <v>&gt;₹500</v>
      </c>
      <c r="L1264" s="8" t="str">
        <f t="shared" si="61"/>
        <v>Medium</v>
      </c>
      <c r="M1264" s="10">
        <v>76871659</v>
      </c>
      <c r="N1264" s="14" t="str">
        <f t="shared" si="62"/>
        <v>20-39%</v>
      </c>
    </row>
    <row r="1265" spans="1:14">
      <c r="A1265" s="9" t="s">
        <v>2584</v>
      </c>
      <c r="B1265" s="9" t="s">
        <v>2585</v>
      </c>
      <c r="C1265" s="9" t="s">
        <v>2778</v>
      </c>
      <c r="D1265" s="9"/>
      <c r="E1265" s="20">
        <v>3041.67</v>
      </c>
      <c r="F1265" s="20">
        <v>5999</v>
      </c>
      <c r="G1265" s="9">
        <v>0.49</v>
      </c>
      <c r="H1265" s="9">
        <v>4</v>
      </c>
      <c r="I1265" s="9">
        <v>777</v>
      </c>
      <c r="J1265" s="9">
        <v>8</v>
      </c>
      <c r="K1265" s="9" t="str">
        <f t="shared" si="60"/>
        <v>&gt;₹500</v>
      </c>
      <c r="L1265" s="9" t="str">
        <f t="shared" si="61"/>
        <v>Medium</v>
      </c>
      <c r="M1265" s="11">
        <v>4661223</v>
      </c>
      <c r="N1265" s="14" t="str">
        <f t="shared" si="62"/>
        <v>40-59%</v>
      </c>
    </row>
    <row r="1266" spans="1:14">
      <c r="A1266" s="8" t="s">
        <v>2586</v>
      </c>
      <c r="B1266" s="8" t="s">
        <v>2587</v>
      </c>
      <c r="C1266" s="8" t="s">
        <v>2778</v>
      </c>
      <c r="D1266" s="8"/>
      <c r="E1266" s="19">
        <v>1745</v>
      </c>
      <c r="F1266" s="19">
        <v>2400</v>
      </c>
      <c r="G1266" s="8">
        <v>0.27</v>
      </c>
      <c r="H1266" s="8">
        <v>4.2</v>
      </c>
      <c r="I1266" s="8">
        <v>14160</v>
      </c>
      <c r="J1266" s="8">
        <v>8</v>
      </c>
      <c r="K1266" s="8" t="str">
        <f t="shared" si="60"/>
        <v>&gt;₹500</v>
      </c>
      <c r="L1266" s="8" t="str">
        <f t="shared" si="61"/>
        <v>Low</v>
      </c>
      <c r="M1266" s="10">
        <v>33984000</v>
      </c>
      <c r="N1266" s="14" t="str">
        <f t="shared" si="62"/>
        <v>20-39%</v>
      </c>
    </row>
    <row r="1267" spans="1:14">
      <c r="A1267" s="9" t="s">
        <v>2588</v>
      </c>
      <c r="B1267" s="9" t="s">
        <v>2589</v>
      </c>
      <c r="C1267" s="9" t="s">
        <v>2778</v>
      </c>
      <c r="D1267" s="9"/>
      <c r="E1267" s="20">
        <v>3180</v>
      </c>
      <c r="F1267" s="20">
        <v>5295</v>
      </c>
      <c r="G1267" s="9">
        <v>0.4</v>
      </c>
      <c r="H1267" s="9">
        <v>4.2</v>
      </c>
      <c r="I1267" s="9">
        <v>6919</v>
      </c>
      <c r="J1267" s="9">
        <v>8</v>
      </c>
      <c r="K1267" s="9" t="str">
        <f t="shared" si="60"/>
        <v>&gt;₹500</v>
      </c>
      <c r="L1267" s="9" t="str">
        <f t="shared" si="61"/>
        <v>Medium</v>
      </c>
      <c r="M1267" s="11">
        <v>36636105</v>
      </c>
      <c r="N1267" s="14" t="str">
        <f t="shared" si="62"/>
        <v>40-59%</v>
      </c>
    </row>
    <row r="1268" spans="1:14">
      <c r="A1268" s="8" t="s">
        <v>2590</v>
      </c>
      <c r="B1268" s="8" t="s">
        <v>2591</v>
      </c>
      <c r="C1268" s="8" t="s">
        <v>2778</v>
      </c>
      <c r="D1268" s="8"/>
      <c r="E1268" s="19">
        <v>4999</v>
      </c>
      <c r="F1268" s="19">
        <v>24999</v>
      </c>
      <c r="G1268" s="8">
        <v>0.8</v>
      </c>
      <c r="H1268" s="8">
        <v>4.5</v>
      </c>
      <c r="I1268" s="8">
        <v>287</v>
      </c>
      <c r="J1268" s="8">
        <v>8</v>
      </c>
      <c r="K1268" s="8" t="str">
        <f t="shared" si="60"/>
        <v>&gt;₹500</v>
      </c>
      <c r="L1268" s="8" t="str">
        <f t="shared" si="61"/>
        <v>High</v>
      </c>
      <c r="M1268" s="10">
        <v>7174713</v>
      </c>
      <c r="N1268" s="14" t="str">
        <f t="shared" si="62"/>
        <v>60-100%</v>
      </c>
    </row>
    <row r="1269" spans="1:14">
      <c r="A1269" s="9" t="s">
        <v>2592</v>
      </c>
      <c r="B1269" s="9" t="s">
        <v>2593</v>
      </c>
      <c r="C1269" s="9" t="s">
        <v>2778</v>
      </c>
      <c r="D1269" s="9"/>
      <c r="E1269" s="20">
        <v>390</v>
      </c>
      <c r="F1269" s="20">
        <v>799</v>
      </c>
      <c r="G1269" s="9">
        <v>0.51</v>
      </c>
      <c r="H1269" s="9">
        <v>3.8</v>
      </c>
      <c r="I1269" s="9">
        <v>287</v>
      </c>
      <c r="J1269" s="9">
        <v>8</v>
      </c>
      <c r="K1269" s="9" t="str">
        <f t="shared" si="60"/>
        <v>&gt;₹500</v>
      </c>
      <c r="L1269" s="9" t="str">
        <f t="shared" si="61"/>
        <v>High</v>
      </c>
      <c r="M1269" s="11">
        <v>229313</v>
      </c>
      <c r="N1269" s="14" t="str">
        <f t="shared" si="62"/>
        <v>40-59%</v>
      </c>
    </row>
    <row r="1270" spans="1:14">
      <c r="A1270" s="8" t="s">
        <v>2594</v>
      </c>
      <c r="B1270" s="8" t="s">
        <v>2595</v>
      </c>
      <c r="C1270" s="8" t="s">
        <v>2778</v>
      </c>
      <c r="D1270" s="8"/>
      <c r="E1270" s="19">
        <v>1999</v>
      </c>
      <c r="F1270" s="19">
        <v>2999</v>
      </c>
      <c r="G1270" s="8">
        <v>0.33</v>
      </c>
      <c r="H1270" s="8">
        <v>4.4000000000000004</v>
      </c>
      <c r="I1270" s="8">
        <v>388</v>
      </c>
      <c r="J1270" s="8">
        <v>8</v>
      </c>
      <c r="K1270" s="8" t="str">
        <f t="shared" si="60"/>
        <v>&gt;₹500</v>
      </c>
      <c r="L1270" s="8" t="str">
        <f t="shared" si="61"/>
        <v>Medium</v>
      </c>
      <c r="M1270" s="10">
        <v>1163612</v>
      </c>
      <c r="N1270" s="14" t="str">
        <f t="shared" si="62"/>
        <v>20-39%</v>
      </c>
    </row>
    <row r="1271" spans="1:14">
      <c r="A1271" s="9" t="s">
        <v>2596</v>
      </c>
      <c r="B1271" s="9" t="s">
        <v>2597</v>
      </c>
      <c r="C1271" s="9" t="s">
        <v>2778</v>
      </c>
      <c r="D1271" s="9"/>
      <c r="E1271" s="20">
        <v>1624</v>
      </c>
      <c r="F1271" s="20">
        <v>2495</v>
      </c>
      <c r="G1271" s="9">
        <v>0.35</v>
      </c>
      <c r="H1271" s="9">
        <v>4.0999999999999996</v>
      </c>
      <c r="I1271" s="9">
        <v>827</v>
      </c>
      <c r="J1271" s="9">
        <v>8</v>
      </c>
      <c r="K1271" s="9" t="str">
        <f t="shared" si="60"/>
        <v>&gt;₹500</v>
      </c>
      <c r="L1271" s="9" t="str">
        <f t="shared" si="61"/>
        <v>Medium</v>
      </c>
      <c r="M1271" s="11">
        <v>2063365</v>
      </c>
      <c r="N1271" s="14" t="str">
        <f t="shared" si="62"/>
        <v>20-39%</v>
      </c>
    </row>
    <row r="1272" spans="1:14">
      <c r="A1272" s="8" t="s">
        <v>2598</v>
      </c>
      <c r="B1272" s="8" t="s">
        <v>2599</v>
      </c>
      <c r="C1272" s="8" t="s">
        <v>2778</v>
      </c>
      <c r="D1272" s="8"/>
      <c r="E1272" s="19">
        <v>184</v>
      </c>
      <c r="F1272" s="19">
        <v>450</v>
      </c>
      <c r="G1272" s="8">
        <v>0.59</v>
      </c>
      <c r="H1272" s="8">
        <v>4.2</v>
      </c>
      <c r="I1272" s="8">
        <v>4971</v>
      </c>
      <c r="J1272" s="8">
        <v>8</v>
      </c>
      <c r="K1272" s="8" t="str">
        <f t="shared" si="60"/>
        <v>₹200-500</v>
      </c>
      <c r="L1272" s="8" t="str">
        <f t="shared" si="61"/>
        <v>High</v>
      </c>
      <c r="M1272" s="10">
        <v>2236950</v>
      </c>
      <c r="N1272" s="14" t="str">
        <f t="shared" si="62"/>
        <v>40-59%</v>
      </c>
    </row>
    <row r="1273" spans="1:14">
      <c r="A1273" s="9" t="s">
        <v>2600</v>
      </c>
      <c r="B1273" s="9" t="s">
        <v>2601</v>
      </c>
      <c r="C1273" s="9" t="s">
        <v>2778</v>
      </c>
      <c r="D1273" s="9"/>
      <c r="E1273" s="20">
        <v>445</v>
      </c>
      <c r="F1273" s="20">
        <v>999</v>
      </c>
      <c r="G1273" s="9">
        <v>0.55000000000000004</v>
      </c>
      <c r="H1273" s="9">
        <v>4.3</v>
      </c>
      <c r="I1273" s="9">
        <v>229</v>
      </c>
      <c r="J1273" s="9">
        <v>8</v>
      </c>
      <c r="K1273" s="9" t="str">
        <f t="shared" si="60"/>
        <v>&gt;₹500</v>
      </c>
      <c r="L1273" s="9" t="str">
        <f t="shared" si="61"/>
        <v>High</v>
      </c>
      <c r="M1273" s="11">
        <v>228771</v>
      </c>
      <c r="N1273" s="14" t="str">
        <f t="shared" si="62"/>
        <v>40-59%</v>
      </c>
    </row>
    <row r="1274" spans="1:14">
      <c r="A1274" s="8" t="s">
        <v>2602</v>
      </c>
      <c r="B1274" s="8" t="s">
        <v>2603</v>
      </c>
      <c r="C1274" s="8" t="s">
        <v>2778</v>
      </c>
      <c r="D1274" s="8"/>
      <c r="E1274" s="19">
        <v>699</v>
      </c>
      <c r="F1274" s="19">
        <v>1690</v>
      </c>
      <c r="G1274" s="8">
        <v>0.59</v>
      </c>
      <c r="H1274" s="8">
        <v>4.0999999999999996</v>
      </c>
      <c r="I1274" s="8">
        <v>3524</v>
      </c>
      <c r="J1274" s="8">
        <v>8</v>
      </c>
      <c r="K1274" s="8" t="str">
        <f t="shared" si="60"/>
        <v>&gt;₹500</v>
      </c>
      <c r="L1274" s="8" t="str">
        <f t="shared" si="61"/>
        <v>High</v>
      </c>
      <c r="M1274" s="10">
        <v>5955560</v>
      </c>
      <c r="N1274" s="14" t="str">
        <f t="shared" si="62"/>
        <v>40-59%</v>
      </c>
    </row>
    <row r="1275" spans="1:14">
      <c r="A1275" s="9" t="s">
        <v>2604</v>
      </c>
      <c r="B1275" s="9" t="s">
        <v>2605</v>
      </c>
      <c r="C1275" s="9" t="s">
        <v>2778</v>
      </c>
      <c r="D1275" s="9"/>
      <c r="E1275" s="20">
        <v>1601</v>
      </c>
      <c r="F1275" s="20">
        <v>3890</v>
      </c>
      <c r="G1275" s="9">
        <v>0.59</v>
      </c>
      <c r="H1275" s="9">
        <v>4.2</v>
      </c>
      <c r="I1275" s="9">
        <v>156</v>
      </c>
      <c r="J1275" s="9">
        <v>8</v>
      </c>
      <c r="K1275" s="9" t="str">
        <f t="shared" si="60"/>
        <v>&gt;₹500</v>
      </c>
      <c r="L1275" s="9" t="str">
        <f t="shared" si="61"/>
        <v>High</v>
      </c>
      <c r="M1275" s="11">
        <v>606840</v>
      </c>
      <c r="N1275" s="14" t="str">
        <f t="shared" si="62"/>
        <v>40-59%</v>
      </c>
    </row>
    <row r="1276" spans="1:14">
      <c r="A1276" s="8" t="s">
        <v>2606</v>
      </c>
      <c r="B1276" s="8" t="s">
        <v>2607</v>
      </c>
      <c r="C1276" s="8" t="s">
        <v>2778</v>
      </c>
      <c r="D1276" s="8"/>
      <c r="E1276" s="19">
        <v>231</v>
      </c>
      <c r="F1276" s="19">
        <v>260</v>
      </c>
      <c r="G1276" s="8">
        <v>0.11</v>
      </c>
      <c r="H1276" s="8">
        <v>4.0999999999999996</v>
      </c>
      <c r="I1276" s="8">
        <v>490</v>
      </c>
      <c r="J1276" s="8">
        <v>8</v>
      </c>
      <c r="K1276" s="8" t="str">
        <f t="shared" si="60"/>
        <v>₹200-500</v>
      </c>
      <c r="L1276" s="8" t="str">
        <f t="shared" si="61"/>
        <v>Low</v>
      </c>
      <c r="M1276" s="10">
        <v>127400</v>
      </c>
      <c r="N1276" s="14" t="str">
        <f t="shared" si="62"/>
        <v>&lt;20%</v>
      </c>
    </row>
    <row r="1277" spans="1:14">
      <c r="A1277" s="9" t="s">
        <v>2608</v>
      </c>
      <c r="B1277" s="9" t="s">
        <v>2609</v>
      </c>
      <c r="C1277" s="9" t="s">
        <v>2778</v>
      </c>
      <c r="D1277" s="9"/>
      <c r="E1277" s="20">
        <v>369</v>
      </c>
      <c r="F1277" s="20">
        <v>599</v>
      </c>
      <c r="G1277" s="9">
        <v>0.38</v>
      </c>
      <c r="H1277" s="9">
        <v>3.9</v>
      </c>
      <c r="I1277" s="9">
        <v>82</v>
      </c>
      <c r="J1277" s="9">
        <v>8</v>
      </c>
      <c r="K1277" s="9" t="str">
        <f t="shared" si="60"/>
        <v>&gt;₹500</v>
      </c>
      <c r="L1277" s="9" t="str">
        <f t="shared" si="61"/>
        <v>Medium</v>
      </c>
      <c r="M1277" s="11">
        <v>49118</v>
      </c>
      <c r="N1277" s="14" t="str">
        <f t="shared" si="62"/>
        <v>20-39%</v>
      </c>
    </row>
    <row r="1278" spans="1:14">
      <c r="A1278" s="8" t="s">
        <v>2610</v>
      </c>
      <c r="B1278" s="8" t="s">
        <v>2611</v>
      </c>
      <c r="C1278" s="8" t="s">
        <v>2778</v>
      </c>
      <c r="D1278" s="8"/>
      <c r="E1278" s="19">
        <v>809</v>
      </c>
      <c r="F1278" s="19">
        <v>1950</v>
      </c>
      <c r="G1278" s="8">
        <v>0.59</v>
      </c>
      <c r="H1278" s="8">
        <v>3.9</v>
      </c>
      <c r="I1278" s="8">
        <v>710</v>
      </c>
      <c r="J1278" s="8">
        <v>8</v>
      </c>
      <c r="K1278" s="8" t="str">
        <f t="shared" si="60"/>
        <v>&gt;₹500</v>
      </c>
      <c r="L1278" s="8" t="str">
        <f t="shared" si="61"/>
        <v>High</v>
      </c>
      <c r="M1278" s="10">
        <v>1384500</v>
      </c>
      <c r="N1278" s="14" t="str">
        <f t="shared" si="62"/>
        <v>40-59%</v>
      </c>
    </row>
    <row r="1279" spans="1:14">
      <c r="A1279" s="9" t="s">
        <v>2612</v>
      </c>
      <c r="B1279" s="9" t="s">
        <v>2613</v>
      </c>
      <c r="C1279" s="9" t="s">
        <v>2778</v>
      </c>
      <c r="D1279" s="9"/>
      <c r="E1279" s="20">
        <v>1199</v>
      </c>
      <c r="F1279" s="20">
        <v>2990</v>
      </c>
      <c r="G1279" s="9">
        <v>0.6</v>
      </c>
      <c r="H1279" s="9">
        <v>3.8</v>
      </c>
      <c r="I1279" s="9">
        <v>133</v>
      </c>
      <c r="J1279" s="9">
        <v>8</v>
      </c>
      <c r="K1279" s="9" t="str">
        <f t="shared" si="60"/>
        <v>&gt;₹500</v>
      </c>
      <c r="L1279" s="9" t="str">
        <f t="shared" si="61"/>
        <v>High</v>
      </c>
      <c r="M1279" s="11">
        <v>397670</v>
      </c>
      <c r="N1279" s="14" t="str">
        <f t="shared" si="62"/>
        <v>60-100%</v>
      </c>
    </row>
    <row r="1280" spans="1:14">
      <c r="A1280" s="8" t="s">
        <v>2614</v>
      </c>
      <c r="B1280" s="8" t="s">
        <v>2615</v>
      </c>
      <c r="C1280" s="8" t="s">
        <v>2778</v>
      </c>
      <c r="D1280" s="8"/>
      <c r="E1280" s="19">
        <v>6120</v>
      </c>
      <c r="F1280" s="19">
        <v>8073</v>
      </c>
      <c r="G1280" s="8">
        <v>0.24</v>
      </c>
      <c r="H1280" s="8">
        <v>4.5999999999999996</v>
      </c>
      <c r="I1280" s="8">
        <v>2751</v>
      </c>
      <c r="J1280" s="8">
        <v>8</v>
      </c>
      <c r="K1280" s="8" t="str">
        <f t="shared" si="60"/>
        <v>&gt;₹500</v>
      </c>
      <c r="L1280" s="8" t="str">
        <f t="shared" si="61"/>
        <v>Low</v>
      </c>
      <c r="M1280" s="10">
        <v>22208823</v>
      </c>
      <c r="N1280" s="14" t="str">
        <f t="shared" si="62"/>
        <v>20-39%</v>
      </c>
    </row>
    <row r="1281" spans="1:14">
      <c r="A1281" s="9" t="s">
        <v>2616</v>
      </c>
      <c r="B1281" s="9" t="s">
        <v>2617</v>
      </c>
      <c r="C1281" s="9" t="s">
        <v>2778</v>
      </c>
      <c r="D1281" s="9" t="s">
        <v>2763</v>
      </c>
      <c r="E1281" s="20">
        <v>1799</v>
      </c>
      <c r="F1281" s="20">
        <v>2599</v>
      </c>
      <c r="G1281" s="9">
        <v>0.31</v>
      </c>
      <c r="H1281" s="9">
        <v>3.6</v>
      </c>
      <c r="I1281" s="9">
        <v>771</v>
      </c>
      <c r="J1281" s="9">
        <v>8</v>
      </c>
      <c r="K1281" s="9" t="str">
        <f t="shared" si="60"/>
        <v>&gt;₹500</v>
      </c>
      <c r="L1281" s="9" t="str">
        <f t="shared" si="61"/>
        <v>Medium</v>
      </c>
      <c r="M1281" s="11">
        <v>2003829</v>
      </c>
      <c r="N1281" s="14" t="str">
        <f t="shared" si="62"/>
        <v>20-39%</v>
      </c>
    </row>
    <row r="1282" spans="1:14">
      <c r="A1282" s="8" t="s">
        <v>2618</v>
      </c>
      <c r="B1282" s="8" t="s">
        <v>2619</v>
      </c>
      <c r="C1282" s="8" t="s">
        <v>2778</v>
      </c>
      <c r="D1282" s="8" t="s">
        <v>2769</v>
      </c>
      <c r="E1282" s="19">
        <v>18999</v>
      </c>
      <c r="F1282" s="19">
        <v>29999</v>
      </c>
      <c r="G1282" s="8">
        <v>0.37</v>
      </c>
      <c r="H1282" s="8">
        <v>4.0999999999999996</v>
      </c>
      <c r="I1282" s="8">
        <v>2536</v>
      </c>
      <c r="J1282" s="8">
        <v>8</v>
      </c>
      <c r="K1282" s="8" t="str">
        <f t="shared" si="60"/>
        <v>&gt;₹500</v>
      </c>
      <c r="L1282" s="8" t="str">
        <f t="shared" si="61"/>
        <v>Medium</v>
      </c>
      <c r="M1282" s="10">
        <v>76077464</v>
      </c>
      <c r="N1282" s="14" t="str">
        <f t="shared" si="62"/>
        <v>20-39%</v>
      </c>
    </row>
    <row r="1283" spans="1:14">
      <c r="A1283" s="9" t="s">
        <v>2620</v>
      </c>
      <c r="B1283" s="9" t="s">
        <v>2621</v>
      </c>
      <c r="C1283" s="9" t="s">
        <v>2778</v>
      </c>
      <c r="D1283" s="9"/>
      <c r="E1283" s="20">
        <v>1999</v>
      </c>
      <c r="F1283" s="20">
        <v>2360</v>
      </c>
      <c r="G1283" s="9">
        <v>0.15</v>
      </c>
      <c r="H1283" s="9">
        <v>4.2</v>
      </c>
      <c r="I1283" s="9">
        <v>7801</v>
      </c>
      <c r="J1283" s="9">
        <v>8</v>
      </c>
      <c r="K1283" s="9" t="str">
        <f t="shared" ref="K1283:K1349" si="63">IF(F1283&lt;200, "&lt;₹200", IF(F1283&lt;=500, "₹200-500", "&gt;₹500" ))</f>
        <v>&gt;₹500</v>
      </c>
      <c r="L1283" s="9" t="str">
        <f t="shared" ref="L1283:L1349" si="64">IF(G1283&lt;0.3, "Low", IF(G1283&lt;0.5, "Medium", "High"))</f>
        <v>Low</v>
      </c>
      <c r="M1283" s="11">
        <v>18410360</v>
      </c>
      <c r="N1283" s="14" t="str">
        <f t="shared" ref="N1283:N1349" si="65">IF(G1283&lt;0.2, "&lt;20%", IF(G1283&lt;0.4, "20-39%", IF(G1283&lt;0.6, "40-59%", "60-100%" ) ) )</f>
        <v>&lt;20%</v>
      </c>
    </row>
    <row r="1284" spans="1:14">
      <c r="A1284" s="8" t="s">
        <v>2622</v>
      </c>
      <c r="B1284" s="8" t="s">
        <v>2623</v>
      </c>
      <c r="C1284" s="8" t="s">
        <v>2778</v>
      </c>
      <c r="D1284" s="8"/>
      <c r="E1284" s="19">
        <v>5999</v>
      </c>
      <c r="F1284" s="19">
        <v>11495</v>
      </c>
      <c r="G1284" s="8">
        <v>0.48</v>
      </c>
      <c r="H1284" s="8">
        <v>4.3</v>
      </c>
      <c r="I1284" s="8">
        <v>534</v>
      </c>
      <c r="J1284" s="8">
        <v>8</v>
      </c>
      <c r="K1284" s="8" t="str">
        <f t="shared" si="63"/>
        <v>&gt;₹500</v>
      </c>
      <c r="L1284" s="8" t="str">
        <f t="shared" si="64"/>
        <v>Medium</v>
      </c>
      <c r="M1284" s="10">
        <v>6138330</v>
      </c>
      <c r="N1284" s="14" t="str">
        <f t="shared" si="65"/>
        <v>40-59%</v>
      </c>
    </row>
    <row r="1285" spans="1:14">
      <c r="A1285" s="9" t="s">
        <v>2624</v>
      </c>
      <c r="B1285" s="9" t="s">
        <v>2625</v>
      </c>
      <c r="C1285" s="9" t="s">
        <v>2778</v>
      </c>
      <c r="D1285" s="9"/>
      <c r="E1285" s="20">
        <v>2599</v>
      </c>
      <c r="F1285" s="20">
        <v>4780</v>
      </c>
      <c r="G1285" s="9">
        <v>0.46</v>
      </c>
      <c r="H1285" s="9">
        <v>3.9</v>
      </c>
      <c r="I1285" s="9">
        <v>898</v>
      </c>
      <c r="J1285" s="9">
        <v>8</v>
      </c>
      <c r="K1285" s="9" t="str">
        <f t="shared" si="63"/>
        <v>&gt;₹500</v>
      </c>
      <c r="L1285" s="9" t="str">
        <f t="shared" si="64"/>
        <v>Medium</v>
      </c>
      <c r="M1285" s="11">
        <v>4292440</v>
      </c>
      <c r="N1285" s="14" t="str">
        <f t="shared" si="65"/>
        <v>40-59%</v>
      </c>
    </row>
    <row r="1286" spans="1:14">
      <c r="A1286" s="8" t="s">
        <v>2626</v>
      </c>
      <c r="B1286" s="8" t="s">
        <v>2627</v>
      </c>
      <c r="C1286" s="8" t="s">
        <v>2778</v>
      </c>
      <c r="D1286" s="8"/>
      <c r="E1286" s="19">
        <v>1199</v>
      </c>
      <c r="F1286" s="19">
        <v>2400</v>
      </c>
      <c r="G1286" s="8">
        <v>0.5</v>
      </c>
      <c r="H1286" s="8">
        <v>3.9</v>
      </c>
      <c r="I1286" s="8">
        <v>1202</v>
      </c>
      <c r="J1286" s="8">
        <v>8</v>
      </c>
      <c r="K1286" s="8" t="str">
        <f t="shared" si="63"/>
        <v>&gt;₹500</v>
      </c>
      <c r="L1286" s="8" t="str">
        <f t="shared" si="64"/>
        <v>High</v>
      </c>
      <c r="M1286" s="10">
        <v>2884800</v>
      </c>
      <c r="N1286" s="14" t="str">
        <f t="shared" si="65"/>
        <v>40-59%</v>
      </c>
    </row>
    <row r="1287" spans="1:14">
      <c r="A1287" s="9" t="s">
        <v>2628</v>
      </c>
      <c r="B1287" s="9" t="s">
        <v>2629</v>
      </c>
      <c r="C1287" s="9" t="s">
        <v>2778</v>
      </c>
      <c r="D1287" s="9"/>
      <c r="E1287" s="20">
        <v>219</v>
      </c>
      <c r="F1287" s="20">
        <v>249</v>
      </c>
      <c r="G1287" s="9">
        <v>0.12</v>
      </c>
      <c r="H1287" s="9">
        <v>4</v>
      </c>
      <c r="I1287" s="9">
        <v>1108</v>
      </c>
      <c r="J1287" s="9">
        <v>8</v>
      </c>
      <c r="K1287" s="9" t="str">
        <f t="shared" si="63"/>
        <v>₹200-500</v>
      </c>
      <c r="L1287" s="9" t="str">
        <f t="shared" si="64"/>
        <v>Low</v>
      </c>
      <c r="M1287" s="11">
        <v>275892</v>
      </c>
      <c r="N1287" s="14" t="str">
        <f t="shared" si="65"/>
        <v>&lt;20%</v>
      </c>
    </row>
    <row r="1288" spans="1:14">
      <c r="A1288" s="8" t="s">
        <v>2630</v>
      </c>
      <c r="B1288" s="8" t="s">
        <v>2631</v>
      </c>
      <c r="C1288" s="8" t="s">
        <v>2778</v>
      </c>
      <c r="D1288" s="8"/>
      <c r="E1288" s="19">
        <v>799</v>
      </c>
      <c r="F1288" s="19">
        <v>1199</v>
      </c>
      <c r="G1288" s="8">
        <v>0.33</v>
      </c>
      <c r="H1288" s="8">
        <v>4.4000000000000004</v>
      </c>
      <c r="I1288" s="8">
        <v>17</v>
      </c>
      <c r="J1288" s="8">
        <v>8</v>
      </c>
      <c r="K1288" s="8" t="str">
        <f t="shared" si="63"/>
        <v>&gt;₹500</v>
      </c>
      <c r="L1288" s="8" t="str">
        <f t="shared" si="64"/>
        <v>Medium</v>
      </c>
      <c r="M1288" s="10">
        <v>20383</v>
      </c>
      <c r="N1288" s="14" t="str">
        <f t="shared" si="65"/>
        <v>20-39%</v>
      </c>
    </row>
    <row r="1289" spans="1:14">
      <c r="A1289" s="9" t="s">
        <v>2632</v>
      </c>
      <c r="B1289" s="9" t="s">
        <v>2633</v>
      </c>
      <c r="C1289" s="9" t="s">
        <v>2778</v>
      </c>
      <c r="D1289" s="9" t="s">
        <v>2767</v>
      </c>
      <c r="E1289" s="20">
        <v>6199</v>
      </c>
      <c r="F1289" s="20">
        <v>10999</v>
      </c>
      <c r="G1289" s="9">
        <v>0.44</v>
      </c>
      <c r="H1289" s="9">
        <v>4.2</v>
      </c>
      <c r="I1289" s="9">
        <v>10429</v>
      </c>
      <c r="J1289" s="9">
        <v>8</v>
      </c>
      <c r="K1289" s="9" t="str">
        <f t="shared" si="63"/>
        <v>&gt;₹500</v>
      </c>
      <c r="L1289" s="9" t="str">
        <f t="shared" si="64"/>
        <v>Medium</v>
      </c>
      <c r="M1289" s="11">
        <v>114708571</v>
      </c>
      <c r="N1289" s="14" t="str">
        <f t="shared" si="65"/>
        <v>40-59%</v>
      </c>
    </row>
    <row r="1290" spans="1:14">
      <c r="A1290" s="8" t="s">
        <v>2634</v>
      </c>
      <c r="B1290" s="8" t="s">
        <v>2635</v>
      </c>
      <c r="C1290" s="8" t="s">
        <v>2778</v>
      </c>
      <c r="D1290" s="8"/>
      <c r="E1290" s="19">
        <v>6790</v>
      </c>
      <c r="F1290" s="19">
        <v>10995</v>
      </c>
      <c r="G1290" s="8">
        <v>0.38</v>
      </c>
      <c r="H1290" s="8">
        <v>4.5</v>
      </c>
      <c r="I1290" s="8">
        <v>3192</v>
      </c>
      <c r="J1290" s="8">
        <v>8</v>
      </c>
      <c r="K1290" s="8" t="str">
        <f t="shared" si="63"/>
        <v>&gt;₹500</v>
      </c>
      <c r="L1290" s="8" t="str">
        <f t="shared" si="64"/>
        <v>Medium</v>
      </c>
      <c r="M1290" s="10">
        <v>35096040</v>
      </c>
      <c r="N1290" s="14" t="str">
        <f t="shared" si="65"/>
        <v>20-39%</v>
      </c>
    </row>
    <row r="1291" spans="1:14">
      <c r="A1291" s="9" t="s">
        <v>2636</v>
      </c>
      <c r="B1291" s="9" t="s">
        <v>2637</v>
      </c>
      <c r="C1291" s="9" t="s">
        <v>2778</v>
      </c>
      <c r="D1291" s="9"/>
      <c r="E1291" s="20">
        <v>1982.84</v>
      </c>
      <c r="F1291" s="20">
        <v>3300</v>
      </c>
      <c r="G1291" s="9">
        <v>0.4</v>
      </c>
      <c r="H1291" s="9">
        <v>4.0999999999999996</v>
      </c>
      <c r="I1291" s="9">
        <v>5873</v>
      </c>
      <c r="J1291" s="9">
        <v>8</v>
      </c>
      <c r="K1291" s="9" t="str">
        <f t="shared" si="63"/>
        <v>&gt;₹500</v>
      </c>
      <c r="L1291" s="9" t="str">
        <f t="shared" si="64"/>
        <v>Medium</v>
      </c>
      <c r="M1291" s="11">
        <v>19380900</v>
      </c>
      <c r="N1291" s="14" t="str">
        <f t="shared" si="65"/>
        <v>40-59%</v>
      </c>
    </row>
    <row r="1292" spans="1:14">
      <c r="A1292" s="8" t="s">
        <v>2638</v>
      </c>
      <c r="B1292" s="8" t="s">
        <v>2639</v>
      </c>
      <c r="C1292" s="8" t="s">
        <v>2778</v>
      </c>
      <c r="D1292" s="8"/>
      <c r="E1292" s="19">
        <v>199</v>
      </c>
      <c r="F1292" s="19">
        <v>400</v>
      </c>
      <c r="G1292" s="8">
        <v>0.5</v>
      </c>
      <c r="H1292" s="8">
        <v>4.0999999999999996</v>
      </c>
      <c r="I1292" s="8">
        <v>1379</v>
      </c>
      <c r="J1292" s="8">
        <v>8</v>
      </c>
      <c r="K1292" s="8" t="str">
        <f t="shared" si="63"/>
        <v>₹200-500</v>
      </c>
      <c r="L1292" s="8" t="str">
        <f t="shared" si="64"/>
        <v>High</v>
      </c>
      <c r="M1292" s="10">
        <v>551600</v>
      </c>
      <c r="N1292" s="14" t="str">
        <f t="shared" si="65"/>
        <v>40-59%</v>
      </c>
    </row>
    <row r="1293" spans="1:14">
      <c r="A1293" s="9" t="s">
        <v>2640</v>
      </c>
      <c r="B1293" s="9" t="s">
        <v>2641</v>
      </c>
      <c r="C1293" s="9" t="s">
        <v>2778</v>
      </c>
      <c r="D1293" s="9"/>
      <c r="E1293" s="20">
        <v>1180</v>
      </c>
      <c r="F1293" s="20">
        <v>1440</v>
      </c>
      <c r="G1293" s="9">
        <v>0.18</v>
      </c>
      <c r="H1293" s="9">
        <v>4.2</v>
      </c>
      <c r="I1293" s="9">
        <v>1527</v>
      </c>
      <c r="J1293" s="9">
        <v>8</v>
      </c>
      <c r="K1293" s="9" t="str">
        <f t="shared" si="63"/>
        <v>&gt;₹500</v>
      </c>
      <c r="L1293" s="9" t="str">
        <f t="shared" si="64"/>
        <v>Low</v>
      </c>
      <c r="M1293" s="11">
        <v>2198880</v>
      </c>
      <c r="N1293" s="14" t="str">
        <f t="shared" si="65"/>
        <v>&lt;20%</v>
      </c>
    </row>
    <row r="1294" spans="1:14">
      <c r="A1294" s="8" t="s">
        <v>2642</v>
      </c>
      <c r="B1294" s="8" t="s">
        <v>2643</v>
      </c>
      <c r="C1294" s="8" t="s">
        <v>2778</v>
      </c>
      <c r="D1294" s="8"/>
      <c r="E1294" s="19">
        <v>2199</v>
      </c>
      <c r="F1294" s="19">
        <v>3045</v>
      </c>
      <c r="G1294" s="8">
        <v>0.28000000000000003</v>
      </c>
      <c r="H1294" s="8">
        <v>4.2</v>
      </c>
      <c r="I1294" s="8">
        <v>2686</v>
      </c>
      <c r="J1294" s="8">
        <v>8</v>
      </c>
      <c r="K1294" s="8" t="str">
        <f t="shared" si="63"/>
        <v>&gt;₹500</v>
      </c>
      <c r="L1294" s="8" t="str">
        <f t="shared" si="64"/>
        <v>Low</v>
      </c>
      <c r="M1294" s="10">
        <v>8178870</v>
      </c>
      <c r="N1294" s="14" t="str">
        <f t="shared" si="65"/>
        <v>20-39%</v>
      </c>
    </row>
    <row r="1295" spans="1:14">
      <c r="A1295" s="9" t="s">
        <v>2644</v>
      </c>
      <c r="B1295" s="9" t="s">
        <v>2645</v>
      </c>
      <c r="C1295" s="9" t="s">
        <v>2778</v>
      </c>
      <c r="D1295" s="9"/>
      <c r="E1295" s="20">
        <v>2999</v>
      </c>
      <c r="F1295" s="20">
        <v>3595</v>
      </c>
      <c r="G1295" s="9">
        <v>0.17</v>
      </c>
      <c r="H1295" s="9">
        <v>4</v>
      </c>
      <c r="I1295" s="9">
        <v>178</v>
      </c>
      <c r="J1295" s="9">
        <v>8</v>
      </c>
      <c r="K1295" s="9" t="str">
        <f t="shared" si="63"/>
        <v>&gt;₹500</v>
      </c>
      <c r="L1295" s="9" t="str">
        <f t="shared" si="64"/>
        <v>Low</v>
      </c>
      <c r="M1295" s="11">
        <v>639910</v>
      </c>
      <c r="N1295" s="14" t="str">
        <f t="shared" si="65"/>
        <v>&lt;20%</v>
      </c>
    </row>
    <row r="1296" spans="1:14">
      <c r="A1296" s="8" t="s">
        <v>2646</v>
      </c>
      <c r="B1296" s="8" t="s">
        <v>2647</v>
      </c>
      <c r="C1296" s="8" t="s">
        <v>2778</v>
      </c>
      <c r="D1296" s="8" t="s">
        <v>2770</v>
      </c>
      <c r="E1296" s="19">
        <v>253</v>
      </c>
      <c r="F1296" s="19">
        <v>500</v>
      </c>
      <c r="G1296" s="8">
        <v>0.49</v>
      </c>
      <c r="H1296" s="8">
        <v>4.3</v>
      </c>
      <c r="I1296" s="8">
        <v>2664</v>
      </c>
      <c r="J1296" s="8">
        <v>8</v>
      </c>
      <c r="K1296" s="8" t="str">
        <f t="shared" si="63"/>
        <v>₹200-500</v>
      </c>
      <c r="L1296" s="8" t="str">
        <f t="shared" si="64"/>
        <v>Medium</v>
      </c>
      <c r="M1296" s="10">
        <v>1332000</v>
      </c>
      <c r="N1296" s="14" t="str">
        <f t="shared" si="65"/>
        <v>40-59%</v>
      </c>
    </row>
    <row r="1297" spans="1:14">
      <c r="A1297" s="9" t="s">
        <v>2648</v>
      </c>
      <c r="B1297" s="9" t="s">
        <v>2649</v>
      </c>
      <c r="C1297" s="9" t="s">
        <v>2778</v>
      </c>
      <c r="D1297" s="9"/>
      <c r="E1297" s="20">
        <v>499</v>
      </c>
      <c r="F1297" s="20">
        <v>799</v>
      </c>
      <c r="G1297" s="9">
        <v>0.38</v>
      </c>
      <c r="H1297" s="9">
        <v>3.6</v>
      </c>
      <c r="I1297" s="9">
        <v>212</v>
      </c>
      <c r="J1297" s="9">
        <v>8</v>
      </c>
      <c r="K1297" s="9" t="str">
        <f t="shared" si="63"/>
        <v>&gt;₹500</v>
      </c>
      <c r="L1297" s="9" t="str">
        <f t="shared" si="64"/>
        <v>Medium</v>
      </c>
      <c r="M1297" s="11">
        <v>169388</v>
      </c>
      <c r="N1297" s="14" t="str">
        <f t="shared" si="65"/>
        <v>20-39%</v>
      </c>
    </row>
    <row r="1298" spans="1:14">
      <c r="A1298" s="8" t="s">
        <v>2650</v>
      </c>
      <c r="B1298" s="8" t="s">
        <v>2651</v>
      </c>
      <c r="C1298" s="8" t="s">
        <v>2778</v>
      </c>
      <c r="D1298" s="8"/>
      <c r="E1298" s="19">
        <v>1149</v>
      </c>
      <c r="F1298" s="19">
        <v>1899</v>
      </c>
      <c r="G1298" s="8">
        <v>0.39</v>
      </c>
      <c r="H1298" s="8">
        <v>3.5</v>
      </c>
      <c r="I1298" s="8">
        <v>24</v>
      </c>
      <c r="J1298" s="8">
        <v>8</v>
      </c>
      <c r="K1298" s="8" t="str">
        <f t="shared" si="63"/>
        <v>&gt;₹500</v>
      </c>
      <c r="L1298" s="8" t="str">
        <f t="shared" si="64"/>
        <v>Medium</v>
      </c>
      <c r="M1298" s="10">
        <v>45576</v>
      </c>
      <c r="N1298" s="14" t="str">
        <f t="shared" si="65"/>
        <v>20-39%</v>
      </c>
    </row>
    <row r="1299" spans="1:14">
      <c r="A1299" s="9" t="s">
        <v>2652</v>
      </c>
      <c r="B1299" s="9" t="s">
        <v>2653</v>
      </c>
      <c r="C1299" s="9" t="s">
        <v>2778</v>
      </c>
      <c r="D1299" s="9" t="s">
        <v>2762</v>
      </c>
      <c r="E1299" s="20">
        <v>457</v>
      </c>
      <c r="F1299" s="20">
        <v>799</v>
      </c>
      <c r="G1299" s="9">
        <v>0.43</v>
      </c>
      <c r="H1299" s="9">
        <v>4.3</v>
      </c>
      <c r="I1299" s="9">
        <v>1868</v>
      </c>
      <c r="J1299" s="9">
        <v>8</v>
      </c>
      <c r="K1299" s="9" t="str">
        <f t="shared" si="63"/>
        <v>&gt;₹500</v>
      </c>
      <c r="L1299" s="9" t="str">
        <f t="shared" si="64"/>
        <v>Medium</v>
      </c>
      <c r="M1299" s="11">
        <v>1492532</v>
      </c>
      <c r="N1299" s="14" t="str">
        <f t="shared" si="65"/>
        <v>40-59%</v>
      </c>
    </row>
    <row r="1300" spans="1:14">
      <c r="A1300" s="8" t="s">
        <v>2654</v>
      </c>
      <c r="B1300" s="8" t="s">
        <v>2655</v>
      </c>
      <c r="C1300" s="8" t="s">
        <v>2778</v>
      </c>
      <c r="D1300" s="8"/>
      <c r="E1300" s="19">
        <v>229</v>
      </c>
      <c r="F1300" s="19">
        <v>399</v>
      </c>
      <c r="G1300" s="8">
        <v>0.43</v>
      </c>
      <c r="H1300" s="8">
        <v>3.6</v>
      </c>
      <c r="I1300" s="8">
        <v>451</v>
      </c>
      <c r="J1300" s="8">
        <v>8</v>
      </c>
      <c r="K1300" s="8" t="str">
        <f t="shared" si="63"/>
        <v>₹200-500</v>
      </c>
      <c r="L1300" s="8" t="str">
        <f t="shared" si="64"/>
        <v>Medium</v>
      </c>
      <c r="M1300" s="10">
        <v>179949</v>
      </c>
      <c r="N1300" s="14" t="str">
        <f t="shared" si="65"/>
        <v>40-59%</v>
      </c>
    </row>
    <row r="1301" spans="1:14">
      <c r="A1301" s="9" t="s">
        <v>2656</v>
      </c>
      <c r="B1301" s="9" t="s">
        <v>2657</v>
      </c>
      <c r="C1301" s="9" t="s">
        <v>2778</v>
      </c>
      <c r="D1301" s="9"/>
      <c r="E1301" s="20">
        <v>199</v>
      </c>
      <c r="F1301" s="20">
        <v>699</v>
      </c>
      <c r="G1301" s="9">
        <v>0.72</v>
      </c>
      <c r="H1301" s="9">
        <v>2.9</v>
      </c>
      <c r="I1301" s="9">
        <v>159</v>
      </c>
      <c r="J1301" s="9">
        <v>8</v>
      </c>
      <c r="K1301" s="9" t="str">
        <f t="shared" si="63"/>
        <v>&gt;₹500</v>
      </c>
      <c r="L1301" s="9" t="str">
        <f t="shared" si="64"/>
        <v>High</v>
      </c>
      <c r="M1301" s="11">
        <v>111141</v>
      </c>
      <c r="N1301" s="14" t="str">
        <f t="shared" si="65"/>
        <v>60-100%</v>
      </c>
    </row>
    <row r="1302" spans="1:14">
      <c r="A1302" s="8" t="s">
        <v>2658</v>
      </c>
      <c r="B1302" s="8" t="s">
        <v>2659</v>
      </c>
      <c r="C1302" s="8" t="s">
        <v>2778</v>
      </c>
      <c r="D1302" s="8"/>
      <c r="E1302" s="19">
        <v>899</v>
      </c>
      <c r="F1302" s="19">
        <v>1999</v>
      </c>
      <c r="G1302" s="8">
        <v>0.55000000000000004</v>
      </c>
      <c r="H1302" s="8">
        <v>4.2</v>
      </c>
      <c r="I1302" s="8">
        <v>39</v>
      </c>
      <c r="J1302" s="8">
        <v>8</v>
      </c>
      <c r="K1302" s="8" t="str">
        <f t="shared" si="63"/>
        <v>&gt;₹500</v>
      </c>
      <c r="L1302" s="8" t="str">
        <f t="shared" si="64"/>
        <v>High</v>
      </c>
      <c r="M1302" s="10">
        <v>77961</v>
      </c>
      <c r="N1302" s="14" t="str">
        <f t="shared" si="65"/>
        <v>40-59%</v>
      </c>
    </row>
    <row r="1303" spans="1:14">
      <c r="A1303" s="9" t="s">
        <v>2660</v>
      </c>
      <c r="B1303" s="9" t="s">
        <v>2661</v>
      </c>
      <c r="C1303" s="9" t="s">
        <v>2778</v>
      </c>
      <c r="D1303" s="9"/>
      <c r="E1303" s="20">
        <v>1499</v>
      </c>
      <c r="F1303" s="20">
        <v>2199</v>
      </c>
      <c r="G1303" s="9">
        <v>0.32</v>
      </c>
      <c r="H1303" s="9">
        <v>4.4000000000000004</v>
      </c>
      <c r="I1303" s="9">
        <v>6531</v>
      </c>
      <c r="J1303" s="9">
        <v>8</v>
      </c>
      <c r="K1303" s="9" t="str">
        <f t="shared" si="63"/>
        <v>&gt;₹500</v>
      </c>
      <c r="L1303" s="9" t="str">
        <f t="shared" si="64"/>
        <v>Medium</v>
      </c>
      <c r="M1303" s="11">
        <v>14361669</v>
      </c>
      <c r="N1303" s="14" t="str">
        <f t="shared" si="65"/>
        <v>20-39%</v>
      </c>
    </row>
    <row r="1304" spans="1:14">
      <c r="A1304" s="8" t="s">
        <v>2662</v>
      </c>
      <c r="B1304" s="8" t="s">
        <v>2663</v>
      </c>
      <c r="C1304" s="8" t="s">
        <v>2778</v>
      </c>
      <c r="D1304" s="8"/>
      <c r="E1304" s="19">
        <v>426</v>
      </c>
      <c r="F1304" s="19">
        <v>999</v>
      </c>
      <c r="G1304" s="8">
        <v>0.56999999999999995</v>
      </c>
      <c r="H1304" s="8">
        <v>4.0999999999999996</v>
      </c>
      <c r="I1304" s="8">
        <v>222</v>
      </c>
      <c r="J1304" s="8">
        <v>8</v>
      </c>
      <c r="K1304" s="8" t="str">
        <f t="shared" si="63"/>
        <v>&gt;₹500</v>
      </c>
      <c r="L1304" s="8" t="str">
        <f t="shared" si="64"/>
        <v>High</v>
      </c>
      <c r="M1304" s="10">
        <v>221778</v>
      </c>
      <c r="N1304" s="14" t="str">
        <f t="shared" si="65"/>
        <v>40-59%</v>
      </c>
    </row>
    <row r="1305" spans="1:14">
      <c r="A1305" s="9" t="s">
        <v>2664</v>
      </c>
      <c r="B1305" s="9" t="s">
        <v>2665</v>
      </c>
      <c r="C1305" s="9" t="s">
        <v>2778</v>
      </c>
      <c r="D1305" s="9"/>
      <c r="E1305" s="20">
        <v>2320</v>
      </c>
      <c r="F1305" s="20">
        <v>3290</v>
      </c>
      <c r="G1305" s="9">
        <v>0.28999999999999998</v>
      </c>
      <c r="H1305" s="9">
        <v>3.8</v>
      </c>
      <c r="I1305" s="9">
        <v>195</v>
      </c>
      <c r="J1305" s="9">
        <v>8</v>
      </c>
      <c r="K1305" s="9" t="str">
        <f t="shared" si="63"/>
        <v>&gt;₹500</v>
      </c>
      <c r="L1305" s="9" t="str">
        <f t="shared" si="64"/>
        <v>Low</v>
      </c>
      <c r="M1305" s="11">
        <v>641550</v>
      </c>
      <c r="N1305" s="14" t="str">
        <f t="shared" si="65"/>
        <v>20-39%</v>
      </c>
    </row>
    <row r="1306" spans="1:14">
      <c r="A1306" s="8" t="s">
        <v>2666</v>
      </c>
      <c r="B1306" s="8" t="s">
        <v>2667</v>
      </c>
      <c r="C1306" s="8" t="s">
        <v>2778</v>
      </c>
      <c r="D1306" s="8"/>
      <c r="E1306" s="19">
        <v>1563</v>
      </c>
      <c r="F1306" s="19">
        <v>3098</v>
      </c>
      <c r="G1306" s="8">
        <v>0.5</v>
      </c>
      <c r="H1306" s="8">
        <v>3.5</v>
      </c>
      <c r="I1306" s="8">
        <v>2283</v>
      </c>
      <c r="J1306" s="8">
        <v>8</v>
      </c>
      <c r="K1306" s="8" t="str">
        <f t="shared" si="63"/>
        <v>&gt;₹500</v>
      </c>
      <c r="L1306" s="8" t="str">
        <f t="shared" si="64"/>
        <v>High</v>
      </c>
      <c r="M1306" s="10">
        <v>7072734</v>
      </c>
      <c r="N1306" s="14" t="str">
        <f t="shared" si="65"/>
        <v>40-59%</v>
      </c>
    </row>
    <row r="1307" spans="1:14">
      <c r="A1307" s="9" t="s">
        <v>2668</v>
      </c>
      <c r="B1307" s="9" t="s">
        <v>2669</v>
      </c>
      <c r="C1307" s="9" t="s">
        <v>2778</v>
      </c>
      <c r="D1307" s="9"/>
      <c r="E1307" s="20">
        <v>3487.77</v>
      </c>
      <c r="F1307" s="20">
        <v>4990</v>
      </c>
      <c r="G1307" s="9">
        <v>0.3</v>
      </c>
      <c r="H1307" s="9">
        <v>4.0999999999999996</v>
      </c>
      <c r="I1307" s="9">
        <v>1127</v>
      </c>
      <c r="J1307" s="9">
        <v>8</v>
      </c>
      <c r="K1307" s="9" t="str">
        <f t="shared" si="63"/>
        <v>&gt;₹500</v>
      </c>
      <c r="L1307" s="9" t="str">
        <f t="shared" si="64"/>
        <v>Medium</v>
      </c>
      <c r="M1307" s="11">
        <v>5623730</v>
      </c>
      <c r="N1307" s="14" t="str">
        <f t="shared" si="65"/>
        <v>20-39%</v>
      </c>
    </row>
    <row r="1308" spans="1:14">
      <c r="A1308" s="8" t="s">
        <v>2670</v>
      </c>
      <c r="B1308" s="8" t="s">
        <v>2671</v>
      </c>
      <c r="C1308" s="8" t="s">
        <v>2778</v>
      </c>
      <c r="D1308" s="8"/>
      <c r="E1308" s="19">
        <v>498</v>
      </c>
      <c r="F1308" s="19">
        <v>1200</v>
      </c>
      <c r="G1308" s="8">
        <v>0.59</v>
      </c>
      <c r="H1308" s="8">
        <v>3.2</v>
      </c>
      <c r="I1308" s="8">
        <v>113</v>
      </c>
      <c r="J1308" s="8">
        <v>6</v>
      </c>
      <c r="K1308" s="8" t="str">
        <f t="shared" si="63"/>
        <v>&gt;₹500</v>
      </c>
      <c r="L1308" s="8" t="str">
        <f t="shared" si="64"/>
        <v>High</v>
      </c>
      <c r="M1308" s="10">
        <v>135600</v>
      </c>
      <c r="N1308" s="14" t="str">
        <f t="shared" si="65"/>
        <v>40-59%</v>
      </c>
    </row>
    <row r="1309" spans="1:14">
      <c r="A1309" s="9" t="s">
        <v>2672</v>
      </c>
      <c r="B1309" s="9" t="s">
        <v>2673</v>
      </c>
      <c r="C1309" s="9" t="s">
        <v>2778</v>
      </c>
      <c r="D1309" s="9"/>
      <c r="E1309" s="20">
        <v>2695</v>
      </c>
      <c r="F1309" s="20">
        <v>2695</v>
      </c>
      <c r="G1309" s="9">
        <v>0</v>
      </c>
      <c r="H1309" s="9">
        <v>4.4000000000000004</v>
      </c>
      <c r="I1309" s="9">
        <v>2518</v>
      </c>
      <c r="J1309" s="9">
        <v>8</v>
      </c>
      <c r="K1309" s="9" t="str">
        <f t="shared" si="63"/>
        <v>&gt;₹500</v>
      </c>
      <c r="L1309" s="9" t="str">
        <f t="shared" si="64"/>
        <v>Low</v>
      </c>
      <c r="M1309" s="11">
        <v>6786010</v>
      </c>
      <c r="N1309" s="14" t="str">
        <f t="shared" si="65"/>
        <v>&lt;20%</v>
      </c>
    </row>
    <row r="1310" spans="1:14">
      <c r="A1310" s="8" t="s">
        <v>2674</v>
      </c>
      <c r="B1310" s="8" t="s">
        <v>2675</v>
      </c>
      <c r="C1310" s="8" t="s">
        <v>2778</v>
      </c>
      <c r="D1310" s="8"/>
      <c r="E1310" s="19">
        <v>949</v>
      </c>
      <c r="F1310" s="19">
        <v>2299</v>
      </c>
      <c r="G1310" s="8">
        <v>0.59</v>
      </c>
      <c r="H1310" s="8">
        <v>3.6</v>
      </c>
      <c r="I1310" s="8">
        <v>550</v>
      </c>
      <c r="J1310" s="8">
        <v>8</v>
      </c>
      <c r="K1310" s="8" t="str">
        <f t="shared" si="63"/>
        <v>&gt;₹500</v>
      </c>
      <c r="L1310" s="8" t="str">
        <f t="shared" si="64"/>
        <v>High</v>
      </c>
      <c r="M1310" s="10">
        <v>1264450</v>
      </c>
      <c r="N1310" s="14" t="str">
        <f t="shared" si="65"/>
        <v>40-59%</v>
      </c>
    </row>
    <row r="1311" spans="1:14">
      <c r="A1311" s="9" t="s">
        <v>2676</v>
      </c>
      <c r="B1311" s="9" t="s">
        <v>2677</v>
      </c>
      <c r="C1311" s="9" t="s">
        <v>2778</v>
      </c>
      <c r="D1311" s="9"/>
      <c r="E1311" s="20">
        <v>199</v>
      </c>
      <c r="F1311" s="20">
        <v>999</v>
      </c>
      <c r="G1311" s="9">
        <v>0.8</v>
      </c>
      <c r="H1311" s="9">
        <v>3.1</v>
      </c>
      <c r="I1311" s="9">
        <v>2</v>
      </c>
      <c r="J1311" s="9">
        <v>1</v>
      </c>
      <c r="K1311" s="9" t="str">
        <f t="shared" si="63"/>
        <v>&gt;₹500</v>
      </c>
      <c r="L1311" s="9" t="str">
        <f t="shared" si="64"/>
        <v>High</v>
      </c>
      <c r="M1311" s="11">
        <v>1998</v>
      </c>
      <c r="N1311" s="14" t="str">
        <f t="shared" si="65"/>
        <v>60-100%</v>
      </c>
    </row>
    <row r="1312" spans="1:14">
      <c r="A1312" s="8" t="s">
        <v>2678</v>
      </c>
      <c r="B1312" s="8" t="s">
        <v>2679</v>
      </c>
      <c r="C1312" s="8" t="s">
        <v>2778</v>
      </c>
      <c r="D1312" s="8"/>
      <c r="E1312" s="19">
        <v>379</v>
      </c>
      <c r="F1312" s="19">
        <v>919</v>
      </c>
      <c r="G1312" s="8">
        <v>0.59</v>
      </c>
      <c r="H1312" s="8">
        <v>4</v>
      </c>
      <c r="I1312" s="8">
        <v>1090</v>
      </c>
      <c r="J1312" s="8">
        <v>8</v>
      </c>
      <c r="K1312" s="8" t="str">
        <f t="shared" si="63"/>
        <v>&gt;₹500</v>
      </c>
      <c r="L1312" s="8" t="str">
        <f t="shared" si="64"/>
        <v>High</v>
      </c>
      <c r="M1312" s="10">
        <v>1001710</v>
      </c>
      <c r="N1312" s="14" t="str">
        <f t="shared" si="65"/>
        <v>40-59%</v>
      </c>
    </row>
    <row r="1313" spans="1:14">
      <c r="A1313" s="9" t="s">
        <v>2680</v>
      </c>
      <c r="B1313" s="9" t="s">
        <v>2681</v>
      </c>
      <c r="C1313" s="9" t="s">
        <v>2778</v>
      </c>
      <c r="D1313" s="9"/>
      <c r="E1313" s="20">
        <v>2280</v>
      </c>
      <c r="F1313" s="20">
        <v>3045</v>
      </c>
      <c r="G1313" s="9">
        <v>0.25</v>
      </c>
      <c r="H1313" s="9">
        <v>4.0999999999999996</v>
      </c>
      <c r="I1313" s="9">
        <v>4118</v>
      </c>
      <c r="J1313" s="9">
        <v>8</v>
      </c>
      <c r="K1313" s="9" t="str">
        <f t="shared" si="63"/>
        <v>&gt;₹500</v>
      </c>
      <c r="L1313" s="9" t="str">
        <f t="shared" si="64"/>
        <v>Low</v>
      </c>
      <c r="M1313" s="11">
        <v>12539310</v>
      </c>
      <c r="N1313" s="14" t="str">
        <f t="shared" si="65"/>
        <v>20-39%</v>
      </c>
    </row>
    <row r="1314" spans="1:14">
      <c r="A1314" s="8" t="s">
        <v>2682</v>
      </c>
      <c r="B1314" s="8" t="s">
        <v>2683</v>
      </c>
      <c r="C1314" s="8" t="s">
        <v>2778</v>
      </c>
      <c r="D1314" s="8"/>
      <c r="E1314" s="19">
        <v>2219</v>
      </c>
      <c r="F1314" s="19">
        <v>3080</v>
      </c>
      <c r="G1314" s="8">
        <v>0.28000000000000003</v>
      </c>
      <c r="H1314" s="8">
        <v>3.6</v>
      </c>
      <c r="I1314" s="8">
        <v>468</v>
      </c>
      <c r="J1314" s="8">
        <v>8</v>
      </c>
      <c r="K1314" s="8" t="str">
        <f t="shared" si="63"/>
        <v>&gt;₹500</v>
      </c>
      <c r="L1314" s="8" t="str">
        <f t="shared" si="64"/>
        <v>Low</v>
      </c>
      <c r="M1314" s="10">
        <v>1441440</v>
      </c>
      <c r="N1314" s="14" t="str">
        <f t="shared" si="65"/>
        <v>20-39%</v>
      </c>
    </row>
    <row r="1315" spans="1:14">
      <c r="A1315" s="9" t="s">
        <v>2684</v>
      </c>
      <c r="B1315" s="9" t="s">
        <v>2685</v>
      </c>
      <c r="C1315" s="9" t="s">
        <v>2778</v>
      </c>
      <c r="D1315" s="9"/>
      <c r="E1315" s="20">
        <v>1399</v>
      </c>
      <c r="F1315" s="20">
        <v>1890</v>
      </c>
      <c r="G1315" s="9">
        <v>0.26</v>
      </c>
      <c r="H1315" s="9">
        <v>4</v>
      </c>
      <c r="I1315" s="9">
        <v>8031</v>
      </c>
      <c r="J1315" s="9">
        <v>8</v>
      </c>
      <c r="K1315" s="9" t="str">
        <f t="shared" si="63"/>
        <v>&gt;₹500</v>
      </c>
      <c r="L1315" s="9" t="str">
        <f t="shared" si="64"/>
        <v>Low</v>
      </c>
      <c r="M1315" s="11">
        <v>15178590</v>
      </c>
      <c r="N1315" s="14" t="str">
        <f t="shared" si="65"/>
        <v>20-39%</v>
      </c>
    </row>
    <row r="1316" spans="1:14">
      <c r="A1316" s="8" t="s">
        <v>2686</v>
      </c>
      <c r="B1316" s="8" t="s">
        <v>2687</v>
      </c>
      <c r="C1316" s="8" t="s">
        <v>2778</v>
      </c>
      <c r="D1316" s="8"/>
      <c r="E1316" s="19">
        <v>2863</v>
      </c>
      <c r="F1316" s="19">
        <v>3690</v>
      </c>
      <c r="G1316" s="8">
        <v>0.22</v>
      </c>
      <c r="H1316" s="8">
        <v>4.3</v>
      </c>
      <c r="I1316" s="8">
        <v>6987</v>
      </c>
      <c r="J1316" s="8">
        <v>8</v>
      </c>
      <c r="K1316" s="8" t="str">
        <f t="shared" si="63"/>
        <v>&gt;₹500</v>
      </c>
      <c r="L1316" s="8" t="str">
        <f t="shared" si="64"/>
        <v>Low</v>
      </c>
      <c r="M1316" s="10">
        <v>25782030</v>
      </c>
      <c r="N1316" s="14" t="str">
        <f t="shared" si="65"/>
        <v>20-39%</v>
      </c>
    </row>
    <row r="1317" spans="1:14">
      <c r="A1317" s="9" t="s">
        <v>1443</v>
      </c>
      <c r="B1317" s="9" t="s">
        <v>1444</v>
      </c>
      <c r="C1317" s="9" t="s">
        <v>2780</v>
      </c>
      <c r="D1317" s="9"/>
      <c r="E1317" s="20">
        <v>425</v>
      </c>
      <c r="F1317" s="20">
        <v>999</v>
      </c>
      <c r="G1317" s="9">
        <v>0.56999999999999995</v>
      </c>
      <c r="H1317" s="9">
        <v>4</v>
      </c>
      <c r="I1317" s="9">
        <v>2581</v>
      </c>
      <c r="J1317" s="9">
        <v>8</v>
      </c>
      <c r="K1317" s="9" t="str">
        <f t="shared" si="63"/>
        <v>&gt;₹500</v>
      </c>
      <c r="L1317" s="9" t="str">
        <f t="shared" si="64"/>
        <v>High</v>
      </c>
      <c r="M1317" s="11">
        <v>2578419</v>
      </c>
      <c r="N1317" s="14" t="str">
        <f t="shared" si="65"/>
        <v>40-59%</v>
      </c>
    </row>
    <row r="1318" spans="1:14">
      <c r="A1318" s="8" t="s">
        <v>1741</v>
      </c>
      <c r="B1318" s="8" t="s">
        <v>1742</v>
      </c>
      <c r="C1318" s="8" t="s">
        <v>2780</v>
      </c>
      <c r="D1318" s="8"/>
      <c r="E1318" s="19">
        <v>249</v>
      </c>
      <c r="F1318" s="19">
        <v>599</v>
      </c>
      <c r="G1318" s="8">
        <v>0.57999999999999996</v>
      </c>
      <c r="H1318" s="8">
        <v>4.5</v>
      </c>
      <c r="I1318" s="8">
        <v>5985</v>
      </c>
      <c r="J1318" s="8">
        <v>8</v>
      </c>
      <c r="K1318" s="8" t="str">
        <f t="shared" si="63"/>
        <v>&gt;₹500</v>
      </c>
      <c r="L1318" s="8" t="str">
        <f t="shared" si="64"/>
        <v>High</v>
      </c>
      <c r="M1318" s="10">
        <v>3585015</v>
      </c>
      <c r="N1318" s="14" t="str">
        <f t="shared" si="65"/>
        <v>40-59%</v>
      </c>
    </row>
    <row r="1319" spans="1:14">
      <c r="A1319" s="9" t="s">
        <v>1138</v>
      </c>
      <c r="B1319" s="9" t="s">
        <v>1139</v>
      </c>
      <c r="C1319" s="9" t="s">
        <v>2781</v>
      </c>
      <c r="D1319" s="9" t="s">
        <v>2749</v>
      </c>
      <c r="E1319" s="20">
        <v>798</v>
      </c>
      <c r="F1319" s="20">
        <v>1995</v>
      </c>
      <c r="G1319" s="9">
        <v>0.6</v>
      </c>
      <c r="H1319" s="9">
        <v>4</v>
      </c>
      <c r="I1319" s="9">
        <v>68664</v>
      </c>
      <c r="J1319" s="9">
        <v>8</v>
      </c>
      <c r="K1319" s="9" t="str">
        <f t="shared" si="63"/>
        <v>&gt;₹500</v>
      </c>
      <c r="L1319" s="9" t="str">
        <f t="shared" si="64"/>
        <v>High</v>
      </c>
      <c r="M1319" s="11">
        <v>136984680</v>
      </c>
      <c r="N1319" s="14" t="str">
        <f t="shared" si="65"/>
        <v>60-100%</v>
      </c>
    </row>
    <row r="1320" spans="1:14">
      <c r="A1320" s="8" t="s">
        <v>1435</v>
      </c>
      <c r="B1320" s="8" t="s">
        <v>1436</v>
      </c>
      <c r="C1320" s="8" t="s">
        <v>2781</v>
      </c>
      <c r="D1320" s="8"/>
      <c r="E1320" s="19">
        <v>478</v>
      </c>
      <c r="F1320" s="19">
        <v>699</v>
      </c>
      <c r="G1320" s="8">
        <v>0.32</v>
      </c>
      <c r="H1320" s="8">
        <v>3.8</v>
      </c>
      <c r="I1320" s="8">
        <v>20218</v>
      </c>
      <c r="J1320" s="8">
        <v>8</v>
      </c>
      <c r="K1320" s="8" t="str">
        <f t="shared" si="63"/>
        <v>&gt;₹500</v>
      </c>
      <c r="L1320" s="8" t="str">
        <f t="shared" si="64"/>
        <v>Medium</v>
      </c>
      <c r="M1320" s="10">
        <v>14132382</v>
      </c>
      <c r="N1320" s="14" t="str">
        <f t="shared" si="65"/>
        <v>20-39%</v>
      </c>
    </row>
    <row r="1321" spans="1:14">
      <c r="A1321" s="9" t="s">
        <v>1142</v>
      </c>
      <c r="B1321" s="9" t="s">
        <v>1143</v>
      </c>
      <c r="C1321" s="9" t="s">
        <v>2782</v>
      </c>
      <c r="D1321" s="9" t="s">
        <v>2752</v>
      </c>
      <c r="E1321" s="20">
        <v>50</v>
      </c>
      <c r="F1321" s="20">
        <v>50</v>
      </c>
      <c r="G1321" s="9">
        <v>0</v>
      </c>
      <c r="H1321" s="9">
        <v>4.3</v>
      </c>
      <c r="I1321" s="9">
        <v>5792</v>
      </c>
      <c r="J1321" s="9">
        <v>8</v>
      </c>
      <c r="K1321" s="9" t="str">
        <f t="shared" si="63"/>
        <v>&lt;₹200</v>
      </c>
      <c r="L1321" s="9" t="str">
        <f t="shared" si="64"/>
        <v>Low</v>
      </c>
      <c r="M1321" s="11">
        <v>289600</v>
      </c>
      <c r="N1321" s="14" t="str">
        <f t="shared" si="65"/>
        <v>&lt;20%</v>
      </c>
    </row>
    <row r="1322" spans="1:14">
      <c r="A1322" s="8" t="s">
        <v>1168</v>
      </c>
      <c r="B1322" s="8" t="s">
        <v>1169</v>
      </c>
      <c r="C1322" s="8" t="s">
        <v>2782</v>
      </c>
      <c r="D1322" s="8"/>
      <c r="E1322" s="19">
        <v>1295</v>
      </c>
      <c r="F1322" s="19">
        <v>1295</v>
      </c>
      <c r="G1322" s="8">
        <v>0</v>
      </c>
      <c r="H1322" s="8">
        <v>4.5</v>
      </c>
      <c r="I1322" s="8">
        <v>5760</v>
      </c>
      <c r="J1322" s="8">
        <v>8</v>
      </c>
      <c r="K1322" s="8" t="str">
        <f t="shared" si="63"/>
        <v>&gt;₹500</v>
      </c>
      <c r="L1322" s="8" t="str">
        <f t="shared" si="64"/>
        <v>Low</v>
      </c>
      <c r="M1322" s="10">
        <v>7459200</v>
      </c>
      <c r="N1322" s="14" t="str">
        <f t="shared" si="65"/>
        <v>&lt;20%</v>
      </c>
    </row>
    <row r="1323" spans="1:14">
      <c r="A1323" s="9" t="s">
        <v>1202</v>
      </c>
      <c r="B1323" s="9" t="s">
        <v>1203</v>
      </c>
      <c r="C1323" s="9" t="s">
        <v>2782</v>
      </c>
      <c r="D1323" s="9"/>
      <c r="E1323" s="20">
        <v>522</v>
      </c>
      <c r="F1323" s="20">
        <v>550</v>
      </c>
      <c r="G1323" s="9">
        <v>0.05</v>
      </c>
      <c r="H1323" s="9">
        <v>4.4000000000000004</v>
      </c>
      <c r="I1323" s="9">
        <v>12179</v>
      </c>
      <c r="J1323" s="9">
        <v>8</v>
      </c>
      <c r="K1323" s="9" t="str">
        <f t="shared" si="63"/>
        <v>&gt;₹500</v>
      </c>
      <c r="L1323" s="9" t="str">
        <f t="shared" si="64"/>
        <v>Low</v>
      </c>
      <c r="M1323" s="11">
        <v>6698450</v>
      </c>
      <c r="N1323" s="14" t="str">
        <f t="shared" si="65"/>
        <v>&lt;20%</v>
      </c>
    </row>
    <row r="1324" spans="1:14">
      <c r="A1324" s="8" t="s">
        <v>1243</v>
      </c>
      <c r="B1324" s="8" t="s">
        <v>1244</v>
      </c>
      <c r="C1324" s="8" t="s">
        <v>2782</v>
      </c>
      <c r="D1324" s="8" t="s">
        <v>2754</v>
      </c>
      <c r="E1324" s="19">
        <v>157</v>
      </c>
      <c r="F1324" s="19">
        <v>160</v>
      </c>
      <c r="G1324" s="8">
        <v>0.02</v>
      </c>
      <c r="H1324" s="8">
        <v>4.5</v>
      </c>
      <c r="I1324" s="8">
        <v>8618</v>
      </c>
      <c r="J1324" s="8">
        <v>8</v>
      </c>
      <c r="K1324" s="8" t="str">
        <f t="shared" si="63"/>
        <v>&lt;₹200</v>
      </c>
      <c r="L1324" s="8" t="str">
        <f t="shared" si="64"/>
        <v>Low</v>
      </c>
      <c r="M1324" s="10">
        <v>1378880</v>
      </c>
      <c r="N1324" s="14" t="str">
        <f t="shared" si="65"/>
        <v>&lt;20%</v>
      </c>
    </row>
    <row r="1325" spans="1:14">
      <c r="A1325" s="9" t="s">
        <v>1265</v>
      </c>
      <c r="B1325" s="9" t="s">
        <v>1266</v>
      </c>
      <c r="C1325" s="9" t="s">
        <v>2782</v>
      </c>
      <c r="D1325" s="9" t="s">
        <v>2755</v>
      </c>
      <c r="E1325" s="20">
        <v>198</v>
      </c>
      <c r="F1325" s="20">
        <v>800</v>
      </c>
      <c r="G1325" s="9">
        <v>0.75</v>
      </c>
      <c r="H1325" s="9">
        <v>4.0999999999999996</v>
      </c>
      <c r="I1325" s="9">
        <v>9344</v>
      </c>
      <c r="J1325" s="9">
        <v>8</v>
      </c>
      <c r="K1325" s="9" t="str">
        <f t="shared" si="63"/>
        <v>&gt;₹500</v>
      </c>
      <c r="L1325" s="9" t="str">
        <f t="shared" si="64"/>
        <v>High</v>
      </c>
      <c r="M1325" s="11">
        <v>7475200</v>
      </c>
      <c r="N1325" s="14" t="str">
        <f t="shared" si="65"/>
        <v>60-100%</v>
      </c>
    </row>
    <row r="1326" spans="1:14">
      <c r="A1326" s="8" t="s">
        <v>1303</v>
      </c>
      <c r="B1326" s="8" t="s">
        <v>1304</v>
      </c>
      <c r="C1326" s="8" t="s">
        <v>2782</v>
      </c>
      <c r="D1326" s="8" t="s">
        <v>2754</v>
      </c>
      <c r="E1326" s="19">
        <v>137</v>
      </c>
      <c r="F1326" s="19">
        <v>160</v>
      </c>
      <c r="G1326" s="8">
        <v>0.14000000000000001</v>
      </c>
      <c r="H1326" s="8">
        <v>4.4000000000000004</v>
      </c>
      <c r="I1326" s="8">
        <v>6537</v>
      </c>
      <c r="J1326" s="8">
        <v>8</v>
      </c>
      <c r="K1326" s="8" t="str">
        <f t="shared" si="63"/>
        <v>&lt;₹200</v>
      </c>
      <c r="L1326" s="8" t="str">
        <f t="shared" si="64"/>
        <v>Low</v>
      </c>
      <c r="M1326" s="10">
        <v>1045920</v>
      </c>
      <c r="N1326" s="14" t="str">
        <f t="shared" si="65"/>
        <v>&lt;20%</v>
      </c>
    </row>
    <row r="1327" spans="1:14">
      <c r="A1327" s="9" t="s">
        <v>1323</v>
      </c>
      <c r="B1327" s="9" t="s">
        <v>1324</v>
      </c>
      <c r="C1327" s="9" t="s">
        <v>2782</v>
      </c>
      <c r="D1327" s="9"/>
      <c r="E1327" s="20">
        <v>440</v>
      </c>
      <c r="F1327" s="20">
        <v>440</v>
      </c>
      <c r="G1327" s="9">
        <v>0</v>
      </c>
      <c r="H1327" s="9">
        <v>4.5</v>
      </c>
      <c r="I1327" s="9">
        <v>8610</v>
      </c>
      <c r="J1327" s="9">
        <v>8</v>
      </c>
      <c r="K1327" s="9" t="str">
        <f t="shared" si="63"/>
        <v>₹200-500</v>
      </c>
      <c r="L1327" s="9" t="str">
        <f t="shared" si="64"/>
        <v>Low</v>
      </c>
      <c r="M1327" s="11">
        <v>3788400</v>
      </c>
      <c r="N1327" s="14" t="str">
        <f t="shared" si="65"/>
        <v>&lt;20%</v>
      </c>
    </row>
    <row r="1328" spans="1:14">
      <c r="A1328" s="8" t="s">
        <v>1357</v>
      </c>
      <c r="B1328" s="8" t="s">
        <v>1358</v>
      </c>
      <c r="C1328" s="8" t="s">
        <v>2782</v>
      </c>
      <c r="D1328" s="8" t="s">
        <v>2752</v>
      </c>
      <c r="E1328" s="19">
        <v>100</v>
      </c>
      <c r="F1328" s="19">
        <v>100</v>
      </c>
      <c r="G1328" s="8">
        <v>0</v>
      </c>
      <c r="H1328" s="8">
        <v>4.3</v>
      </c>
      <c r="I1328" s="8">
        <v>3095</v>
      </c>
      <c r="J1328" s="8">
        <v>8</v>
      </c>
      <c r="K1328" s="8" t="str">
        <f t="shared" si="63"/>
        <v>&lt;₹200</v>
      </c>
      <c r="L1328" s="8" t="str">
        <f t="shared" si="64"/>
        <v>Low</v>
      </c>
      <c r="M1328" s="10">
        <v>309500</v>
      </c>
      <c r="N1328" s="14" t="str">
        <f t="shared" si="65"/>
        <v>&lt;20%</v>
      </c>
    </row>
    <row r="1329" spans="1:14">
      <c r="A1329" s="9" t="s">
        <v>1365</v>
      </c>
      <c r="B1329" s="9" t="s">
        <v>1366</v>
      </c>
      <c r="C1329" s="9" t="s">
        <v>2782</v>
      </c>
      <c r="D1329" s="9" t="s">
        <v>2756</v>
      </c>
      <c r="E1329" s="20">
        <v>252</v>
      </c>
      <c r="F1329" s="20">
        <v>315</v>
      </c>
      <c r="G1329" s="9">
        <v>0.2</v>
      </c>
      <c r="H1329" s="9">
        <v>4.5</v>
      </c>
      <c r="I1329" s="9">
        <v>3785</v>
      </c>
      <c r="J1329" s="9">
        <v>8</v>
      </c>
      <c r="K1329" s="9" t="str">
        <f t="shared" si="63"/>
        <v>₹200-500</v>
      </c>
      <c r="L1329" s="9" t="str">
        <f t="shared" si="64"/>
        <v>Low</v>
      </c>
      <c r="M1329" s="11">
        <v>1192275</v>
      </c>
      <c r="N1329" s="14" t="str">
        <f t="shared" si="65"/>
        <v>20-39%</v>
      </c>
    </row>
    <row r="1330" spans="1:14">
      <c r="A1330" s="8" t="s">
        <v>1373</v>
      </c>
      <c r="B1330" s="8" t="s">
        <v>1374</v>
      </c>
      <c r="C1330" s="8" t="s">
        <v>2782</v>
      </c>
      <c r="D1330" s="8" t="s">
        <v>2752</v>
      </c>
      <c r="E1330" s="19">
        <v>480</v>
      </c>
      <c r="F1330" s="19">
        <v>600</v>
      </c>
      <c r="G1330" s="8">
        <v>0.2</v>
      </c>
      <c r="H1330" s="8">
        <v>4.3</v>
      </c>
      <c r="I1330" s="8">
        <v>5719</v>
      </c>
      <c r="J1330" s="8">
        <v>8</v>
      </c>
      <c r="K1330" s="8" t="str">
        <f t="shared" si="63"/>
        <v>&gt;₹500</v>
      </c>
      <c r="L1330" s="8" t="str">
        <f t="shared" si="64"/>
        <v>Low</v>
      </c>
      <c r="M1330" s="10">
        <v>3431400</v>
      </c>
      <c r="N1330" s="14" t="str">
        <f t="shared" si="65"/>
        <v>20-39%</v>
      </c>
    </row>
    <row r="1331" spans="1:14">
      <c r="A1331" s="9" t="s">
        <v>1393</v>
      </c>
      <c r="B1331" s="9" t="s">
        <v>1394</v>
      </c>
      <c r="C1331" s="9" t="s">
        <v>2782</v>
      </c>
      <c r="D1331" s="9" t="s">
        <v>2756</v>
      </c>
      <c r="E1331" s="20">
        <v>125</v>
      </c>
      <c r="F1331" s="20">
        <v>180</v>
      </c>
      <c r="G1331" s="9">
        <v>0.31</v>
      </c>
      <c r="H1331" s="9">
        <v>4.4000000000000004</v>
      </c>
      <c r="I1331" s="9">
        <v>8053</v>
      </c>
      <c r="J1331" s="9">
        <v>8</v>
      </c>
      <c r="K1331" s="9" t="str">
        <f t="shared" si="63"/>
        <v>&lt;₹200</v>
      </c>
      <c r="L1331" s="9" t="str">
        <f t="shared" si="64"/>
        <v>Medium</v>
      </c>
      <c r="M1331" s="11">
        <v>1449540</v>
      </c>
      <c r="N1331" s="14" t="str">
        <f t="shared" si="65"/>
        <v>20-39%</v>
      </c>
    </row>
    <row r="1332" spans="1:14">
      <c r="A1332" s="8" t="s">
        <v>1415</v>
      </c>
      <c r="B1332" s="8" t="s">
        <v>1416</v>
      </c>
      <c r="C1332" s="8" t="s">
        <v>2782</v>
      </c>
      <c r="D1332" s="8" t="s">
        <v>2756</v>
      </c>
      <c r="E1332" s="19">
        <v>561</v>
      </c>
      <c r="F1332" s="19">
        <v>720</v>
      </c>
      <c r="G1332" s="8">
        <v>0.22</v>
      </c>
      <c r="H1332" s="8">
        <v>4.4000000000000004</v>
      </c>
      <c r="I1332" s="8">
        <v>3182</v>
      </c>
      <c r="J1332" s="8">
        <v>8</v>
      </c>
      <c r="K1332" s="8" t="str">
        <f t="shared" si="63"/>
        <v>&gt;₹500</v>
      </c>
      <c r="L1332" s="8" t="str">
        <f t="shared" si="64"/>
        <v>Low</v>
      </c>
      <c r="M1332" s="10">
        <v>2291040</v>
      </c>
      <c r="N1332" s="14" t="str">
        <f t="shared" si="65"/>
        <v>20-39%</v>
      </c>
    </row>
    <row r="1333" spans="1:14">
      <c r="A1333" s="9" t="s">
        <v>1449</v>
      </c>
      <c r="B1333" s="9" t="s">
        <v>1450</v>
      </c>
      <c r="C1333" s="9" t="s">
        <v>2782</v>
      </c>
      <c r="D1333" s="9"/>
      <c r="E1333" s="20">
        <v>99</v>
      </c>
      <c r="F1333" s="20">
        <v>99</v>
      </c>
      <c r="G1333" s="9">
        <v>0</v>
      </c>
      <c r="H1333" s="9">
        <v>4.3</v>
      </c>
      <c r="I1333" s="9">
        <v>388</v>
      </c>
      <c r="J1333" s="9">
        <v>8</v>
      </c>
      <c r="K1333" s="9" t="str">
        <f t="shared" si="63"/>
        <v>&lt;₹200</v>
      </c>
      <c r="L1333" s="9" t="str">
        <f t="shared" si="64"/>
        <v>Low</v>
      </c>
      <c r="M1333" s="11">
        <v>38412</v>
      </c>
      <c r="N1333" s="14" t="str">
        <f t="shared" si="65"/>
        <v>&lt;20%</v>
      </c>
    </row>
    <row r="1334" spans="1:14">
      <c r="A1334" s="8" t="s">
        <v>1455</v>
      </c>
      <c r="B1334" s="8" t="s">
        <v>1456</v>
      </c>
      <c r="C1334" s="8" t="s">
        <v>2782</v>
      </c>
      <c r="D1334" s="8" t="s">
        <v>2756</v>
      </c>
      <c r="E1334" s="19">
        <v>67</v>
      </c>
      <c r="F1334" s="19">
        <v>75</v>
      </c>
      <c r="G1334" s="8">
        <v>0.11</v>
      </c>
      <c r="H1334" s="8">
        <v>4.0999999999999996</v>
      </c>
      <c r="I1334" s="8">
        <v>1269</v>
      </c>
      <c r="J1334" s="8">
        <v>8</v>
      </c>
      <c r="K1334" s="8" t="str">
        <f t="shared" si="63"/>
        <v>&lt;₹200</v>
      </c>
      <c r="L1334" s="8" t="str">
        <f t="shared" si="64"/>
        <v>Low</v>
      </c>
      <c r="M1334" s="10">
        <v>95175</v>
      </c>
      <c r="N1334" s="14" t="str">
        <f t="shared" si="65"/>
        <v>&lt;20%</v>
      </c>
    </row>
    <row r="1335" spans="1:14">
      <c r="A1335" s="9" t="s">
        <v>1479</v>
      </c>
      <c r="B1335" s="9" t="s">
        <v>1480</v>
      </c>
      <c r="C1335" s="9" t="s">
        <v>2782</v>
      </c>
      <c r="D1335" s="9" t="s">
        <v>2755</v>
      </c>
      <c r="E1335" s="20">
        <v>90</v>
      </c>
      <c r="F1335" s="20">
        <v>175</v>
      </c>
      <c r="G1335" s="9">
        <v>0.49</v>
      </c>
      <c r="H1335" s="9">
        <v>4.4000000000000004</v>
      </c>
      <c r="I1335" s="9">
        <v>7429</v>
      </c>
      <c r="J1335" s="9">
        <v>8</v>
      </c>
      <c r="K1335" s="9" t="str">
        <f t="shared" si="63"/>
        <v>&lt;₹200</v>
      </c>
      <c r="L1335" s="9" t="str">
        <f t="shared" si="64"/>
        <v>Medium</v>
      </c>
      <c r="M1335" s="11">
        <v>1300075</v>
      </c>
      <c r="N1335" s="14" t="str">
        <f t="shared" si="65"/>
        <v>40-59%</v>
      </c>
    </row>
    <row r="1336" spans="1:14">
      <c r="A1336" s="8" t="s">
        <v>1519</v>
      </c>
      <c r="B1336" s="8" t="s">
        <v>1520</v>
      </c>
      <c r="C1336" s="8" t="s">
        <v>2782</v>
      </c>
      <c r="D1336" s="8" t="s">
        <v>2754</v>
      </c>
      <c r="E1336" s="19">
        <v>114</v>
      </c>
      <c r="F1336" s="19">
        <v>120</v>
      </c>
      <c r="G1336" s="8">
        <v>0.05</v>
      </c>
      <c r="H1336" s="8">
        <v>4.2</v>
      </c>
      <c r="I1336" s="8">
        <v>8938</v>
      </c>
      <c r="J1336" s="8">
        <v>8</v>
      </c>
      <c r="K1336" s="8" t="str">
        <f t="shared" si="63"/>
        <v>&lt;₹200</v>
      </c>
      <c r="L1336" s="8" t="str">
        <f t="shared" si="64"/>
        <v>Low</v>
      </c>
      <c r="M1336" s="10">
        <v>1072560</v>
      </c>
      <c r="N1336" s="14" t="str">
        <f t="shared" si="65"/>
        <v>&lt;20%</v>
      </c>
    </row>
    <row r="1337" spans="1:14">
      <c r="A1337" s="9" t="s">
        <v>1521</v>
      </c>
      <c r="B1337" s="9" t="s">
        <v>1522</v>
      </c>
      <c r="C1337" s="9" t="s">
        <v>2782</v>
      </c>
      <c r="D1337" s="9" t="s">
        <v>2752</v>
      </c>
      <c r="E1337" s="20">
        <v>120</v>
      </c>
      <c r="F1337" s="20">
        <v>120</v>
      </c>
      <c r="G1337" s="9">
        <v>0</v>
      </c>
      <c r="H1337" s="9">
        <v>4.0999999999999996</v>
      </c>
      <c r="I1337" s="9">
        <v>4308</v>
      </c>
      <c r="J1337" s="9">
        <v>8</v>
      </c>
      <c r="K1337" s="9" t="str">
        <f t="shared" si="63"/>
        <v>&lt;₹200</v>
      </c>
      <c r="L1337" s="9" t="str">
        <f t="shared" si="64"/>
        <v>Low</v>
      </c>
      <c r="M1337" s="11">
        <v>516960</v>
      </c>
      <c r="N1337" s="14" t="str">
        <f t="shared" si="65"/>
        <v>&lt;20%</v>
      </c>
    </row>
    <row r="1338" spans="1:14">
      <c r="A1338" s="8" t="s">
        <v>1531</v>
      </c>
      <c r="B1338" s="8" t="s">
        <v>1532</v>
      </c>
      <c r="C1338" s="8" t="s">
        <v>2782</v>
      </c>
      <c r="D1338" s="8" t="s">
        <v>2752</v>
      </c>
      <c r="E1338" s="19">
        <v>178</v>
      </c>
      <c r="F1338" s="19">
        <v>210</v>
      </c>
      <c r="G1338" s="8">
        <v>0.15</v>
      </c>
      <c r="H1338" s="8">
        <v>4.3</v>
      </c>
      <c r="I1338" s="8">
        <v>2450</v>
      </c>
      <c r="J1338" s="8">
        <v>8</v>
      </c>
      <c r="K1338" s="8" t="str">
        <f t="shared" si="63"/>
        <v>₹200-500</v>
      </c>
      <c r="L1338" s="8" t="str">
        <f t="shared" si="64"/>
        <v>Low</v>
      </c>
      <c r="M1338" s="10">
        <v>514500</v>
      </c>
      <c r="N1338" s="14" t="str">
        <f t="shared" si="65"/>
        <v>&lt;20%</v>
      </c>
    </row>
    <row r="1339" spans="1:14">
      <c r="A1339" s="9" t="s">
        <v>1551</v>
      </c>
      <c r="B1339" s="9" t="s">
        <v>1552</v>
      </c>
      <c r="C1339" s="9" t="s">
        <v>2782</v>
      </c>
      <c r="D1339" s="9" t="s">
        <v>2754</v>
      </c>
      <c r="E1339" s="20">
        <v>157</v>
      </c>
      <c r="F1339" s="20">
        <v>160</v>
      </c>
      <c r="G1339" s="9">
        <v>0.02</v>
      </c>
      <c r="H1339" s="9">
        <v>4.5</v>
      </c>
      <c r="I1339" s="9">
        <v>4428</v>
      </c>
      <c r="J1339" s="9">
        <v>8</v>
      </c>
      <c r="K1339" s="9" t="str">
        <f t="shared" si="63"/>
        <v>&lt;₹200</v>
      </c>
      <c r="L1339" s="9" t="str">
        <f t="shared" si="64"/>
        <v>Low</v>
      </c>
      <c r="M1339" s="11">
        <v>708480</v>
      </c>
      <c r="N1339" s="14" t="str">
        <f t="shared" si="65"/>
        <v>&lt;20%</v>
      </c>
    </row>
    <row r="1340" spans="1:14">
      <c r="A1340" s="8" t="s">
        <v>1569</v>
      </c>
      <c r="B1340" s="8" t="s">
        <v>1570</v>
      </c>
      <c r="C1340" s="8" t="s">
        <v>2782</v>
      </c>
      <c r="D1340" s="8" t="s">
        <v>2752</v>
      </c>
      <c r="E1340" s="19">
        <v>90</v>
      </c>
      <c r="F1340" s="19">
        <v>100</v>
      </c>
      <c r="G1340" s="8">
        <v>0.1</v>
      </c>
      <c r="H1340" s="8">
        <v>4.3</v>
      </c>
      <c r="I1340" s="8">
        <v>3061</v>
      </c>
      <c r="J1340" s="8">
        <v>8</v>
      </c>
      <c r="K1340" s="8" t="str">
        <f t="shared" si="63"/>
        <v>&lt;₹200</v>
      </c>
      <c r="L1340" s="8" t="str">
        <f t="shared" si="64"/>
        <v>Low</v>
      </c>
      <c r="M1340" s="10">
        <v>306100</v>
      </c>
      <c r="N1340" s="14" t="str">
        <f t="shared" si="65"/>
        <v>&lt;20%</v>
      </c>
    </row>
    <row r="1341" spans="1:14">
      <c r="A1341" s="9" t="s">
        <v>1593</v>
      </c>
      <c r="B1341" s="9" t="s">
        <v>1594</v>
      </c>
      <c r="C1341" s="9" t="s">
        <v>2782</v>
      </c>
      <c r="D1341" s="9" t="s">
        <v>2752</v>
      </c>
      <c r="E1341" s="20">
        <v>250</v>
      </c>
      <c r="F1341" s="20">
        <v>250</v>
      </c>
      <c r="G1341" s="9">
        <v>0</v>
      </c>
      <c r="H1341" s="9">
        <v>4.2</v>
      </c>
      <c r="I1341" s="9">
        <v>2628</v>
      </c>
      <c r="J1341" s="9">
        <v>8</v>
      </c>
      <c r="K1341" s="9" t="str">
        <f t="shared" si="63"/>
        <v>₹200-500</v>
      </c>
      <c r="L1341" s="9" t="str">
        <f t="shared" si="64"/>
        <v>Low</v>
      </c>
      <c r="M1341" s="11">
        <v>657000</v>
      </c>
      <c r="N1341" s="14" t="str">
        <f t="shared" si="65"/>
        <v>&lt;20%</v>
      </c>
    </row>
    <row r="1342" spans="1:14">
      <c r="A1342" s="8" t="s">
        <v>1637</v>
      </c>
      <c r="B1342" s="8" t="s">
        <v>1638</v>
      </c>
      <c r="C1342" s="8" t="s">
        <v>2782</v>
      </c>
      <c r="D1342" s="8" t="s">
        <v>2752</v>
      </c>
      <c r="E1342" s="19">
        <v>272</v>
      </c>
      <c r="F1342" s="19">
        <v>320</v>
      </c>
      <c r="G1342" s="8">
        <v>0.15</v>
      </c>
      <c r="H1342" s="8">
        <v>4</v>
      </c>
      <c r="I1342" s="8">
        <v>3686</v>
      </c>
      <c r="J1342" s="8">
        <v>8</v>
      </c>
      <c r="K1342" s="8" t="str">
        <f t="shared" si="63"/>
        <v>₹200-500</v>
      </c>
      <c r="L1342" s="8" t="str">
        <f t="shared" si="64"/>
        <v>Low</v>
      </c>
      <c r="M1342" s="10">
        <v>1179520</v>
      </c>
      <c r="N1342" s="14" t="str">
        <f t="shared" si="65"/>
        <v>&lt;20%</v>
      </c>
    </row>
    <row r="1343" spans="1:14">
      <c r="A1343" s="9" t="s">
        <v>1687</v>
      </c>
      <c r="B1343" s="9" t="s">
        <v>1688</v>
      </c>
      <c r="C1343" s="9" t="s">
        <v>2782</v>
      </c>
      <c r="D1343" s="9"/>
      <c r="E1343" s="20">
        <v>1399</v>
      </c>
      <c r="F1343" s="20">
        <v>2999</v>
      </c>
      <c r="G1343" s="9">
        <v>0.53</v>
      </c>
      <c r="H1343" s="9">
        <v>4.3</v>
      </c>
      <c r="I1343" s="9">
        <v>3530</v>
      </c>
      <c r="J1343" s="9">
        <v>8</v>
      </c>
      <c r="K1343" s="9" t="str">
        <f t="shared" si="63"/>
        <v>&gt;₹500</v>
      </c>
      <c r="L1343" s="9" t="str">
        <f t="shared" si="64"/>
        <v>High</v>
      </c>
      <c r="M1343" s="11">
        <v>10586470</v>
      </c>
      <c r="N1343" s="14" t="str">
        <f t="shared" si="65"/>
        <v>40-59%</v>
      </c>
    </row>
    <row r="1344" spans="1:14">
      <c r="A1344" s="8" t="s">
        <v>1691</v>
      </c>
      <c r="B1344" s="8" t="s">
        <v>1692</v>
      </c>
      <c r="C1344" s="8" t="s">
        <v>2782</v>
      </c>
      <c r="D1344" s="8" t="s">
        <v>2756</v>
      </c>
      <c r="E1344" s="19">
        <v>300</v>
      </c>
      <c r="F1344" s="19">
        <v>300</v>
      </c>
      <c r="G1344" s="8">
        <v>0</v>
      </c>
      <c r="H1344" s="8">
        <v>4.2</v>
      </c>
      <c r="I1344" s="8">
        <v>419</v>
      </c>
      <c r="J1344" s="8">
        <v>8</v>
      </c>
      <c r="K1344" s="8" t="str">
        <f t="shared" si="63"/>
        <v>₹200-500</v>
      </c>
      <c r="L1344" s="8" t="str">
        <f t="shared" si="64"/>
        <v>Low</v>
      </c>
      <c r="M1344" s="10">
        <v>125700</v>
      </c>
      <c r="N1344" s="14" t="str">
        <f t="shared" si="65"/>
        <v>&lt;20%</v>
      </c>
    </row>
    <row r="1345" spans="1:14">
      <c r="A1345" s="9" t="s">
        <v>1695</v>
      </c>
      <c r="B1345" s="9" t="s">
        <v>1696</v>
      </c>
      <c r="C1345" s="9" t="s">
        <v>2782</v>
      </c>
      <c r="D1345" s="9"/>
      <c r="E1345" s="20">
        <v>535</v>
      </c>
      <c r="F1345" s="20">
        <v>535</v>
      </c>
      <c r="G1345" s="9">
        <v>0</v>
      </c>
      <c r="H1345" s="9">
        <v>4.4000000000000004</v>
      </c>
      <c r="I1345" s="9">
        <v>4426</v>
      </c>
      <c r="J1345" s="9">
        <v>8</v>
      </c>
      <c r="K1345" s="9" t="str">
        <f t="shared" si="63"/>
        <v>&gt;₹500</v>
      </c>
      <c r="L1345" s="9" t="str">
        <f t="shared" si="64"/>
        <v>Low</v>
      </c>
      <c r="M1345" s="11">
        <v>2367910</v>
      </c>
      <c r="N1345" s="14" t="str">
        <f t="shared" si="65"/>
        <v>&lt;20%</v>
      </c>
    </row>
    <row r="1346" spans="1:14">
      <c r="A1346" s="8" t="s">
        <v>1699</v>
      </c>
      <c r="B1346" s="8" t="s">
        <v>1700</v>
      </c>
      <c r="C1346" s="8" t="s">
        <v>2782</v>
      </c>
      <c r="D1346" s="8" t="s">
        <v>2752</v>
      </c>
      <c r="E1346" s="19">
        <v>341</v>
      </c>
      <c r="F1346" s="19">
        <v>450</v>
      </c>
      <c r="G1346" s="8">
        <v>0.24</v>
      </c>
      <c r="H1346" s="8">
        <v>4.3</v>
      </c>
      <c r="I1346" s="8">
        <v>2493</v>
      </c>
      <c r="J1346" s="8">
        <v>8</v>
      </c>
      <c r="K1346" s="8" t="str">
        <f t="shared" si="63"/>
        <v>₹200-500</v>
      </c>
      <c r="L1346" s="8" t="str">
        <f t="shared" si="64"/>
        <v>Low</v>
      </c>
      <c r="M1346" s="10">
        <v>1121850</v>
      </c>
      <c r="N1346" s="14" t="str">
        <f t="shared" si="65"/>
        <v>20-39%</v>
      </c>
    </row>
    <row r="1347" spans="1:14">
      <c r="A1347" s="9" t="s">
        <v>1723</v>
      </c>
      <c r="B1347" s="9" t="s">
        <v>1724</v>
      </c>
      <c r="C1347" s="9" t="s">
        <v>2782</v>
      </c>
      <c r="D1347" s="9" t="s">
        <v>2756</v>
      </c>
      <c r="E1347" s="20">
        <v>165</v>
      </c>
      <c r="F1347" s="20">
        <v>165</v>
      </c>
      <c r="G1347" s="9">
        <v>0</v>
      </c>
      <c r="H1347" s="9">
        <v>4.5</v>
      </c>
      <c r="I1347" s="9">
        <v>1674</v>
      </c>
      <c r="J1347" s="9">
        <v>8</v>
      </c>
      <c r="K1347" s="9" t="str">
        <f t="shared" si="63"/>
        <v>&lt;₹200</v>
      </c>
      <c r="L1347" s="9" t="str">
        <f t="shared" si="64"/>
        <v>Low</v>
      </c>
      <c r="M1347" s="11">
        <v>276210</v>
      </c>
      <c r="N1347" s="14" t="str">
        <f t="shared" si="65"/>
        <v>&lt;20%</v>
      </c>
    </row>
    <row r="1348" spans="1:14">
      <c r="A1348" s="8" t="s">
        <v>1755</v>
      </c>
      <c r="B1348" s="8" t="s">
        <v>1756</v>
      </c>
      <c r="C1348" s="8" t="s">
        <v>2782</v>
      </c>
      <c r="D1348" s="8" t="s">
        <v>2752</v>
      </c>
      <c r="E1348" s="19">
        <v>90</v>
      </c>
      <c r="F1348" s="19">
        <v>100</v>
      </c>
      <c r="G1348" s="8">
        <v>0.1</v>
      </c>
      <c r="H1348" s="8">
        <v>4.0999999999999996</v>
      </c>
      <c r="I1348" s="8">
        <v>6199</v>
      </c>
      <c r="J1348" s="8">
        <v>8</v>
      </c>
      <c r="K1348" s="8" t="str">
        <f t="shared" si="63"/>
        <v>&lt;₹200</v>
      </c>
      <c r="L1348" s="8" t="str">
        <f t="shared" si="64"/>
        <v>Low</v>
      </c>
      <c r="M1348" s="10">
        <v>619900</v>
      </c>
      <c r="N1348" s="14" t="str">
        <f t="shared" si="65"/>
        <v>&lt;20%</v>
      </c>
    </row>
    <row r="1349" spans="1:14">
      <c r="A1349" s="9" t="s">
        <v>1771</v>
      </c>
      <c r="B1349" s="9" t="s">
        <v>1772</v>
      </c>
      <c r="C1349" s="9" t="s">
        <v>2782</v>
      </c>
      <c r="D1349" s="9" t="s">
        <v>2756</v>
      </c>
      <c r="E1349" s="20">
        <v>120</v>
      </c>
      <c r="F1349" s="20">
        <v>120</v>
      </c>
      <c r="G1349" s="9">
        <v>0</v>
      </c>
      <c r="H1349" s="9">
        <v>4.5</v>
      </c>
      <c r="I1349" s="9">
        <v>4951</v>
      </c>
      <c r="J1349" s="9">
        <v>8</v>
      </c>
      <c r="K1349" s="9" t="str">
        <f t="shared" si="63"/>
        <v>&lt;₹200</v>
      </c>
      <c r="L1349" s="9" t="str">
        <f t="shared" si="64"/>
        <v>Low</v>
      </c>
      <c r="M1349" s="11">
        <v>594120</v>
      </c>
      <c r="N1349" s="14" t="str">
        <f t="shared" si="65"/>
        <v>&lt;20%</v>
      </c>
    </row>
    <row r="1350" spans="1:14">
      <c r="A1350" s="8" t="s">
        <v>1775</v>
      </c>
      <c r="B1350" s="8" t="s">
        <v>1776</v>
      </c>
      <c r="C1350" s="8" t="s">
        <v>2782</v>
      </c>
      <c r="D1350" s="8" t="s">
        <v>2752</v>
      </c>
      <c r="E1350" s="19">
        <v>420</v>
      </c>
      <c r="F1350" s="19">
        <v>420</v>
      </c>
      <c r="G1350" s="8">
        <v>0</v>
      </c>
      <c r="H1350" s="8">
        <v>4.2</v>
      </c>
      <c r="I1350" s="8">
        <v>1926</v>
      </c>
      <c r="J1350" s="8">
        <v>8</v>
      </c>
      <c r="K1350" s="8" t="str">
        <f t="shared" ref="K1350:K1352" si="66">IF(F1350&lt;200, "&lt;₹200", IF(F1350&lt;=500, "₹200-500", "&gt;₹500" ))</f>
        <v>₹200-500</v>
      </c>
      <c r="L1350" s="8" t="str">
        <f t="shared" ref="L1350:L1352" si="67">IF(G1350&lt;0.3, "Low", IF(G1350&lt;0.5, "Medium", "High"))</f>
        <v>Low</v>
      </c>
      <c r="M1350" s="10">
        <v>808920</v>
      </c>
      <c r="N1350" s="14" t="str">
        <f t="shared" ref="N1350:N1352" si="68">IF(G1350&lt;0.2, "&lt;20%", IF(G1350&lt;0.4, "20-39%", IF(G1350&lt;0.6, "40-59%", "60-100%" ) ) )</f>
        <v>&lt;20%</v>
      </c>
    </row>
    <row r="1351" spans="1:14">
      <c r="A1351" s="9" t="s">
        <v>1777</v>
      </c>
      <c r="B1351" s="9" t="s">
        <v>1778</v>
      </c>
      <c r="C1351" s="9" t="s">
        <v>2782</v>
      </c>
      <c r="D1351" s="9" t="s">
        <v>2752</v>
      </c>
      <c r="E1351" s="20">
        <v>225</v>
      </c>
      <c r="F1351" s="20">
        <v>225</v>
      </c>
      <c r="G1351" s="9">
        <v>0</v>
      </c>
      <c r="H1351" s="9">
        <v>4.0999999999999996</v>
      </c>
      <c r="I1351" s="9">
        <v>4798</v>
      </c>
      <c r="J1351" s="9">
        <v>8</v>
      </c>
      <c r="K1351" s="9" t="str">
        <f t="shared" si="66"/>
        <v>₹200-500</v>
      </c>
      <c r="L1351" s="9" t="str">
        <f t="shared" si="67"/>
        <v>Low</v>
      </c>
      <c r="M1351" s="11">
        <v>1079550</v>
      </c>
      <c r="N1351" s="14" t="str">
        <f t="shared" si="68"/>
        <v>&lt;20%</v>
      </c>
    </row>
    <row r="1352" spans="1:14">
      <c r="A1352" s="8" t="s">
        <v>1647</v>
      </c>
      <c r="B1352" s="8" t="s">
        <v>1648</v>
      </c>
      <c r="C1352" s="8" t="s">
        <v>2779</v>
      </c>
      <c r="D1352" s="8"/>
      <c r="E1352" s="19">
        <v>150</v>
      </c>
      <c r="F1352" s="19">
        <v>150</v>
      </c>
      <c r="G1352" s="8">
        <v>0</v>
      </c>
      <c r="H1352" s="8">
        <v>4.3</v>
      </c>
      <c r="I1352" s="8">
        <v>15867</v>
      </c>
      <c r="J1352" s="8">
        <v>8</v>
      </c>
      <c r="K1352" s="8" t="str">
        <f t="shared" si="66"/>
        <v>&lt;₹200</v>
      </c>
      <c r="L1352" s="8" t="str">
        <f t="shared" si="67"/>
        <v>Low</v>
      </c>
      <c r="M1352" s="10">
        <v>2380050</v>
      </c>
      <c r="N1352" s="14" t="str">
        <f t="shared" si="68"/>
        <v>&lt;20%</v>
      </c>
    </row>
    <row r="1353" spans="1:14">
      <c r="A1353" s="8"/>
      <c r="B1353" s="8"/>
      <c r="C1353" s="8"/>
      <c r="D1353" s="8"/>
      <c r="E1353" s="19"/>
      <c r="F1353" s="19"/>
      <c r="G1353" s="8"/>
      <c r="H1353" s="8"/>
      <c r="I1353" s="8"/>
      <c r="J1353" s="8"/>
      <c r="K1353" s="8"/>
      <c r="L1353" s="8"/>
      <c r="M1353" s="10"/>
      <c r="N1353" s="26"/>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52D8A-0020-4FC2-AC17-4931743A1E39}">
  <dimension ref="A1:B10"/>
  <sheetViews>
    <sheetView workbookViewId="0">
      <selection activeCell="K17" sqref="K17"/>
    </sheetView>
  </sheetViews>
  <sheetFormatPr defaultRowHeight="15"/>
  <cols>
    <col min="1" max="1" width="21.88671875" customWidth="1"/>
    <col min="2" max="2" width="14.109375" customWidth="1"/>
  </cols>
  <sheetData>
    <row r="1" spans="1:2">
      <c r="A1" t="s">
        <v>2774</v>
      </c>
      <c r="B1" t="s">
        <v>2775</v>
      </c>
    </row>
    <row r="2" spans="1:2">
      <c r="A2" t="s">
        <v>2766</v>
      </c>
      <c r="B2" t="s">
        <v>2776</v>
      </c>
    </row>
    <row r="3" spans="1:2">
      <c r="A3" t="s">
        <v>2771</v>
      </c>
      <c r="B3" t="s">
        <v>2771</v>
      </c>
    </row>
    <row r="4" spans="1:2">
      <c r="A4" t="s">
        <v>2700</v>
      </c>
      <c r="B4" t="s">
        <v>2783</v>
      </c>
    </row>
    <row r="5" spans="1:2">
      <c r="A5" t="s">
        <v>2768</v>
      </c>
      <c r="B5" t="s">
        <v>2777</v>
      </c>
    </row>
    <row r="6" spans="1:2">
      <c r="A6" t="s">
        <v>2753</v>
      </c>
      <c r="B6" t="s">
        <v>2778</v>
      </c>
    </row>
    <row r="7" spans="1:2">
      <c r="A7" t="s">
        <v>2758</v>
      </c>
      <c r="B7" t="s">
        <v>2780</v>
      </c>
    </row>
    <row r="8" spans="1:2">
      <c r="A8" t="s">
        <v>2748</v>
      </c>
      <c r="B8" t="s">
        <v>2781</v>
      </c>
    </row>
    <row r="9" spans="1:2">
      <c r="A9" t="s">
        <v>2751</v>
      </c>
      <c r="B9" t="s">
        <v>2782</v>
      </c>
    </row>
    <row r="10" spans="1:2">
      <c r="A10" t="s">
        <v>2760</v>
      </c>
      <c r="B10" t="s">
        <v>2779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B0B9-4F3C-4592-885E-FDB847670EE3}">
  <dimension ref="A2:R1302"/>
  <sheetViews>
    <sheetView topLeftCell="E1" zoomScale="73" zoomScaleNormal="73" workbookViewId="0">
      <selection activeCell="O24" sqref="O24"/>
    </sheetView>
  </sheetViews>
  <sheetFormatPr defaultRowHeight="15"/>
  <cols>
    <col min="1" max="1" width="23.44140625" bestFit="1" customWidth="1"/>
    <col min="2" max="2" width="29.44140625" bestFit="1" customWidth="1"/>
    <col min="3" max="3" width="4.44140625" customWidth="1"/>
    <col min="4" max="4" width="23.44140625" bestFit="1" customWidth="1"/>
    <col min="5" max="5" width="18" bestFit="1" customWidth="1"/>
    <col min="6" max="6" width="4.109375" customWidth="1"/>
    <col min="7" max="7" width="13.5546875" bestFit="1" customWidth="1"/>
    <col min="8" max="8" width="18" bestFit="1" customWidth="1"/>
    <col min="10" max="10" width="13.33203125" bestFit="1" customWidth="1"/>
    <col min="11" max="11" width="18" bestFit="1" customWidth="1"/>
    <col min="12" max="12" width="7.77734375" customWidth="1"/>
    <col min="13" max="13" width="13.5546875" bestFit="1" customWidth="1"/>
    <col min="14" max="14" width="16.44140625" bestFit="1" customWidth="1"/>
    <col min="15" max="15" width="26.109375" bestFit="1" customWidth="1"/>
    <col min="17" max="17" width="22.109375" bestFit="1" customWidth="1"/>
    <col min="18" max="18" width="25.6640625" bestFit="1" customWidth="1"/>
  </cols>
  <sheetData>
    <row r="2" spans="1:18" ht="15.75">
      <c r="A2" s="5" t="s">
        <v>2795</v>
      </c>
      <c r="D2" s="5" t="s">
        <v>2796</v>
      </c>
      <c r="G2" s="5" t="s">
        <v>2797</v>
      </c>
      <c r="J2" s="5" t="s">
        <v>2824</v>
      </c>
      <c r="M2" s="5" t="s">
        <v>2801</v>
      </c>
      <c r="Q2" s="5" t="s">
        <v>2819</v>
      </c>
    </row>
    <row r="3" spans="1:18">
      <c r="A3" s="2" t="s">
        <v>2787</v>
      </c>
      <c r="B3" t="s">
        <v>2789</v>
      </c>
      <c r="D3" s="2" t="s">
        <v>2787</v>
      </c>
      <c r="E3" t="s">
        <v>2790</v>
      </c>
      <c r="G3" s="2" t="s">
        <v>2787</v>
      </c>
      <c r="H3" t="s">
        <v>2791</v>
      </c>
      <c r="J3" t="s">
        <v>2818</v>
      </c>
      <c r="M3" s="2" t="s">
        <v>2787</v>
      </c>
      <c r="N3" t="s">
        <v>2800</v>
      </c>
      <c r="O3" t="s">
        <v>2799</v>
      </c>
      <c r="Q3" s="2" t="s">
        <v>2787</v>
      </c>
      <c r="R3" t="s">
        <v>2792</v>
      </c>
    </row>
    <row r="4" spans="1:18">
      <c r="A4" s="3" t="s">
        <v>2780</v>
      </c>
      <c r="B4" s="16">
        <v>0.57499999999999996</v>
      </c>
      <c r="D4" s="3" t="s">
        <v>2783</v>
      </c>
      <c r="E4" s="4">
        <v>490</v>
      </c>
      <c r="G4" s="3" t="s">
        <v>2783</v>
      </c>
      <c r="H4" s="4">
        <v>3810</v>
      </c>
      <c r="J4" s="4">
        <v>5524.0000000000036</v>
      </c>
      <c r="M4" s="3" t="s">
        <v>2776</v>
      </c>
      <c r="N4" s="17">
        <v>4000</v>
      </c>
      <c r="O4" s="17">
        <v>2339</v>
      </c>
      <c r="Q4" s="3" t="s">
        <v>2814</v>
      </c>
      <c r="R4" s="24">
        <v>4.1639751552795046</v>
      </c>
    </row>
    <row r="5" spans="1:18">
      <c r="A5" s="3" t="s">
        <v>2771</v>
      </c>
      <c r="B5" s="16">
        <v>0.53224000000000005</v>
      </c>
      <c r="D5" s="3" t="s">
        <v>2778</v>
      </c>
      <c r="E5" s="4">
        <v>448</v>
      </c>
      <c r="G5" s="3" t="s">
        <v>2778</v>
      </c>
      <c r="H5" s="4">
        <v>3513</v>
      </c>
      <c r="M5" s="3" t="s">
        <v>2771</v>
      </c>
      <c r="N5" s="17">
        <v>1857.7456533333336</v>
      </c>
      <c r="O5" s="17">
        <v>947.48895999999991</v>
      </c>
      <c r="Q5" s="3" t="s">
        <v>2815</v>
      </c>
      <c r="R5" s="24">
        <v>4.1338607594936692</v>
      </c>
    </row>
    <row r="6" spans="1:18">
      <c r="A6" s="3" t="s">
        <v>2777</v>
      </c>
      <c r="B6" s="16">
        <v>0.53</v>
      </c>
      <c r="D6" s="3" t="s">
        <v>2771</v>
      </c>
      <c r="E6" s="4">
        <v>375</v>
      </c>
      <c r="G6" s="3" t="s">
        <v>2771</v>
      </c>
      <c r="H6" s="4">
        <v>2975</v>
      </c>
      <c r="M6" s="3" t="s">
        <v>2783</v>
      </c>
      <c r="N6" s="17">
        <v>10153.294478527607</v>
      </c>
      <c r="O6" s="17">
        <v>6225.8693877551023</v>
      </c>
      <c r="Q6" s="3" t="s">
        <v>2816</v>
      </c>
      <c r="R6" s="24">
        <v>4.0815144766146947</v>
      </c>
    </row>
    <row r="7" spans="1:18">
      <c r="A7" s="3" t="s">
        <v>2783</v>
      </c>
      <c r="B7" s="16">
        <v>0.49906122448979562</v>
      </c>
      <c r="D7" s="3" t="s">
        <v>2782</v>
      </c>
      <c r="E7" s="4">
        <v>31</v>
      </c>
      <c r="G7" s="3" t="s">
        <v>2782</v>
      </c>
      <c r="H7" s="4">
        <v>248</v>
      </c>
      <c r="M7" s="3" t="s">
        <v>2777</v>
      </c>
      <c r="N7" s="17">
        <v>1900</v>
      </c>
      <c r="O7" s="17">
        <v>899</v>
      </c>
      <c r="Q7" s="3" t="s">
        <v>2817</v>
      </c>
      <c r="R7" s="24">
        <v>4.0441037735849026</v>
      </c>
    </row>
    <row r="8" spans="1:18">
      <c r="A8" s="3" t="s">
        <v>2781</v>
      </c>
      <c r="B8" s="16">
        <v>0.45999999999999996</v>
      </c>
      <c r="D8" s="3" t="s">
        <v>2781</v>
      </c>
      <c r="E8" s="4">
        <v>2</v>
      </c>
      <c r="G8" s="3" t="s">
        <v>2781</v>
      </c>
      <c r="H8" s="4">
        <v>16</v>
      </c>
      <c r="M8" s="3" t="s">
        <v>2778</v>
      </c>
      <c r="N8" s="17">
        <v>4162.0736607142853</v>
      </c>
      <c r="O8" s="17">
        <v>2330.6156473214287</v>
      </c>
      <c r="Q8" s="3" t="s">
        <v>2788</v>
      </c>
      <c r="R8" s="4">
        <v>4.0918518518518594</v>
      </c>
    </row>
    <row r="9" spans="1:18">
      <c r="A9" s="3" t="s">
        <v>2776</v>
      </c>
      <c r="B9" s="16">
        <v>0.42</v>
      </c>
      <c r="D9" s="3" t="s">
        <v>2780</v>
      </c>
      <c r="E9" s="4">
        <v>2</v>
      </c>
      <c r="G9" s="3" t="s">
        <v>2780</v>
      </c>
      <c r="H9" s="4">
        <v>16</v>
      </c>
      <c r="M9" s="3" t="s">
        <v>2780</v>
      </c>
      <c r="N9" s="17">
        <v>799</v>
      </c>
      <c r="O9" s="17">
        <v>337</v>
      </c>
    </row>
    <row r="10" spans="1:18">
      <c r="A10" s="3" t="s">
        <v>2778</v>
      </c>
      <c r="B10" s="16">
        <v>0.40120535714285727</v>
      </c>
      <c r="D10" s="3" t="s">
        <v>2776</v>
      </c>
      <c r="E10" s="4">
        <v>1</v>
      </c>
      <c r="G10" s="3" t="s">
        <v>2776</v>
      </c>
      <c r="H10" s="4">
        <v>8</v>
      </c>
      <c r="M10" s="3" t="s">
        <v>2781</v>
      </c>
      <c r="N10" s="17">
        <v>1347</v>
      </c>
      <c r="O10" s="17">
        <v>638</v>
      </c>
    </row>
    <row r="11" spans="1:18">
      <c r="A11" s="3" t="s">
        <v>2782</v>
      </c>
      <c r="B11" s="16">
        <v>0.12354838709677421</v>
      </c>
      <c r="D11" s="3" t="s">
        <v>2779</v>
      </c>
      <c r="E11" s="4">
        <v>1</v>
      </c>
      <c r="G11" s="3" t="s">
        <v>2779</v>
      </c>
      <c r="H11" s="4">
        <v>8</v>
      </c>
      <c r="M11" s="3" t="s">
        <v>2782</v>
      </c>
      <c r="N11" s="17">
        <v>397.19354838709677</v>
      </c>
      <c r="O11" s="17">
        <v>301.58064516129031</v>
      </c>
    </row>
    <row r="12" spans="1:18">
      <c r="A12" s="3" t="s">
        <v>2779</v>
      </c>
      <c r="B12" s="16">
        <v>0</v>
      </c>
      <c r="D12" s="3" t="s">
        <v>2777</v>
      </c>
      <c r="E12" s="4">
        <v>1</v>
      </c>
      <c r="G12" s="3" t="s">
        <v>2777</v>
      </c>
      <c r="H12" s="4">
        <v>4</v>
      </c>
      <c r="M12" s="3" t="s">
        <v>2779</v>
      </c>
      <c r="N12" s="17">
        <v>150</v>
      </c>
      <c r="O12" s="17">
        <v>150</v>
      </c>
    </row>
    <row r="13" spans="1:18">
      <c r="A13" s="3" t="s">
        <v>2788</v>
      </c>
      <c r="B13" s="4">
        <v>0.46685418208734242</v>
      </c>
      <c r="D13" s="3" t="s">
        <v>2788</v>
      </c>
      <c r="E13" s="4">
        <v>1351</v>
      </c>
      <c r="G13" s="3" t="s">
        <v>2788</v>
      </c>
      <c r="H13" s="4">
        <v>10598</v>
      </c>
      <c r="M13" s="3" t="s">
        <v>2788</v>
      </c>
      <c r="N13" s="17">
        <v>5591.7626814814812</v>
      </c>
      <c r="O13" s="17">
        <v>3304.8017542561065</v>
      </c>
    </row>
    <row r="15" spans="1:18" ht="15.75">
      <c r="A15" s="6" t="s">
        <v>2802</v>
      </c>
      <c r="D15" s="6" t="s">
        <v>2804</v>
      </c>
      <c r="G15" s="5" t="s">
        <v>2806</v>
      </c>
      <c r="J15" s="5" t="s">
        <v>2811</v>
      </c>
      <c r="M15" s="5" t="s">
        <v>2812</v>
      </c>
      <c r="Q15" s="5" t="s">
        <v>2821</v>
      </c>
    </row>
    <row r="16" spans="1:18" ht="15.75">
      <c r="A16" s="2" t="s">
        <v>2787</v>
      </c>
      <c r="B16" t="s">
        <v>2803</v>
      </c>
      <c r="D16" s="5"/>
      <c r="G16" s="2" t="s">
        <v>2787</v>
      </c>
      <c r="H16" t="s">
        <v>2790</v>
      </c>
      <c r="J16" s="2" t="s">
        <v>2787</v>
      </c>
      <c r="K16" t="s">
        <v>2807</v>
      </c>
      <c r="M16" s="2" t="s">
        <v>2787</v>
      </c>
      <c r="N16" t="s">
        <v>2790</v>
      </c>
      <c r="Q16" s="2" t="s">
        <v>2787</v>
      </c>
      <c r="R16" t="s">
        <v>2820</v>
      </c>
    </row>
    <row r="17" spans="1:18">
      <c r="A17" s="3" t="s">
        <v>2210</v>
      </c>
      <c r="B17" s="4">
        <v>8</v>
      </c>
      <c r="D17" s="2" t="s">
        <v>2787</v>
      </c>
      <c r="E17" t="s">
        <v>2805</v>
      </c>
      <c r="G17" s="3">
        <v>2</v>
      </c>
      <c r="H17" s="4">
        <v>1</v>
      </c>
      <c r="J17" s="3" t="s">
        <v>2776</v>
      </c>
      <c r="K17" s="4">
        <v>4472000</v>
      </c>
      <c r="M17" s="3" t="s">
        <v>2794</v>
      </c>
      <c r="N17" s="4">
        <v>151</v>
      </c>
      <c r="Q17" s="3" t="s">
        <v>2771</v>
      </c>
      <c r="R17" s="4">
        <v>0.94</v>
      </c>
    </row>
    <row r="18" spans="1:18">
      <c r="A18" s="3" t="s">
        <v>2399</v>
      </c>
      <c r="B18" s="4">
        <v>8</v>
      </c>
      <c r="D18" s="7">
        <v>0.5</v>
      </c>
      <c r="E18" s="4">
        <v>54</v>
      </c>
      <c r="G18" s="3">
        <v>2.2999999999999998</v>
      </c>
      <c r="H18" s="4">
        <v>1</v>
      </c>
      <c r="J18" s="3" t="s">
        <v>2771</v>
      </c>
      <c r="K18" s="4">
        <v>11628224482.380001</v>
      </c>
      <c r="M18" s="3" t="s">
        <v>2809</v>
      </c>
      <c r="N18" s="4">
        <v>34</v>
      </c>
      <c r="Q18" s="3" t="s">
        <v>2783</v>
      </c>
      <c r="R18" s="4">
        <v>0.91</v>
      </c>
    </row>
    <row r="19" spans="1:18">
      <c r="A19" s="3" t="s">
        <v>303</v>
      </c>
      <c r="B19" s="4">
        <v>8</v>
      </c>
      <c r="D19" s="7">
        <v>0.51</v>
      </c>
      <c r="E19" s="4">
        <v>14</v>
      </c>
      <c r="G19" s="3">
        <v>2.6</v>
      </c>
      <c r="H19" s="4">
        <v>1</v>
      </c>
      <c r="J19" s="3" t="s">
        <v>2783</v>
      </c>
      <c r="K19" s="4">
        <v>90493611821</v>
      </c>
      <c r="M19" s="3" t="s">
        <v>2808</v>
      </c>
      <c r="N19" s="4">
        <v>1166</v>
      </c>
      <c r="Q19" s="3" t="s">
        <v>2778</v>
      </c>
      <c r="R19" s="4">
        <v>0.9</v>
      </c>
    </row>
    <row r="20" spans="1:18">
      <c r="A20" s="3" t="s">
        <v>355</v>
      </c>
      <c r="B20" s="4">
        <v>8</v>
      </c>
      <c r="D20" s="7">
        <v>0.52</v>
      </c>
      <c r="E20" s="4">
        <v>13</v>
      </c>
      <c r="G20" s="3">
        <v>2.8</v>
      </c>
      <c r="H20" s="4">
        <v>2</v>
      </c>
      <c r="J20" s="3" t="s">
        <v>2777</v>
      </c>
      <c r="K20" s="4">
        <v>6959700</v>
      </c>
      <c r="M20" s="3" t="s">
        <v>2788</v>
      </c>
      <c r="N20" s="4">
        <v>1351</v>
      </c>
      <c r="Q20" s="3" t="s">
        <v>2782</v>
      </c>
      <c r="R20" s="4">
        <v>0.75</v>
      </c>
    </row>
    <row r="21" spans="1:18">
      <c r="A21" s="3" t="s">
        <v>65</v>
      </c>
      <c r="B21" s="4">
        <v>8</v>
      </c>
      <c r="D21" s="7">
        <v>0.53</v>
      </c>
      <c r="E21" s="4">
        <v>23</v>
      </c>
      <c r="G21" s="3">
        <v>2.9</v>
      </c>
      <c r="H21" s="4">
        <v>1</v>
      </c>
      <c r="J21" s="3" t="s">
        <v>2778</v>
      </c>
      <c r="K21" s="4">
        <v>10459722337</v>
      </c>
      <c r="Q21" s="3" t="s">
        <v>2781</v>
      </c>
      <c r="R21" s="4">
        <v>0.6</v>
      </c>
    </row>
    <row r="22" spans="1:18">
      <c r="A22" s="3" t="s">
        <v>281</v>
      </c>
      <c r="B22" s="4">
        <v>8</v>
      </c>
      <c r="D22" s="7">
        <v>0.54</v>
      </c>
      <c r="E22" s="4">
        <v>22</v>
      </c>
      <c r="G22" s="3">
        <v>3</v>
      </c>
      <c r="H22" s="4">
        <v>4</v>
      </c>
      <c r="J22" s="3" t="s">
        <v>2780</v>
      </c>
      <c r="K22" s="4">
        <v>6163434</v>
      </c>
      <c r="Q22" s="3" t="s">
        <v>2780</v>
      </c>
      <c r="R22" s="4">
        <v>0.57999999999999996</v>
      </c>
    </row>
    <row r="23" spans="1:18" ht="15.75">
      <c r="A23" s="3" t="s">
        <v>613</v>
      </c>
      <c r="B23" s="4">
        <v>8</v>
      </c>
      <c r="D23" s="7">
        <v>0.55000000000000004</v>
      </c>
      <c r="E23" s="4">
        <v>31</v>
      </c>
      <c r="G23" s="3">
        <v>3.1</v>
      </c>
      <c r="H23" s="4">
        <v>4</v>
      </c>
      <c r="J23" s="3" t="s">
        <v>2781</v>
      </c>
      <c r="K23" s="4">
        <v>151117062</v>
      </c>
      <c r="M23" s="5" t="s">
        <v>2823</v>
      </c>
      <c r="Q23" s="3" t="s">
        <v>2777</v>
      </c>
      <c r="R23" s="4">
        <v>0.53</v>
      </c>
    </row>
    <row r="24" spans="1:18">
      <c r="A24" s="3" t="s">
        <v>1217</v>
      </c>
      <c r="B24" s="4">
        <v>8</v>
      </c>
      <c r="D24" s="7">
        <v>0.56000000000000005</v>
      </c>
      <c r="E24" s="4">
        <v>16</v>
      </c>
      <c r="G24" s="3">
        <v>3.2</v>
      </c>
      <c r="H24" s="4">
        <v>2</v>
      </c>
      <c r="J24" s="3" t="s">
        <v>2782</v>
      </c>
      <c r="K24" s="4">
        <v>60778817</v>
      </c>
      <c r="M24" s="2" t="s">
        <v>2787</v>
      </c>
      <c r="N24" t="s">
        <v>2791</v>
      </c>
      <c r="O24" t="s">
        <v>2818</v>
      </c>
      <c r="Q24" s="3" t="s">
        <v>2776</v>
      </c>
      <c r="R24" s="4">
        <v>0.42</v>
      </c>
    </row>
    <row r="25" spans="1:18">
      <c r="A25" s="3" t="s">
        <v>1650</v>
      </c>
      <c r="B25" s="4">
        <v>8</v>
      </c>
      <c r="D25" s="7">
        <v>0.56999999999999995</v>
      </c>
      <c r="E25" s="4">
        <v>22</v>
      </c>
      <c r="G25" s="3">
        <v>3.3</v>
      </c>
      <c r="H25" s="4">
        <v>15</v>
      </c>
      <c r="J25" s="3" t="s">
        <v>2779</v>
      </c>
      <c r="K25" s="4">
        <v>2380050</v>
      </c>
      <c r="M25" s="3" t="s">
        <v>1387</v>
      </c>
      <c r="N25" s="4">
        <v>8</v>
      </c>
      <c r="O25" s="4">
        <v>5</v>
      </c>
      <c r="Q25" s="3" t="s">
        <v>2779</v>
      </c>
      <c r="R25" s="4">
        <v>0</v>
      </c>
    </row>
    <row r="26" spans="1:18">
      <c r="A26" s="3" t="s">
        <v>1430</v>
      </c>
      <c r="B26" s="4">
        <v>8</v>
      </c>
      <c r="D26" s="7">
        <v>0.57999999999999996</v>
      </c>
      <c r="E26" s="4">
        <v>21</v>
      </c>
      <c r="G26" s="3">
        <v>3.4</v>
      </c>
      <c r="H26" s="4">
        <v>10</v>
      </c>
      <c r="J26" s="3" t="s">
        <v>2788</v>
      </c>
      <c r="K26" s="25">
        <v>112813429703.38</v>
      </c>
      <c r="M26" s="3" t="s">
        <v>348</v>
      </c>
      <c r="N26" s="4">
        <v>5</v>
      </c>
      <c r="O26" s="4">
        <v>5</v>
      </c>
      <c r="Q26" s="3" t="s">
        <v>2788</v>
      </c>
      <c r="R26" s="4">
        <v>0.94</v>
      </c>
    </row>
    <row r="27" spans="1:18">
      <c r="A27" s="3" t="s">
        <v>2517</v>
      </c>
      <c r="B27" s="4">
        <v>8</v>
      </c>
      <c r="D27" s="7">
        <v>0.59</v>
      </c>
      <c r="E27" s="4">
        <v>22</v>
      </c>
      <c r="G27" s="3">
        <v>3.5</v>
      </c>
      <c r="H27" s="4">
        <v>26</v>
      </c>
      <c r="M27" s="3" t="s">
        <v>646</v>
      </c>
      <c r="N27" s="4">
        <v>1</v>
      </c>
      <c r="O27" s="4">
        <v>5</v>
      </c>
    </row>
    <row r="28" spans="1:18" ht="15.75">
      <c r="A28" s="3" t="s">
        <v>1574</v>
      </c>
      <c r="B28" s="4">
        <v>8</v>
      </c>
      <c r="D28" s="7">
        <v>0.6</v>
      </c>
      <c r="E28" s="4">
        <v>47</v>
      </c>
      <c r="G28" s="3">
        <v>3.6</v>
      </c>
      <c r="H28" s="4">
        <v>34</v>
      </c>
      <c r="J28" s="5" t="s">
        <v>2822</v>
      </c>
      <c r="M28" s="3" t="s">
        <v>2356</v>
      </c>
      <c r="N28" s="4">
        <v>8</v>
      </c>
      <c r="O28" s="4">
        <v>4.8</v>
      </c>
    </row>
    <row r="29" spans="1:18">
      <c r="A29" s="3" t="s">
        <v>1668</v>
      </c>
      <c r="B29" s="4">
        <v>8</v>
      </c>
      <c r="D29" s="7">
        <v>0.61</v>
      </c>
      <c r="E29" s="4">
        <v>14</v>
      </c>
      <c r="G29" s="3">
        <v>3.7</v>
      </c>
      <c r="H29" s="4">
        <v>41</v>
      </c>
      <c r="J29" s="2" t="s">
        <v>2787</v>
      </c>
      <c r="K29" t="s">
        <v>2790</v>
      </c>
      <c r="M29" s="3" t="s">
        <v>2047</v>
      </c>
      <c r="N29" s="4">
        <v>3</v>
      </c>
      <c r="O29" s="4">
        <v>4.8</v>
      </c>
    </row>
    <row r="30" spans="1:18">
      <c r="A30" s="3" t="s">
        <v>1602</v>
      </c>
      <c r="B30" s="4">
        <v>8</v>
      </c>
      <c r="D30" s="7">
        <v>0.62</v>
      </c>
      <c r="E30" s="4">
        <v>28</v>
      </c>
      <c r="G30" s="3">
        <v>3.8</v>
      </c>
      <c r="H30" s="4">
        <v>84</v>
      </c>
      <c r="J30" s="3">
        <v>992</v>
      </c>
      <c r="K30" s="4">
        <v>1</v>
      </c>
      <c r="M30" s="3" t="s">
        <v>2159</v>
      </c>
      <c r="N30" s="4">
        <v>8</v>
      </c>
      <c r="O30" s="4">
        <v>4.8</v>
      </c>
    </row>
    <row r="31" spans="1:18">
      <c r="A31" s="3" t="s">
        <v>191</v>
      </c>
      <c r="B31" s="4">
        <v>8</v>
      </c>
      <c r="D31" s="7">
        <v>0.63</v>
      </c>
      <c r="E31" s="4">
        <v>25</v>
      </c>
      <c r="G31" s="3">
        <v>3.9</v>
      </c>
      <c r="H31" s="23">
        <v>114</v>
      </c>
      <c r="J31" s="3">
        <v>989</v>
      </c>
      <c r="K31" s="4">
        <v>1</v>
      </c>
      <c r="M31" s="3" t="s">
        <v>2788</v>
      </c>
      <c r="N31" s="4">
        <v>33</v>
      </c>
      <c r="O31" s="4">
        <v>29.400000000000002</v>
      </c>
    </row>
    <row r="32" spans="1:18">
      <c r="A32" s="3" t="s">
        <v>1191</v>
      </c>
      <c r="B32" s="4">
        <v>8</v>
      </c>
      <c r="D32" s="7">
        <v>0.64</v>
      </c>
      <c r="E32" s="4">
        <v>18</v>
      </c>
      <c r="G32" s="3">
        <v>4</v>
      </c>
      <c r="H32" s="4">
        <v>159</v>
      </c>
      <c r="J32" s="3">
        <v>976</v>
      </c>
      <c r="K32" s="4">
        <v>1</v>
      </c>
    </row>
    <row r="33" spans="1:14" ht="15.75">
      <c r="A33" s="3" t="s">
        <v>1370</v>
      </c>
      <c r="B33" s="4">
        <v>8</v>
      </c>
      <c r="D33" s="7">
        <v>0.65</v>
      </c>
      <c r="E33" s="4">
        <v>26</v>
      </c>
      <c r="G33" s="3">
        <v>4.0999999999999996</v>
      </c>
      <c r="H33" s="4">
        <v>225</v>
      </c>
      <c r="J33" s="3">
        <v>974</v>
      </c>
      <c r="K33" s="4">
        <v>2</v>
      </c>
      <c r="M33" s="5" t="s">
        <v>2798</v>
      </c>
    </row>
    <row r="34" spans="1:14">
      <c r="A34" s="3" t="s">
        <v>1237</v>
      </c>
      <c r="B34" s="4">
        <v>8</v>
      </c>
      <c r="D34" s="7">
        <v>0.66</v>
      </c>
      <c r="E34" s="4">
        <v>21</v>
      </c>
      <c r="G34" s="3">
        <v>4.2</v>
      </c>
      <c r="H34" s="4">
        <v>207</v>
      </c>
      <c r="J34" s="3">
        <v>959</v>
      </c>
      <c r="K34" s="4">
        <v>1</v>
      </c>
      <c r="M34" s="2" t="s">
        <v>2787</v>
      </c>
      <c r="N34" t="s">
        <v>2792</v>
      </c>
    </row>
    <row r="35" spans="1:14">
      <c r="A35" s="3" t="s">
        <v>1590</v>
      </c>
      <c r="B35" s="4">
        <v>8</v>
      </c>
      <c r="D35" s="7">
        <v>0.67</v>
      </c>
      <c r="E35" s="4">
        <v>11</v>
      </c>
      <c r="G35" s="3" t="s">
        <v>2788</v>
      </c>
      <c r="H35" s="4">
        <v>931</v>
      </c>
      <c r="J35" s="3">
        <v>942</v>
      </c>
      <c r="K35" s="4">
        <v>1</v>
      </c>
      <c r="M35" s="3" t="s">
        <v>1387</v>
      </c>
      <c r="N35" s="4">
        <v>5</v>
      </c>
    </row>
    <row r="36" spans="1:14">
      <c r="A36" s="3" t="s">
        <v>1528</v>
      </c>
      <c r="B36" s="4">
        <v>8</v>
      </c>
      <c r="D36" s="7">
        <v>0.68</v>
      </c>
      <c r="E36" s="4">
        <v>9</v>
      </c>
      <c r="J36" s="3">
        <v>928</v>
      </c>
      <c r="K36" s="4">
        <v>1</v>
      </c>
      <c r="M36" s="3" t="s">
        <v>646</v>
      </c>
      <c r="N36" s="4">
        <v>5</v>
      </c>
    </row>
    <row r="37" spans="1:14">
      <c r="A37" s="3" t="s">
        <v>1219</v>
      </c>
      <c r="B37" s="4">
        <v>8</v>
      </c>
      <c r="D37" s="7">
        <v>0.69</v>
      </c>
      <c r="E37" s="4">
        <v>14</v>
      </c>
      <c r="J37" s="3">
        <v>925</v>
      </c>
      <c r="K37" s="4">
        <v>1</v>
      </c>
      <c r="M37" s="3" t="s">
        <v>348</v>
      </c>
      <c r="N37" s="4">
        <v>5</v>
      </c>
    </row>
    <row r="38" spans="1:14">
      <c r="A38" s="3" t="s">
        <v>1624</v>
      </c>
      <c r="B38" s="4">
        <v>8</v>
      </c>
      <c r="D38" s="7">
        <v>0.7</v>
      </c>
      <c r="E38" s="4">
        <v>22</v>
      </c>
      <c r="J38" s="3">
        <v>919</v>
      </c>
      <c r="K38" s="4">
        <v>1</v>
      </c>
      <c r="M38" s="3" t="s">
        <v>2788</v>
      </c>
      <c r="N38" s="4">
        <v>5</v>
      </c>
    </row>
    <row r="39" spans="1:14">
      <c r="A39" s="3" t="s">
        <v>1396</v>
      </c>
      <c r="B39" s="4">
        <v>8</v>
      </c>
      <c r="D39" s="7">
        <v>0.71</v>
      </c>
      <c r="E39" s="4">
        <v>9</v>
      </c>
      <c r="J39" s="3">
        <v>910</v>
      </c>
      <c r="K39" s="4">
        <v>1</v>
      </c>
    </row>
    <row r="40" spans="1:14">
      <c r="A40" s="3" t="s">
        <v>1466</v>
      </c>
      <c r="B40" s="4">
        <v>8</v>
      </c>
      <c r="D40" s="7">
        <v>0.72</v>
      </c>
      <c r="E40" s="4">
        <v>4</v>
      </c>
      <c r="J40" s="3">
        <v>903</v>
      </c>
      <c r="K40" s="4">
        <v>1</v>
      </c>
    </row>
    <row r="41" spans="1:14">
      <c r="A41" s="3" t="s">
        <v>1460</v>
      </c>
      <c r="B41" s="4">
        <v>8</v>
      </c>
      <c r="D41" s="7">
        <v>0.73</v>
      </c>
      <c r="E41" s="4">
        <v>14</v>
      </c>
      <c r="J41" s="3">
        <v>902</v>
      </c>
      <c r="K41" s="4">
        <v>1</v>
      </c>
    </row>
    <row r="42" spans="1:14">
      <c r="A42" s="3" t="s">
        <v>1157</v>
      </c>
      <c r="B42" s="4">
        <v>8</v>
      </c>
      <c r="D42" s="7">
        <v>0.74</v>
      </c>
      <c r="E42" s="4">
        <v>7</v>
      </c>
      <c r="J42" s="3">
        <v>900</v>
      </c>
      <c r="K42" s="4">
        <v>1</v>
      </c>
    </row>
    <row r="43" spans="1:14">
      <c r="A43" s="3" t="s">
        <v>1284</v>
      </c>
      <c r="B43" s="4">
        <v>8</v>
      </c>
      <c r="D43" s="7">
        <v>0.75</v>
      </c>
      <c r="E43" s="4">
        <v>28</v>
      </c>
      <c r="J43" s="3">
        <v>898</v>
      </c>
      <c r="K43" s="4">
        <v>1</v>
      </c>
    </row>
    <row r="44" spans="1:14">
      <c r="A44" s="3" t="s">
        <v>1159</v>
      </c>
      <c r="B44" s="4">
        <v>8</v>
      </c>
      <c r="D44" s="7">
        <v>0.76</v>
      </c>
      <c r="E44" s="4">
        <v>13</v>
      </c>
      <c r="J44" s="3">
        <v>897</v>
      </c>
      <c r="K44" s="4">
        <v>1</v>
      </c>
    </row>
    <row r="45" spans="1:14">
      <c r="A45" s="3" t="s">
        <v>1221</v>
      </c>
      <c r="B45" s="4">
        <v>8</v>
      </c>
      <c r="D45" s="7">
        <v>0.77</v>
      </c>
      <c r="E45" s="4">
        <v>12</v>
      </c>
      <c r="J45" s="3">
        <v>839</v>
      </c>
      <c r="K45" s="4">
        <v>1</v>
      </c>
    </row>
    <row r="46" spans="1:14">
      <c r="A46" s="3" t="s">
        <v>1502</v>
      </c>
      <c r="B46" s="4">
        <v>8</v>
      </c>
      <c r="D46" s="7">
        <v>0.78</v>
      </c>
      <c r="E46" s="4">
        <v>14</v>
      </c>
      <c r="G46" s="22" t="s">
        <v>2826</v>
      </c>
      <c r="H46" s="22" t="s">
        <v>2827</v>
      </c>
      <c r="J46" s="3">
        <v>838</v>
      </c>
      <c r="K46" s="4">
        <v>2</v>
      </c>
    </row>
    <row r="47" spans="1:14">
      <c r="A47" s="3" t="s">
        <v>1119</v>
      </c>
      <c r="B47" s="4">
        <v>8</v>
      </c>
      <c r="D47" s="7">
        <v>0.79</v>
      </c>
      <c r="E47" s="4">
        <v>7</v>
      </c>
      <c r="G47" t="s">
        <v>2828</v>
      </c>
      <c r="H47">
        <f>GETPIVOTDATA("Group Discount",$D$17)</f>
        <v>662</v>
      </c>
      <c r="J47" s="3">
        <v>832</v>
      </c>
      <c r="K47" s="4">
        <v>1</v>
      </c>
    </row>
    <row r="48" spans="1:14">
      <c r="A48" s="3" t="s">
        <v>1225</v>
      </c>
      <c r="B48" s="4">
        <v>8</v>
      </c>
      <c r="D48" s="7">
        <v>0.8</v>
      </c>
      <c r="E48" s="4">
        <v>30</v>
      </c>
      <c r="G48" t="s">
        <v>2829</v>
      </c>
      <c r="H48">
        <f>1351-GETPIVOTDATA("Group Discount",$D$17)</f>
        <v>689</v>
      </c>
      <c r="J48" s="3">
        <v>828</v>
      </c>
      <c r="K48" s="4">
        <v>1</v>
      </c>
    </row>
    <row r="49" spans="1:11">
      <c r="A49" s="3" t="s">
        <v>1332</v>
      </c>
      <c r="B49" s="4">
        <v>8</v>
      </c>
      <c r="D49" s="7">
        <v>0.81</v>
      </c>
      <c r="E49" s="4">
        <v>5</v>
      </c>
      <c r="J49" s="3">
        <v>827</v>
      </c>
      <c r="K49" s="4">
        <v>1</v>
      </c>
    </row>
    <row r="50" spans="1:11">
      <c r="A50" s="3" t="s">
        <v>1632</v>
      </c>
      <c r="B50" s="4">
        <v>8</v>
      </c>
      <c r="D50" s="7">
        <v>0.82</v>
      </c>
      <c r="E50" s="4">
        <v>5</v>
      </c>
      <c r="J50" s="3">
        <v>817</v>
      </c>
      <c r="K50" s="4">
        <v>1</v>
      </c>
    </row>
    <row r="51" spans="1:11">
      <c r="A51" s="3" t="s">
        <v>1510</v>
      </c>
      <c r="B51" s="4">
        <v>8</v>
      </c>
      <c r="D51" s="7">
        <v>0.83</v>
      </c>
      <c r="E51" s="4">
        <v>5</v>
      </c>
      <c r="J51" s="3">
        <v>815</v>
      </c>
      <c r="K51" s="4">
        <v>1</v>
      </c>
    </row>
    <row r="52" spans="1:11">
      <c r="A52" s="3" t="s">
        <v>1336</v>
      </c>
      <c r="B52" s="4">
        <v>8</v>
      </c>
      <c r="D52" s="7">
        <v>0.84</v>
      </c>
      <c r="E52" s="4">
        <v>2</v>
      </c>
      <c r="J52" s="3">
        <v>789</v>
      </c>
      <c r="K52" s="4">
        <v>1</v>
      </c>
    </row>
    <row r="53" spans="1:11">
      <c r="A53" s="3" t="s">
        <v>1286</v>
      </c>
      <c r="B53" s="4">
        <v>8</v>
      </c>
      <c r="D53" s="7">
        <v>0.85</v>
      </c>
      <c r="E53" s="4">
        <v>9</v>
      </c>
      <c r="J53" s="3">
        <v>787</v>
      </c>
      <c r="K53" s="4">
        <v>1</v>
      </c>
    </row>
    <row r="54" spans="1:11">
      <c r="A54" s="3" t="s">
        <v>391</v>
      </c>
      <c r="B54" s="4">
        <v>8</v>
      </c>
      <c r="D54" s="7">
        <v>0.86</v>
      </c>
      <c r="E54" s="4">
        <v>3</v>
      </c>
      <c r="J54" s="3">
        <v>780</v>
      </c>
      <c r="K54" s="4">
        <v>1</v>
      </c>
    </row>
    <row r="55" spans="1:11">
      <c r="A55" s="3" t="s">
        <v>469</v>
      </c>
      <c r="B55" s="4">
        <v>8</v>
      </c>
      <c r="D55" s="7">
        <v>0.87</v>
      </c>
      <c r="E55" s="4">
        <v>3</v>
      </c>
      <c r="J55" s="3">
        <v>777</v>
      </c>
      <c r="K55" s="4">
        <v>1</v>
      </c>
    </row>
    <row r="56" spans="1:11">
      <c r="A56" s="3" t="s">
        <v>1796</v>
      </c>
      <c r="B56" s="4">
        <v>8</v>
      </c>
      <c r="D56" s="7">
        <v>0.88</v>
      </c>
      <c r="E56" s="4">
        <v>5</v>
      </c>
      <c r="J56" s="3">
        <v>771</v>
      </c>
      <c r="K56" s="4">
        <v>1</v>
      </c>
    </row>
    <row r="57" spans="1:11">
      <c r="A57" s="3" t="s">
        <v>1758</v>
      </c>
      <c r="B57" s="4">
        <v>8</v>
      </c>
      <c r="D57" s="7">
        <v>0.89</v>
      </c>
      <c r="E57" s="4">
        <v>1</v>
      </c>
      <c r="J57" s="3">
        <v>768</v>
      </c>
      <c r="K57" s="4">
        <v>1</v>
      </c>
    </row>
    <row r="58" spans="1:11">
      <c r="A58" s="3" t="s">
        <v>1215</v>
      </c>
      <c r="B58" s="4">
        <v>8</v>
      </c>
      <c r="D58" s="7">
        <v>0.9</v>
      </c>
      <c r="E58" s="4">
        <v>7</v>
      </c>
      <c r="J58" s="3">
        <v>766</v>
      </c>
      <c r="K58" s="4">
        <v>1</v>
      </c>
    </row>
    <row r="59" spans="1:11">
      <c r="A59" s="3" t="s">
        <v>1706</v>
      </c>
      <c r="B59" s="4">
        <v>8</v>
      </c>
      <c r="D59" s="7">
        <v>0.91</v>
      </c>
      <c r="E59" s="4">
        <v>5</v>
      </c>
      <c r="J59" s="3">
        <v>758</v>
      </c>
      <c r="K59" s="4">
        <v>1</v>
      </c>
    </row>
    <row r="60" spans="1:11">
      <c r="A60" s="3" t="s">
        <v>421</v>
      </c>
      <c r="B60" s="4">
        <v>8</v>
      </c>
      <c r="D60" s="7">
        <v>0.94</v>
      </c>
      <c r="E60" s="4">
        <v>1</v>
      </c>
      <c r="J60" s="3">
        <v>743</v>
      </c>
      <c r="K60" s="4">
        <v>1</v>
      </c>
    </row>
    <row r="61" spans="1:11">
      <c r="A61" s="3" t="s">
        <v>2238</v>
      </c>
      <c r="B61" s="4">
        <v>8</v>
      </c>
      <c r="D61" s="7" t="s">
        <v>2788</v>
      </c>
      <c r="E61" s="4">
        <v>662</v>
      </c>
      <c r="J61" s="3">
        <v>727</v>
      </c>
      <c r="K61" s="4">
        <v>1</v>
      </c>
    </row>
    <row r="62" spans="1:11">
      <c r="A62" s="3" t="s">
        <v>1920</v>
      </c>
      <c r="B62" s="4">
        <v>8</v>
      </c>
      <c r="J62" s="3">
        <v>714</v>
      </c>
      <c r="K62" s="4">
        <v>1</v>
      </c>
    </row>
    <row r="63" spans="1:11">
      <c r="A63" s="3" t="s">
        <v>2144</v>
      </c>
      <c r="B63" s="4">
        <v>8</v>
      </c>
      <c r="D63" s="4"/>
      <c r="J63" s="3">
        <v>710</v>
      </c>
      <c r="K63" s="4">
        <v>1</v>
      </c>
    </row>
    <row r="64" spans="1:11">
      <c r="A64" s="3" t="s">
        <v>2575</v>
      </c>
      <c r="B64" s="4">
        <v>8</v>
      </c>
      <c r="D64" s="2" t="s">
        <v>2787</v>
      </c>
      <c r="E64" t="s">
        <v>2793</v>
      </c>
      <c r="J64" s="3">
        <v>708</v>
      </c>
      <c r="K64" s="4">
        <v>1</v>
      </c>
    </row>
    <row r="65" spans="1:11">
      <c r="A65" s="3" t="s">
        <v>2268</v>
      </c>
      <c r="B65" s="4">
        <v>8</v>
      </c>
      <c r="D65" s="3" t="s">
        <v>2814</v>
      </c>
      <c r="E65" s="4">
        <v>162</v>
      </c>
      <c r="J65" s="3">
        <v>693</v>
      </c>
      <c r="K65" s="4">
        <v>1</v>
      </c>
    </row>
    <row r="66" spans="1:11">
      <c r="A66" s="3" t="s">
        <v>2198</v>
      </c>
      <c r="B66" s="4">
        <v>8</v>
      </c>
      <c r="D66" s="3" t="s">
        <v>2815</v>
      </c>
      <c r="E66" s="4">
        <v>316</v>
      </c>
      <c r="J66" s="3">
        <v>691</v>
      </c>
      <c r="K66" s="4">
        <v>1</v>
      </c>
    </row>
    <row r="67" spans="1:11">
      <c r="A67" s="3" t="s">
        <v>2617</v>
      </c>
      <c r="B67" s="4">
        <v>8</v>
      </c>
      <c r="D67" s="3" t="s">
        <v>2816</v>
      </c>
      <c r="E67" s="4">
        <v>449</v>
      </c>
      <c r="J67" s="3">
        <v>690</v>
      </c>
      <c r="K67" s="4">
        <v>1</v>
      </c>
    </row>
    <row r="68" spans="1:11">
      <c r="A68" s="3" t="s">
        <v>2186</v>
      </c>
      <c r="B68" s="4">
        <v>8</v>
      </c>
      <c r="D68" s="3" t="s">
        <v>2817</v>
      </c>
      <c r="E68" s="4">
        <v>424</v>
      </c>
      <c r="J68" s="3">
        <v>687</v>
      </c>
      <c r="K68" s="4">
        <v>1</v>
      </c>
    </row>
    <row r="69" spans="1:11">
      <c r="A69" s="3" t="s">
        <v>2397</v>
      </c>
      <c r="B69" s="4">
        <v>8</v>
      </c>
      <c r="D69" s="3" t="s">
        <v>2788</v>
      </c>
      <c r="E69" s="4">
        <v>1351</v>
      </c>
      <c r="J69" s="3">
        <v>681</v>
      </c>
      <c r="K69" s="4">
        <v>1</v>
      </c>
    </row>
    <row r="70" spans="1:11">
      <c r="A70" s="3" t="s">
        <v>2008</v>
      </c>
      <c r="B70" s="4">
        <v>8</v>
      </c>
      <c r="J70" s="3">
        <v>676</v>
      </c>
      <c r="K70" s="4">
        <v>1</v>
      </c>
    </row>
    <row r="71" spans="1:11">
      <c r="A71" s="3" t="s">
        <v>2433</v>
      </c>
      <c r="B71" s="4">
        <v>8</v>
      </c>
      <c r="J71" s="3">
        <v>670</v>
      </c>
      <c r="K71" s="4">
        <v>1</v>
      </c>
    </row>
    <row r="72" spans="1:11">
      <c r="A72" s="3" t="s">
        <v>1660</v>
      </c>
      <c r="B72" s="4">
        <v>8</v>
      </c>
      <c r="J72" s="3">
        <v>656</v>
      </c>
      <c r="K72" s="4">
        <v>1</v>
      </c>
    </row>
    <row r="73" spans="1:11">
      <c r="A73" s="3" t="s">
        <v>2146</v>
      </c>
      <c r="B73" s="4">
        <v>8</v>
      </c>
      <c r="J73" s="3">
        <v>646</v>
      </c>
      <c r="K73" s="4">
        <v>1</v>
      </c>
    </row>
    <row r="74" spans="1:11">
      <c r="A74" s="3" t="s">
        <v>1592</v>
      </c>
      <c r="B74" s="4">
        <v>8</v>
      </c>
      <c r="J74" s="3">
        <v>644</v>
      </c>
      <c r="K74" s="4">
        <v>1</v>
      </c>
    </row>
    <row r="75" spans="1:11">
      <c r="A75" s="3" t="s">
        <v>1422</v>
      </c>
      <c r="B75" s="4">
        <v>8</v>
      </c>
      <c r="J75" s="3">
        <v>638</v>
      </c>
      <c r="K75" s="4">
        <v>2</v>
      </c>
    </row>
    <row r="76" spans="1:11">
      <c r="A76" s="3" t="s">
        <v>1470</v>
      </c>
      <c r="B76" s="4">
        <v>8</v>
      </c>
      <c r="J76" s="3">
        <v>629</v>
      </c>
      <c r="K76" s="4">
        <v>1</v>
      </c>
    </row>
    <row r="77" spans="1:11">
      <c r="A77" s="3" t="s">
        <v>1400</v>
      </c>
      <c r="B77" s="4">
        <v>8</v>
      </c>
      <c r="J77" s="3">
        <v>621</v>
      </c>
      <c r="K77" s="4">
        <v>1</v>
      </c>
    </row>
    <row r="78" spans="1:11">
      <c r="A78" s="3" t="s">
        <v>117</v>
      </c>
      <c r="B78" s="4">
        <v>8</v>
      </c>
      <c r="J78" s="3">
        <v>618</v>
      </c>
      <c r="K78" s="4">
        <v>1</v>
      </c>
    </row>
    <row r="79" spans="1:11">
      <c r="A79" s="3" t="s">
        <v>1076</v>
      </c>
      <c r="B79" s="4">
        <v>8</v>
      </c>
      <c r="J79" s="3">
        <v>617</v>
      </c>
      <c r="K79" s="4">
        <v>1</v>
      </c>
    </row>
    <row r="80" spans="1:11">
      <c r="A80" s="3" t="s">
        <v>91</v>
      </c>
      <c r="B80" s="4">
        <v>8</v>
      </c>
      <c r="J80" s="3">
        <v>612</v>
      </c>
      <c r="K80" s="4">
        <v>1</v>
      </c>
    </row>
    <row r="81" spans="1:11">
      <c r="A81" s="3" t="s">
        <v>1672</v>
      </c>
      <c r="B81" s="4">
        <v>8</v>
      </c>
      <c r="J81" s="3">
        <v>611</v>
      </c>
      <c r="K81" s="4">
        <v>1</v>
      </c>
    </row>
    <row r="82" spans="1:11">
      <c r="A82" s="3" t="s">
        <v>836</v>
      </c>
      <c r="B82" s="4">
        <v>8</v>
      </c>
      <c r="J82" s="3">
        <v>610</v>
      </c>
      <c r="K82" s="4">
        <v>1</v>
      </c>
    </row>
    <row r="83" spans="1:11">
      <c r="A83" s="3" t="s">
        <v>757</v>
      </c>
      <c r="B83" s="4">
        <v>8</v>
      </c>
      <c r="J83" s="3">
        <v>604</v>
      </c>
      <c r="K83" s="4">
        <v>1</v>
      </c>
    </row>
    <row r="84" spans="1:11">
      <c r="A84" s="3" t="s">
        <v>997</v>
      </c>
      <c r="B84" s="4">
        <v>8</v>
      </c>
      <c r="J84" s="3">
        <v>602</v>
      </c>
      <c r="K84" s="4">
        <v>1</v>
      </c>
    </row>
    <row r="85" spans="1:11">
      <c r="A85" s="3" t="s">
        <v>483</v>
      </c>
      <c r="B85" s="4">
        <v>8</v>
      </c>
      <c r="J85" s="3">
        <v>596</v>
      </c>
      <c r="K85" s="4">
        <v>1</v>
      </c>
    </row>
    <row r="86" spans="1:11">
      <c r="A86" s="3" t="s">
        <v>515</v>
      </c>
      <c r="B86" s="4">
        <v>8</v>
      </c>
      <c r="J86" s="3">
        <v>594</v>
      </c>
      <c r="K86" s="4">
        <v>1</v>
      </c>
    </row>
    <row r="87" spans="1:11">
      <c r="A87" s="3" t="s">
        <v>169</v>
      </c>
      <c r="B87" s="4">
        <v>8</v>
      </c>
      <c r="J87" s="3">
        <v>592</v>
      </c>
      <c r="K87" s="4">
        <v>1</v>
      </c>
    </row>
    <row r="88" spans="1:11">
      <c r="A88" s="3" t="s">
        <v>347</v>
      </c>
      <c r="B88" s="4">
        <v>8</v>
      </c>
      <c r="J88" s="3">
        <v>590</v>
      </c>
      <c r="K88" s="4">
        <v>2</v>
      </c>
    </row>
    <row r="89" spans="1:11">
      <c r="A89" s="3" t="s">
        <v>263</v>
      </c>
      <c r="B89" s="4">
        <v>8</v>
      </c>
      <c r="J89" s="3">
        <v>588</v>
      </c>
      <c r="K89" s="4">
        <v>1</v>
      </c>
    </row>
    <row r="90" spans="1:11">
      <c r="A90" s="3" t="s">
        <v>161</v>
      </c>
      <c r="B90" s="4">
        <v>8</v>
      </c>
      <c r="J90" s="3">
        <v>578</v>
      </c>
      <c r="K90" s="4">
        <v>1</v>
      </c>
    </row>
    <row r="91" spans="1:11">
      <c r="A91" s="3" t="s">
        <v>375</v>
      </c>
      <c r="B91" s="4">
        <v>8</v>
      </c>
      <c r="J91" s="3">
        <v>577</v>
      </c>
      <c r="K91" s="4">
        <v>1</v>
      </c>
    </row>
    <row r="92" spans="1:11">
      <c r="A92" s="3" t="s">
        <v>211</v>
      </c>
      <c r="B92" s="4">
        <v>8</v>
      </c>
      <c r="J92" s="3">
        <v>576</v>
      </c>
      <c r="K92" s="4">
        <v>2</v>
      </c>
    </row>
    <row r="93" spans="1:11">
      <c r="A93" s="3" t="s">
        <v>1680</v>
      </c>
      <c r="B93" s="4">
        <v>8</v>
      </c>
      <c r="J93" s="3">
        <v>567</v>
      </c>
      <c r="K93" s="4">
        <v>1</v>
      </c>
    </row>
    <row r="94" spans="1:11">
      <c r="A94" s="3" t="s">
        <v>199</v>
      </c>
      <c r="B94" s="4">
        <v>8</v>
      </c>
      <c r="J94" s="3">
        <v>562</v>
      </c>
      <c r="K94" s="4">
        <v>1</v>
      </c>
    </row>
    <row r="95" spans="1:11">
      <c r="A95" s="3" t="s">
        <v>545</v>
      </c>
      <c r="B95" s="4">
        <v>8</v>
      </c>
      <c r="J95" s="3">
        <v>561</v>
      </c>
      <c r="K95" s="4">
        <v>1</v>
      </c>
    </row>
    <row r="96" spans="1:11">
      <c r="A96" s="3" t="s">
        <v>323</v>
      </c>
      <c r="B96" s="4">
        <v>8</v>
      </c>
      <c r="J96" s="3">
        <v>557</v>
      </c>
      <c r="K96" s="4">
        <v>1</v>
      </c>
    </row>
    <row r="97" spans="1:11">
      <c r="A97" s="3" t="s">
        <v>523</v>
      </c>
      <c r="B97" s="4">
        <v>8</v>
      </c>
      <c r="J97" s="3">
        <v>550</v>
      </c>
      <c r="K97" s="4">
        <v>2</v>
      </c>
    </row>
    <row r="98" spans="1:11">
      <c r="A98" s="3" t="s">
        <v>1</v>
      </c>
      <c r="B98" s="4">
        <v>8</v>
      </c>
      <c r="J98" s="3">
        <v>546</v>
      </c>
      <c r="K98" s="4">
        <v>1</v>
      </c>
    </row>
    <row r="99" spans="1:11">
      <c r="A99" s="3" t="s">
        <v>441</v>
      </c>
      <c r="B99" s="4">
        <v>8</v>
      </c>
      <c r="J99" s="3">
        <v>538</v>
      </c>
      <c r="K99" s="4">
        <v>1</v>
      </c>
    </row>
    <row r="100" spans="1:11">
      <c r="A100" s="3" t="s">
        <v>209</v>
      </c>
      <c r="B100" s="4">
        <v>8</v>
      </c>
      <c r="J100" s="3">
        <v>536</v>
      </c>
      <c r="K100" s="4">
        <v>1</v>
      </c>
    </row>
    <row r="101" spans="1:11">
      <c r="A101" s="3" t="s">
        <v>333</v>
      </c>
      <c r="B101" s="4">
        <v>8</v>
      </c>
      <c r="J101" s="3">
        <v>535</v>
      </c>
      <c r="K101" s="4">
        <v>1</v>
      </c>
    </row>
    <row r="102" spans="1:11">
      <c r="A102" s="3" t="s">
        <v>85</v>
      </c>
      <c r="B102" s="4">
        <v>8</v>
      </c>
      <c r="J102" s="3">
        <v>534</v>
      </c>
      <c r="K102" s="4">
        <v>1</v>
      </c>
    </row>
    <row r="103" spans="1:11">
      <c r="A103" s="3" t="s">
        <v>213</v>
      </c>
      <c r="B103" s="4">
        <v>8</v>
      </c>
      <c r="J103" s="3">
        <v>532</v>
      </c>
      <c r="K103" s="4">
        <v>1</v>
      </c>
    </row>
    <row r="104" spans="1:11">
      <c r="A104" s="3" t="s">
        <v>179</v>
      </c>
      <c r="B104" s="4">
        <v>8</v>
      </c>
      <c r="J104" s="3">
        <v>523</v>
      </c>
      <c r="K104" s="4">
        <v>1</v>
      </c>
    </row>
    <row r="105" spans="1:11">
      <c r="A105" s="3" t="s">
        <v>475</v>
      </c>
      <c r="B105" s="4">
        <v>8</v>
      </c>
      <c r="J105" s="3">
        <v>513</v>
      </c>
      <c r="K105" s="4">
        <v>1</v>
      </c>
    </row>
    <row r="106" spans="1:11">
      <c r="A106" s="3" t="s">
        <v>1566</v>
      </c>
      <c r="B106" s="4">
        <v>8</v>
      </c>
      <c r="J106" s="3">
        <v>505</v>
      </c>
      <c r="K106" s="4">
        <v>1</v>
      </c>
    </row>
    <row r="107" spans="1:11">
      <c r="A107" s="3" t="s">
        <v>245</v>
      </c>
      <c r="B107" s="4">
        <v>8</v>
      </c>
      <c r="J107" s="3">
        <v>493</v>
      </c>
      <c r="K107" s="4">
        <v>1</v>
      </c>
    </row>
    <row r="108" spans="1:11">
      <c r="A108" s="3" t="s">
        <v>547</v>
      </c>
      <c r="B108" s="4">
        <v>8</v>
      </c>
      <c r="J108" s="3">
        <v>491</v>
      </c>
      <c r="K108" s="4">
        <v>2</v>
      </c>
    </row>
    <row r="109" spans="1:11">
      <c r="A109" s="3" t="s">
        <v>107</v>
      </c>
      <c r="B109" s="4">
        <v>8</v>
      </c>
      <c r="J109" s="3">
        <v>490</v>
      </c>
      <c r="K109" s="4">
        <v>2</v>
      </c>
    </row>
    <row r="110" spans="1:11">
      <c r="A110" s="3" t="s">
        <v>381</v>
      </c>
      <c r="B110" s="4">
        <v>8</v>
      </c>
      <c r="J110" s="3">
        <v>485</v>
      </c>
      <c r="K110" s="4">
        <v>1</v>
      </c>
    </row>
    <row r="111" spans="1:11">
      <c r="A111" s="3" t="s">
        <v>301</v>
      </c>
      <c r="B111" s="4">
        <v>8</v>
      </c>
      <c r="J111" s="3">
        <v>479</v>
      </c>
      <c r="K111" s="4">
        <v>1</v>
      </c>
    </row>
    <row r="112" spans="1:11">
      <c r="A112" s="3" t="s">
        <v>573</v>
      </c>
      <c r="B112" s="4">
        <v>8</v>
      </c>
      <c r="J112" s="3">
        <v>478</v>
      </c>
      <c r="K112" s="4">
        <v>1</v>
      </c>
    </row>
    <row r="113" spans="1:11">
      <c r="A113" s="3" t="s">
        <v>2190</v>
      </c>
      <c r="B113" s="4">
        <v>8</v>
      </c>
      <c r="J113" s="3">
        <v>474</v>
      </c>
      <c r="K113" s="4">
        <v>1</v>
      </c>
    </row>
    <row r="114" spans="1:11">
      <c r="A114" s="3" t="s">
        <v>1946</v>
      </c>
      <c r="B114" s="4">
        <v>8</v>
      </c>
      <c r="J114" s="3">
        <v>468</v>
      </c>
      <c r="K114" s="4">
        <v>1</v>
      </c>
    </row>
    <row r="115" spans="1:11">
      <c r="A115" s="3" t="s">
        <v>2084</v>
      </c>
      <c r="B115" s="4">
        <v>8</v>
      </c>
      <c r="J115" s="3">
        <v>466</v>
      </c>
      <c r="K115" s="4">
        <v>1</v>
      </c>
    </row>
    <row r="116" spans="1:11">
      <c r="A116" s="3" t="s">
        <v>2583</v>
      </c>
      <c r="B116" s="4">
        <v>8</v>
      </c>
      <c r="J116" s="3">
        <v>465</v>
      </c>
      <c r="K116" s="4">
        <v>1</v>
      </c>
    </row>
    <row r="117" spans="1:11">
      <c r="A117" s="3" t="s">
        <v>2138</v>
      </c>
      <c r="B117" s="4">
        <v>8</v>
      </c>
      <c r="J117" s="3">
        <v>463</v>
      </c>
      <c r="K117" s="4">
        <v>1</v>
      </c>
    </row>
    <row r="118" spans="1:11">
      <c r="A118" s="3" t="s">
        <v>1508</v>
      </c>
      <c r="B118" s="4">
        <v>8</v>
      </c>
      <c r="J118" s="3">
        <v>462</v>
      </c>
      <c r="K118" s="4">
        <v>1</v>
      </c>
    </row>
    <row r="119" spans="1:11">
      <c r="A119" s="3" t="s">
        <v>2118</v>
      </c>
      <c r="B119" s="4">
        <v>8</v>
      </c>
      <c r="J119" s="3">
        <v>461</v>
      </c>
      <c r="K119" s="4">
        <v>1</v>
      </c>
    </row>
    <row r="120" spans="1:11">
      <c r="A120" s="3" t="s">
        <v>2152</v>
      </c>
      <c r="B120" s="4">
        <v>8</v>
      </c>
      <c r="J120" s="3">
        <v>457</v>
      </c>
      <c r="K120" s="4">
        <v>1</v>
      </c>
    </row>
    <row r="121" spans="1:11">
      <c r="A121" s="3" t="s">
        <v>2142</v>
      </c>
      <c r="B121" s="4">
        <v>8</v>
      </c>
      <c r="J121" s="3">
        <v>451</v>
      </c>
      <c r="K121" s="4">
        <v>1</v>
      </c>
    </row>
    <row r="122" spans="1:11">
      <c r="A122" s="3" t="s">
        <v>2379</v>
      </c>
      <c r="B122" s="4">
        <v>8</v>
      </c>
      <c r="J122" s="3">
        <v>450</v>
      </c>
      <c r="K122" s="4">
        <v>1</v>
      </c>
    </row>
    <row r="123" spans="1:11">
      <c r="A123" s="3" t="s">
        <v>1804</v>
      </c>
      <c r="B123" s="4">
        <v>8</v>
      </c>
      <c r="J123" s="3">
        <v>444</v>
      </c>
      <c r="K123" s="4">
        <v>1</v>
      </c>
    </row>
    <row r="124" spans="1:11">
      <c r="A124" s="3" t="s">
        <v>2240</v>
      </c>
      <c r="B124" s="4">
        <v>8</v>
      </c>
      <c r="J124" s="3">
        <v>441</v>
      </c>
      <c r="K124" s="4">
        <v>2</v>
      </c>
    </row>
    <row r="125" spans="1:11">
      <c r="A125" s="3" t="s">
        <v>2212</v>
      </c>
      <c r="B125" s="4">
        <v>8</v>
      </c>
      <c r="J125" s="3">
        <v>434</v>
      </c>
      <c r="K125" s="4">
        <v>1</v>
      </c>
    </row>
    <row r="126" spans="1:11">
      <c r="A126" s="3" t="s">
        <v>1984</v>
      </c>
      <c r="B126" s="4">
        <v>8</v>
      </c>
      <c r="J126" s="3">
        <v>431</v>
      </c>
      <c r="K126" s="4">
        <v>1</v>
      </c>
    </row>
    <row r="127" spans="1:11">
      <c r="A127" s="3" t="s">
        <v>2665</v>
      </c>
      <c r="B127" s="4">
        <v>8</v>
      </c>
      <c r="J127" s="3">
        <v>427</v>
      </c>
      <c r="K127" s="4">
        <v>1</v>
      </c>
    </row>
    <row r="128" spans="1:11">
      <c r="A128" s="3" t="s">
        <v>2196</v>
      </c>
      <c r="B128" s="4">
        <v>8</v>
      </c>
      <c r="J128" s="3">
        <v>425</v>
      </c>
      <c r="K128" s="4">
        <v>2</v>
      </c>
    </row>
    <row r="129" spans="1:11">
      <c r="A129" s="3" t="s">
        <v>2533</v>
      </c>
      <c r="B129" s="4">
        <v>8</v>
      </c>
      <c r="J129" s="3">
        <v>422</v>
      </c>
      <c r="K129" s="4">
        <v>1</v>
      </c>
    </row>
    <row r="130" spans="1:11">
      <c r="A130" s="3" t="s">
        <v>2030</v>
      </c>
      <c r="B130" s="4">
        <v>8</v>
      </c>
      <c r="J130" s="3">
        <v>419</v>
      </c>
      <c r="K130" s="4">
        <v>1</v>
      </c>
    </row>
    <row r="131" spans="1:11">
      <c r="A131" s="3" t="s">
        <v>2070</v>
      </c>
      <c r="B131" s="4">
        <v>8</v>
      </c>
      <c r="J131" s="3">
        <v>418</v>
      </c>
      <c r="K131" s="4">
        <v>1</v>
      </c>
    </row>
    <row r="132" spans="1:11">
      <c r="A132" s="3" t="s">
        <v>2369</v>
      </c>
      <c r="B132" s="4">
        <v>8</v>
      </c>
      <c r="J132" s="3">
        <v>412</v>
      </c>
      <c r="K132" s="4">
        <v>1</v>
      </c>
    </row>
    <row r="133" spans="1:11">
      <c r="A133" s="3" t="s">
        <v>1922</v>
      </c>
      <c r="B133" s="4">
        <v>8</v>
      </c>
      <c r="J133" s="3">
        <v>408</v>
      </c>
      <c r="K133" s="4">
        <v>1</v>
      </c>
    </row>
    <row r="134" spans="1:11">
      <c r="A134" s="3" t="s">
        <v>2669</v>
      </c>
      <c r="B134" s="4">
        <v>8</v>
      </c>
      <c r="J134" s="3">
        <v>407</v>
      </c>
      <c r="K134" s="4">
        <v>1</v>
      </c>
    </row>
    <row r="135" spans="1:11">
      <c r="A135" s="3" t="s">
        <v>832</v>
      </c>
      <c r="B135" s="4">
        <v>8</v>
      </c>
      <c r="J135" s="3">
        <v>401</v>
      </c>
      <c r="K135" s="4">
        <v>1</v>
      </c>
    </row>
    <row r="136" spans="1:11">
      <c r="A136" s="3" t="s">
        <v>1045</v>
      </c>
      <c r="B136" s="4">
        <v>8</v>
      </c>
      <c r="J136" s="3">
        <v>398</v>
      </c>
      <c r="K136" s="4">
        <v>1</v>
      </c>
    </row>
    <row r="137" spans="1:11">
      <c r="A137" s="3" t="s">
        <v>1007</v>
      </c>
      <c r="B137" s="4">
        <v>8</v>
      </c>
      <c r="J137" s="3">
        <v>397</v>
      </c>
      <c r="K137" s="4">
        <v>1</v>
      </c>
    </row>
    <row r="138" spans="1:11">
      <c r="A138" s="3" t="s">
        <v>1606</v>
      </c>
      <c r="B138" s="4">
        <v>8</v>
      </c>
      <c r="J138" s="3">
        <v>390</v>
      </c>
      <c r="K138" s="4">
        <v>1</v>
      </c>
    </row>
    <row r="139" spans="1:11">
      <c r="A139" s="3" t="s">
        <v>776</v>
      </c>
      <c r="B139" s="4">
        <v>8</v>
      </c>
      <c r="J139" s="3">
        <v>388</v>
      </c>
      <c r="K139" s="4">
        <v>2</v>
      </c>
    </row>
    <row r="140" spans="1:11">
      <c r="A140" s="3" t="s">
        <v>1205</v>
      </c>
      <c r="B140" s="4">
        <v>8</v>
      </c>
      <c r="J140" s="3">
        <v>387</v>
      </c>
      <c r="K140" s="4">
        <v>1</v>
      </c>
    </row>
    <row r="141" spans="1:11">
      <c r="A141" s="3" t="s">
        <v>1658</v>
      </c>
      <c r="B141" s="4">
        <v>8</v>
      </c>
      <c r="J141" s="3">
        <v>386</v>
      </c>
      <c r="K141" s="4">
        <v>1</v>
      </c>
    </row>
    <row r="142" spans="1:11">
      <c r="A142" s="3" t="s">
        <v>1468</v>
      </c>
      <c r="B142" s="4">
        <v>8</v>
      </c>
      <c r="J142" s="3">
        <v>362</v>
      </c>
      <c r="K142" s="4">
        <v>1</v>
      </c>
    </row>
    <row r="143" spans="1:11">
      <c r="A143" s="3" t="s">
        <v>1598</v>
      </c>
      <c r="B143" s="4">
        <v>8</v>
      </c>
      <c r="J143" s="3">
        <v>357</v>
      </c>
      <c r="K143" s="4">
        <v>1</v>
      </c>
    </row>
    <row r="144" spans="1:11">
      <c r="A144" s="3" t="s">
        <v>1576</v>
      </c>
      <c r="B144" s="4">
        <v>8</v>
      </c>
      <c r="J144" s="3">
        <v>356</v>
      </c>
      <c r="K144" s="4">
        <v>2</v>
      </c>
    </row>
    <row r="145" spans="1:11">
      <c r="A145" s="3" t="s">
        <v>1740</v>
      </c>
      <c r="B145" s="4">
        <v>8</v>
      </c>
      <c r="J145" s="3">
        <v>355</v>
      </c>
      <c r="K145" s="4">
        <v>1</v>
      </c>
    </row>
    <row r="146" spans="1:11">
      <c r="A146" s="3" t="s">
        <v>919</v>
      </c>
      <c r="B146" s="4">
        <v>8</v>
      </c>
      <c r="J146" s="3">
        <v>352</v>
      </c>
      <c r="K146" s="4">
        <v>1</v>
      </c>
    </row>
    <row r="147" spans="1:11">
      <c r="A147" s="3" t="s">
        <v>916</v>
      </c>
      <c r="B147" s="4">
        <v>8</v>
      </c>
      <c r="J147" s="3">
        <v>350</v>
      </c>
      <c r="K147" s="4">
        <v>1</v>
      </c>
    </row>
    <row r="148" spans="1:11">
      <c r="A148" s="3" t="s">
        <v>586</v>
      </c>
      <c r="B148" s="4">
        <v>8</v>
      </c>
      <c r="J148" s="3">
        <v>343</v>
      </c>
      <c r="K148" s="4">
        <v>1</v>
      </c>
    </row>
    <row r="149" spans="1:11">
      <c r="A149" s="3" t="s">
        <v>2525</v>
      </c>
      <c r="B149" s="4">
        <v>8</v>
      </c>
      <c r="J149" s="3">
        <v>340</v>
      </c>
      <c r="K149" s="4">
        <v>1</v>
      </c>
    </row>
    <row r="150" spans="1:11">
      <c r="A150" s="3" t="s">
        <v>113</v>
      </c>
      <c r="B150" s="4">
        <v>8</v>
      </c>
      <c r="J150" s="3">
        <v>339</v>
      </c>
      <c r="K150" s="4">
        <v>1</v>
      </c>
    </row>
    <row r="151" spans="1:11">
      <c r="A151" s="3" t="s">
        <v>17</v>
      </c>
      <c r="B151" s="4">
        <v>8</v>
      </c>
      <c r="J151" s="3">
        <v>330</v>
      </c>
      <c r="K151" s="4">
        <v>1</v>
      </c>
    </row>
    <row r="152" spans="1:11">
      <c r="A152" s="3" t="s">
        <v>1252</v>
      </c>
      <c r="B152" s="4">
        <v>8</v>
      </c>
      <c r="J152" s="3">
        <v>328</v>
      </c>
      <c r="K152" s="4">
        <v>1</v>
      </c>
    </row>
    <row r="153" spans="1:11">
      <c r="A153" s="3" t="s">
        <v>1670</v>
      </c>
      <c r="B153" s="4">
        <v>8</v>
      </c>
      <c r="J153" s="3">
        <v>326</v>
      </c>
      <c r="K153" s="4">
        <v>1</v>
      </c>
    </row>
    <row r="154" spans="1:11">
      <c r="A154" s="3" t="s">
        <v>197</v>
      </c>
      <c r="B154" s="4">
        <v>8</v>
      </c>
      <c r="J154" s="3">
        <v>323</v>
      </c>
      <c r="K154" s="4">
        <v>2</v>
      </c>
    </row>
    <row r="155" spans="1:11">
      <c r="A155" s="3" t="s">
        <v>1766</v>
      </c>
      <c r="B155" s="4">
        <v>8</v>
      </c>
      <c r="J155" s="3">
        <v>322</v>
      </c>
      <c r="K155" s="4">
        <v>1</v>
      </c>
    </row>
    <row r="156" spans="1:11">
      <c r="A156" s="3" t="s">
        <v>1264</v>
      </c>
      <c r="B156" s="4">
        <v>8</v>
      </c>
      <c r="J156" s="3">
        <v>314</v>
      </c>
      <c r="K156" s="4">
        <v>2</v>
      </c>
    </row>
    <row r="157" spans="1:11">
      <c r="A157" s="3" t="s">
        <v>1294</v>
      </c>
      <c r="B157" s="4">
        <v>8</v>
      </c>
      <c r="J157" s="3">
        <v>313</v>
      </c>
      <c r="K157" s="4">
        <v>2</v>
      </c>
    </row>
    <row r="158" spans="1:11">
      <c r="A158" s="3" t="s">
        <v>287</v>
      </c>
      <c r="B158" s="4">
        <v>8</v>
      </c>
      <c r="J158" s="3">
        <v>311</v>
      </c>
      <c r="K158" s="4">
        <v>1</v>
      </c>
    </row>
    <row r="159" spans="1:11">
      <c r="A159" s="3" t="s">
        <v>87</v>
      </c>
      <c r="B159" s="4">
        <v>8</v>
      </c>
      <c r="J159" s="3">
        <v>305</v>
      </c>
      <c r="K159" s="4">
        <v>2</v>
      </c>
    </row>
    <row r="160" spans="1:11">
      <c r="A160" s="3" t="s">
        <v>1318</v>
      </c>
      <c r="B160" s="4">
        <v>8</v>
      </c>
      <c r="J160" s="3">
        <v>303</v>
      </c>
      <c r="K160" s="4">
        <v>1</v>
      </c>
    </row>
    <row r="161" spans="1:11">
      <c r="A161" s="3" t="s">
        <v>1211</v>
      </c>
      <c r="B161" s="4">
        <v>8</v>
      </c>
      <c r="J161" s="3">
        <v>301</v>
      </c>
      <c r="K161" s="4">
        <v>1</v>
      </c>
    </row>
    <row r="162" spans="1:11">
      <c r="A162" s="3" t="s">
        <v>1171</v>
      </c>
      <c r="B162" s="4">
        <v>8</v>
      </c>
      <c r="J162" s="3">
        <v>297</v>
      </c>
      <c r="K162" s="4">
        <v>1</v>
      </c>
    </row>
    <row r="163" spans="1:11">
      <c r="A163" s="3" t="s">
        <v>1356</v>
      </c>
      <c r="B163" s="4">
        <v>8</v>
      </c>
      <c r="J163" s="3">
        <v>296</v>
      </c>
      <c r="K163" s="4">
        <v>1</v>
      </c>
    </row>
    <row r="164" spans="1:11">
      <c r="A164" s="3" t="s">
        <v>101</v>
      </c>
      <c r="B164" s="4">
        <v>8</v>
      </c>
      <c r="J164" s="3">
        <v>295</v>
      </c>
      <c r="K164" s="4">
        <v>1</v>
      </c>
    </row>
    <row r="165" spans="1:11">
      <c r="A165" s="3" t="s">
        <v>341</v>
      </c>
      <c r="B165" s="4">
        <v>8</v>
      </c>
      <c r="J165" s="3">
        <v>291</v>
      </c>
      <c r="K165" s="4">
        <v>1</v>
      </c>
    </row>
    <row r="166" spans="1:11">
      <c r="A166" s="3" t="s">
        <v>283</v>
      </c>
      <c r="B166" s="4">
        <v>8</v>
      </c>
      <c r="J166" s="3">
        <v>290</v>
      </c>
      <c r="K166" s="4">
        <v>2</v>
      </c>
    </row>
    <row r="167" spans="1:11">
      <c r="A167" s="3" t="s">
        <v>1702</v>
      </c>
      <c r="B167" s="4">
        <v>8</v>
      </c>
      <c r="J167" s="3">
        <v>287</v>
      </c>
      <c r="K167" s="4">
        <v>2</v>
      </c>
    </row>
    <row r="168" spans="1:11">
      <c r="A168" s="3" t="s">
        <v>561</v>
      </c>
      <c r="B168" s="4">
        <v>8</v>
      </c>
      <c r="J168" s="3">
        <v>285</v>
      </c>
      <c r="K168" s="4">
        <v>1</v>
      </c>
    </row>
    <row r="169" spans="1:11">
      <c r="A169" s="3" t="s">
        <v>2136</v>
      </c>
      <c r="B169" s="4">
        <v>8</v>
      </c>
      <c r="J169" s="3">
        <v>284</v>
      </c>
      <c r="K169" s="4">
        <v>4</v>
      </c>
    </row>
    <row r="170" spans="1:11">
      <c r="A170" s="3" t="s">
        <v>2296</v>
      </c>
      <c r="B170" s="4">
        <v>8</v>
      </c>
      <c r="J170" s="3">
        <v>282</v>
      </c>
      <c r="K170" s="4">
        <v>2</v>
      </c>
    </row>
    <row r="171" spans="1:11">
      <c r="A171" s="3" t="s">
        <v>1043</v>
      </c>
      <c r="B171" s="4">
        <v>8</v>
      </c>
      <c r="J171" s="3">
        <v>276</v>
      </c>
      <c r="K171" s="4">
        <v>1</v>
      </c>
    </row>
    <row r="172" spans="1:11">
      <c r="A172" s="3" t="s">
        <v>1233</v>
      </c>
      <c r="B172" s="4">
        <v>8</v>
      </c>
      <c r="J172" s="3">
        <v>265</v>
      </c>
      <c r="K172" s="4">
        <v>1</v>
      </c>
    </row>
    <row r="173" spans="1:11">
      <c r="A173" s="3" t="s">
        <v>51</v>
      </c>
      <c r="B173" s="4">
        <v>8</v>
      </c>
      <c r="J173" s="3">
        <v>260</v>
      </c>
      <c r="K173" s="4">
        <v>1</v>
      </c>
    </row>
    <row r="174" spans="1:11">
      <c r="A174" s="3" t="s">
        <v>601</v>
      </c>
      <c r="B174" s="4">
        <v>8</v>
      </c>
      <c r="J174" s="3">
        <v>257</v>
      </c>
      <c r="K174" s="4">
        <v>1</v>
      </c>
    </row>
    <row r="175" spans="1:11">
      <c r="A175" s="3" t="s">
        <v>43</v>
      </c>
      <c r="B175" s="4">
        <v>8</v>
      </c>
      <c r="J175" s="3">
        <v>255</v>
      </c>
      <c r="K175" s="4">
        <v>1</v>
      </c>
    </row>
    <row r="176" spans="1:11">
      <c r="A176" s="3" t="s">
        <v>399</v>
      </c>
      <c r="B176" s="4">
        <v>8</v>
      </c>
      <c r="J176" s="3">
        <v>254</v>
      </c>
      <c r="K176" s="4">
        <v>1</v>
      </c>
    </row>
    <row r="177" spans="1:11">
      <c r="A177" s="3" t="s">
        <v>2537</v>
      </c>
      <c r="B177" s="4">
        <v>8</v>
      </c>
      <c r="J177" s="3">
        <v>252</v>
      </c>
      <c r="K177" s="4">
        <v>1</v>
      </c>
    </row>
    <row r="178" spans="1:11">
      <c r="A178" s="3" t="s">
        <v>2022</v>
      </c>
      <c r="B178" s="4">
        <v>8</v>
      </c>
      <c r="J178" s="3">
        <v>250</v>
      </c>
      <c r="K178" s="4">
        <v>1</v>
      </c>
    </row>
    <row r="179" spans="1:11">
      <c r="A179" s="3" t="s">
        <v>2254</v>
      </c>
      <c r="B179" s="4">
        <v>8</v>
      </c>
      <c r="J179" s="3">
        <v>246</v>
      </c>
      <c r="K179" s="4">
        <v>1</v>
      </c>
    </row>
    <row r="180" spans="1:11">
      <c r="A180" s="3" t="s">
        <v>912</v>
      </c>
      <c r="B180" s="4">
        <v>8</v>
      </c>
      <c r="J180" s="3">
        <v>245</v>
      </c>
      <c r="K180" s="4">
        <v>1</v>
      </c>
    </row>
    <row r="181" spans="1:11">
      <c r="A181" s="3" t="s">
        <v>1005</v>
      </c>
      <c r="B181" s="4">
        <v>8</v>
      </c>
      <c r="J181" s="3">
        <v>242</v>
      </c>
      <c r="K181" s="4">
        <v>1</v>
      </c>
    </row>
    <row r="182" spans="1:11">
      <c r="A182" s="3" t="s">
        <v>2515</v>
      </c>
      <c r="B182" s="4">
        <v>8</v>
      </c>
      <c r="J182" s="3">
        <v>241</v>
      </c>
      <c r="K182" s="4">
        <v>1</v>
      </c>
    </row>
    <row r="183" spans="1:11">
      <c r="A183" s="3" t="s">
        <v>413</v>
      </c>
      <c r="B183" s="4">
        <v>8</v>
      </c>
      <c r="J183" s="3">
        <v>240</v>
      </c>
      <c r="K183" s="4">
        <v>1</v>
      </c>
    </row>
    <row r="184" spans="1:11">
      <c r="A184" s="3" t="s">
        <v>155</v>
      </c>
      <c r="B184" s="4">
        <v>8</v>
      </c>
      <c r="J184" s="3">
        <v>237</v>
      </c>
      <c r="K184" s="4">
        <v>1</v>
      </c>
    </row>
    <row r="185" spans="1:11">
      <c r="A185" s="3" t="s">
        <v>645</v>
      </c>
      <c r="B185" s="4">
        <v>8</v>
      </c>
      <c r="J185" s="3">
        <v>229</v>
      </c>
      <c r="K185" s="4">
        <v>1</v>
      </c>
    </row>
    <row r="186" spans="1:11">
      <c r="A186" s="3" t="s">
        <v>189</v>
      </c>
      <c r="B186" s="4">
        <v>8</v>
      </c>
      <c r="J186" s="3">
        <v>227</v>
      </c>
      <c r="K186" s="4">
        <v>2</v>
      </c>
    </row>
    <row r="187" spans="1:11">
      <c r="A187" s="3" t="s">
        <v>2106</v>
      </c>
      <c r="B187" s="4">
        <v>8</v>
      </c>
      <c r="J187" s="3">
        <v>224</v>
      </c>
      <c r="K187" s="4">
        <v>1</v>
      </c>
    </row>
    <row r="188" spans="1:11">
      <c r="A188" s="3" t="s">
        <v>419</v>
      </c>
      <c r="B188" s="4">
        <v>8</v>
      </c>
      <c r="J188" s="3">
        <v>222</v>
      </c>
      <c r="K188" s="4">
        <v>1</v>
      </c>
    </row>
    <row r="189" spans="1:11">
      <c r="A189" s="3" t="s">
        <v>111</v>
      </c>
      <c r="B189" s="4">
        <v>8</v>
      </c>
      <c r="J189" s="3">
        <v>214</v>
      </c>
      <c r="K189" s="4">
        <v>1</v>
      </c>
    </row>
    <row r="190" spans="1:11">
      <c r="A190" s="3" t="s">
        <v>449</v>
      </c>
      <c r="B190" s="4">
        <v>8</v>
      </c>
      <c r="J190" s="3">
        <v>212</v>
      </c>
      <c r="K190" s="4">
        <v>2</v>
      </c>
    </row>
    <row r="191" spans="1:11">
      <c r="A191" s="3" t="s">
        <v>569</v>
      </c>
      <c r="B191" s="4">
        <v>8</v>
      </c>
      <c r="J191" s="3">
        <v>211</v>
      </c>
      <c r="K191" s="4">
        <v>1</v>
      </c>
    </row>
    <row r="192" spans="1:11">
      <c r="A192" s="3" t="s">
        <v>1376</v>
      </c>
      <c r="B192" s="4">
        <v>8</v>
      </c>
      <c r="J192" s="3">
        <v>210</v>
      </c>
      <c r="K192" s="4">
        <v>1</v>
      </c>
    </row>
    <row r="193" spans="1:11">
      <c r="A193" s="3" t="s">
        <v>1438</v>
      </c>
      <c r="B193" s="4">
        <v>8</v>
      </c>
      <c r="J193" s="3">
        <v>206</v>
      </c>
      <c r="K193" s="4">
        <v>1</v>
      </c>
    </row>
    <row r="194" spans="1:11">
      <c r="A194" s="3" t="s">
        <v>1684</v>
      </c>
      <c r="B194" s="4">
        <v>8</v>
      </c>
      <c r="J194" s="3">
        <v>203</v>
      </c>
      <c r="K194" s="4">
        <v>1</v>
      </c>
    </row>
    <row r="195" spans="1:11">
      <c r="A195" s="3" t="s">
        <v>2547</v>
      </c>
      <c r="B195" s="4">
        <v>8</v>
      </c>
      <c r="J195" s="3">
        <v>200</v>
      </c>
      <c r="K195" s="4">
        <v>1</v>
      </c>
    </row>
    <row r="196" spans="1:11">
      <c r="A196" s="3" t="s">
        <v>1161</v>
      </c>
      <c r="B196" s="4">
        <v>8</v>
      </c>
      <c r="J196" s="3">
        <v>197</v>
      </c>
      <c r="K196" s="4">
        <v>2</v>
      </c>
    </row>
    <row r="197" spans="1:11">
      <c r="A197" s="3" t="s">
        <v>2653</v>
      </c>
      <c r="B197" s="4">
        <v>8</v>
      </c>
      <c r="J197" s="3">
        <v>195</v>
      </c>
      <c r="K197" s="4">
        <v>1</v>
      </c>
    </row>
    <row r="198" spans="1:11">
      <c r="A198" s="3" t="s">
        <v>617</v>
      </c>
      <c r="B198" s="4">
        <v>8</v>
      </c>
      <c r="J198" s="3">
        <v>185</v>
      </c>
      <c r="K198" s="4">
        <v>3</v>
      </c>
    </row>
    <row r="199" spans="1:11">
      <c r="A199" s="3" t="s">
        <v>627</v>
      </c>
      <c r="B199" s="4">
        <v>8</v>
      </c>
      <c r="J199" s="3">
        <v>184</v>
      </c>
      <c r="K199" s="4">
        <v>2</v>
      </c>
    </row>
    <row r="200" spans="1:11">
      <c r="A200" s="3" t="s">
        <v>655</v>
      </c>
      <c r="B200" s="4">
        <v>8</v>
      </c>
      <c r="J200" s="3">
        <v>178</v>
      </c>
      <c r="K200" s="4">
        <v>1</v>
      </c>
    </row>
    <row r="201" spans="1:11">
      <c r="A201" s="3" t="s">
        <v>2208</v>
      </c>
      <c r="B201" s="4">
        <v>8</v>
      </c>
      <c r="J201" s="3">
        <v>171</v>
      </c>
      <c r="K201" s="4">
        <v>1</v>
      </c>
    </row>
    <row r="202" spans="1:11">
      <c r="A202" s="3" t="s">
        <v>1798</v>
      </c>
      <c r="B202" s="4">
        <v>8</v>
      </c>
      <c r="J202" s="3">
        <v>170</v>
      </c>
      <c r="K202" s="4">
        <v>1</v>
      </c>
    </row>
    <row r="203" spans="1:11">
      <c r="A203" s="3" t="s">
        <v>902</v>
      </c>
      <c r="B203" s="4">
        <v>8</v>
      </c>
      <c r="J203" s="3">
        <v>168</v>
      </c>
      <c r="K203" s="4">
        <v>1</v>
      </c>
    </row>
    <row r="204" spans="1:11">
      <c r="A204" s="3" t="s">
        <v>157</v>
      </c>
      <c r="B204" s="4">
        <v>8</v>
      </c>
      <c r="J204" s="3">
        <v>166</v>
      </c>
      <c r="K204" s="4">
        <v>1</v>
      </c>
    </row>
    <row r="205" spans="1:11">
      <c r="A205" s="3" t="s">
        <v>509</v>
      </c>
      <c r="B205" s="4">
        <v>8</v>
      </c>
      <c r="J205" s="3">
        <v>163</v>
      </c>
      <c r="K205" s="4">
        <v>1</v>
      </c>
    </row>
    <row r="206" spans="1:11">
      <c r="A206" s="3" t="s">
        <v>2248</v>
      </c>
      <c r="B206" s="4">
        <v>8</v>
      </c>
      <c r="J206" s="3">
        <v>159</v>
      </c>
      <c r="K206" s="4">
        <v>1</v>
      </c>
    </row>
    <row r="207" spans="1:11">
      <c r="A207" s="3" t="s">
        <v>1588</v>
      </c>
      <c r="B207" s="4">
        <v>8</v>
      </c>
      <c r="J207" s="3">
        <v>157</v>
      </c>
      <c r="K207" s="4">
        <v>1</v>
      </c>
    </row>
    <row r="208" spans="1:11">
      <c r="A208" s="3" t="s">
        <v>2579</v>
      </c>
      <c r="B208" s="4">
        <v>8</v>
      </c>
      <c r="J208" s="3">
        <v>156</v>
      </c>
      <c r="K208" s="4">
        <v>1</v>
      </c>
    </row>
    <row r="209" spans="1:11">
      <c r="A209" s="3" t="s">
        <v>2553</v>
      </c>
      <c r="B209" s="4">
        <v>8</v>
      </c>
      <c r="J209" s="3">
        <v>154</v>
      </c>
      <c r="K209" s="4">
        <v>2</v>
      </c>
    </row>
    <row r="210" spans="1:11">
      <c r="A210" s="3" t="s">
        <v>2335</v>
      </c>
      <c r="B210" s="4">
        <v>8</v>
      </c>
      <c r="J210" s="3">
        <v>151</v>
      </c>
      <c r="K210" s="4">
        <v>1</v>
      </c>
    </row>
    <row r="211" spans="1:11">
      <c r="A211" s="3" t="s">
        <v>2246</v>
      </c>
      <c r="B211" s="4">
        <v>8</v>
      </c>
      <c r="J211" s="3">
        <v>149</v>
      </c>
      <c r="K211" s="4">
        <v>1</v>
      </c>
    </row>
    <row r="212" spans="1:11">
      <c r="A212" s="3" t="s">
        <v>2615</v>
      </c>
      <c r="B212" s="4">
        <v>8</v>
      </c>
      <c r="J212" s="3">
        <v>144</v>
      </c>
      <c r="K212" s="4">
        <v>2</v>
      </c>
    </row>
    <row r="213" spans="1:11">
      <c r="A213" s="3" t="s">
        <v>2521</v>
      </c>
      <c r="B213" s="4">
        <v>8</v>
      </c>
      <c r="J213" s="3">
        <v>143</v>
      </c>
      <c r="K213" s="4">
        <v>1</v>
      </c>
    </row>
    <row r="214" spans="1:11">
      <c r="A214" s="3" t="s">
        <v>2475</v>
      </c>
      <c r="B214" s="4">
        <v>8</v>
      </c>
      <c r="J214" s="3">
        <v>136</v>
      </c>
      <c r="K214" s="4">
        <v>2</v>
      </c>
    </row>
    <row r="215" spans="1:11">
      <c r="A215" s="3" t="s">
        <v>2224</v>
      </c>
      <c r="B215" s="4">
        <v>8</v>
      </c>
      <c r="J215" s="3">
        <v>133</v>
      </c>
      <c r="K215" s="4">
        <v>1</v>
      </c>
    </row>
    <row r="216" spans="1:11">
      <c r="A216" s="3" t="s">
        <v>1808</v>
      </c>
      <c r="B216" s="4">
        <v>8</v>
      </c>
      <c r="J216" s="3">
        <v>132</v>
      </c>
      <c r="K216" s="4">
        <v>2</v>
      </c>
    </row>
    <row r="217" spans="1:11">
      <c r="A217" s="3" t="s">
        <v>1089</v>
      </c>
      <c r="B217" s="4">
        <v>8</v>
      </c>
      <c r="J217" s="3">
        <v>129</v>
      </c>
      <c r="K217" s="4">
        <v>1</v>
      </c>
    </row>
    <row r="218" spans="1:11">
      <c r="A218" s="3" t="s">
        <v>1386</v>
      </c>
      <c r="B218" s="4">
        <v>8</v>
      </c>
      <c r="J218" s="3">
        <v>127</v>
      </c>
      <c r="K218" s="4">
        <v>1</v>
      </c>
    </row>
    <row r="219" spans="1:11">
      <c r="A219" s="3" t="s">
        <v>790</v>
      </c>
      <c r="B219" s="4">
        <v>8</v>
      </c>
      <c r="J219" s="3">
        <v>125</v>
      </c>
      <c r="K219" s="4">
        <v>1</v>
      </c>
    </row>
    <row r="220" spans="1:11">
      <c r="A220" s="3" t="s">
        <v>993</v>
      </c>
      <c r="B220" s="4">
        <v>8</v>
      </c>
      <c r="J220" s="3">
        <v>124</v>
      </c>
      <c r="K220" s="4">
        <v>2</v>
      </c>
    </row>
    <row r="221" spans="1:11">
      <c r="A221" s="3" t="s">
        <v>1195</v>
      </c>
      <c r="B221" s="4">
        <v>8</v>
      </c>
      <c r="J221" s="3">
        <v>121</v>
      </c>
      <c r="K221" s="4">
        <v>1</v>
      </c>
    </row>
    <row r="222" spans="1:11">
      <c r="A222" s="3" t="s">
        <v>1240</v>
      </c>
      <c r="B222" s="4">
        <v>8</v>
      </c>
      <c r="J222" s="3">
        <v>119</v>
      </c>
      <c r="K222" s="4">
        <v>2</v>
      </c>
    </row>
    <row r="223" spans="1:11">
      <c r="A223" s="3" t="s">
        <v>1360</v>
      </c>
      <c r="B223" s="4">
        <v>8</v>
      </c>
      <c r="J223" s="3">
        <v>113</v>
      </c>
      <c r="K223" s="4">
        <v>1</v>
      </c>
    </row>
    <row r="224" spans="1:11">
      <c r="A224" s="3" t="s">
        <v>1117</v>
      </c>
      <c r="B224" s="4">
        <v>8</v>
      </c>
      <c r="J224" s="3">
        <v>112</v>
      </c>
      <c r="K224" s="4">
        <v>1</v>
      </c>
    </row>
    <row r="225" spans="1:11">
      <c r="A225" s="3" t="s">
        <v>924</v>
      </c>
      <c r="B225" s="4">
        <v>8</v>
      </c>
      <c r="J225" s="3">
        <v>111</v>
      </c>
      <c r="K225" s="4">
        <v>1</v>
      </c>
    </row>
    <row r="226" spans="1:11">
      <c r="A226" s="3" t="s">
        <v>987</v>
      </c>
      <c r="B226" s="4">
        <v>8</v>
      </c>
      <c r="J226" s="3">
        <v>110</v>
      </c>
      <c r="K226" s="4">
        <v>1</v>
      </c>
    </row>
    <row r="227" spans="1:11">
      <c r="A227" s="3" t="s">
        <v>665</v>
      </c>
      <c r="B227" s="4">
        <v>8</v>
      </c>
      <c r="J227" s="3">
        <v>109</v>
      </c>
      <c r="K227" s="4">
        <v>1</v>
      </c>
    </row>
    <row r="228" spans="1:11">
      <c r="A228" s="3" t="s">
        <v>363</v>
      </c>
      <c r="B228" s="4">
        <v>8</v>
      </c>
      <c r="J228" s="3">
        <v>106</v>
      </c>
      <c r="K228" s="4">
        <v>1</v>
      </c>
    </row>
    <row r="229" spans="1:11">
      <c r="A229" s="3" t="s">
        <v>403</v>
      </c>
      <c r="B229" s="4">
        <v>8</v>
      </c>
      <c r="J229" s="3">
        <v>104</v>
      </c>
      <c r="K229" s="4">
        <v>1</v>
      </c>
    </row>
    <row r="230" spans="1:11">
      <c r="A230" s="3" t="s">
        <v>643</v>
      </c>
      <c r="B230" s="4">
        <v>8</v>
      </c>
      <c r="J230" s="3">
        <v>103</v>
      </c>
      <c r="K230" s="4">
        <v>1</v>
      </c>
    </row>
    <row r="231" spans="1:11">
      <c r="A231" s="3" t="s">
        <v>575</v>
      </c>
      <c r="B231" s="4">
        <v>8</v>
      </c>
      <c r="J231" s="3">
        <v>101</v>
      </c>
      <c r="K231" s="4">
        <v>1</v>
      </c>
    </row>
    <row r="232" spans="1:11">
      <c r="A232" s="3" t="s">
        <v>505</v>
      </c>
      <c r="B232" s="4">
        <v>8</v>
      </c>
      <c r="J232" s="3">
        <v>97</v>
      </c>
      <c r="K232" s="4">
        <v>3</v>
      </c>
    </row>
    <row r="233" spans="1:11">
      <c r="A233" s="3" t="s">
        <v>1109</v>
      </c>
      <c r="B233" s="4">
        <v>8</v>
      </c>
      <c r="J233" s="3">
        <v>95</v>
      </c>
      <c r="K233" s="4">
        <v>1</v>
      </c>
    </row>
    <row r="234" spans="1:11">
      <c r="A234" s="3" t="s">
        <v>1052</v>
      </c>
      <c r="B234" s="4">
        <v>8</v>
      </c>
      <c r="J234" s="3">
        <v>93</v>
      </c>
      <c r="K234" s="4">
        <v>1</v>
      </c>
    </row>
    <row r="235" spans="1:11">
      <c r="A235" s="3" t="s">
        <v>864</v>
      </c>
      <c r="B235" s="4">
        <v>8</v>
      </c>
      <c r="J235" s="3">
        <v>91</v>
      </c>
      <c r="K235" s="4">
        <v>1</v>
      </c>
    </row>
    <row r="236" spans="1:11">
      <c r="A236" s="3" t="s">
        <v>884</v>
      </c>
      <c r="B236" s="4">
        <v>8</v>
      </c>
      <c r="J236" s="3">
        <v>87</v>
      </c>
      <c r="K236" s="4">
        <v>2</v>
      </c>
    </row>
    <row r="237" spans="1:11">
      <c r="A237" s="3" t="s">
        <v>898</v>
      </c>
      <c r="B237" s="4">
        <v>8</v>
      </c>
      <c r="J237" s="3">
        <v>85</v>
      </c>
      <c r="K237" s="4">
        <v>1</v>
      </c>
    </row>
    <row r="238" spans="1:11">
      <c r="A238" s="3" t="s">
        <v>796</v>
      </c>
      <c r="B238" s="4">
        <v>8</v>
      </c>
      <c r="J238" s="3">
        <v>82</v>
      </c>
      <c r="K238" s="4">
        <v>1</v>
      </c>
    </row>
    <row r="239" spans="1:11">
      <c r="A239" s="3" t="s">
        <v>1027</v>
      </c>
      <c r="B239" s="4">
        <v>8</v>
      </c>
      <c r="J239" s="3">
        <v>81</v>
      </c>
      <c r="K239" s="4">
        <v>1</v>
      </c>
    </row>
    <row r="240" spans="1:11">
      <c r="A240" s="3" t="s">
        <v>1047</v>
      </c>
      <c r="B240" s="4">
        <v>8</v>
      </c>
      <c r="J240" s="3">
        <v>79</v>
      </c>
      <c r="K240" s="4">
        <v>2</v>
      </c>
    </row>
    <row r="241" spans="1:11">
      <c r="A241" s="3" t="s">
        <v>5</v>
      </c>
      <c r="B241" s="4">
        <v>8</v>
      </c>
      <c r="J241" s="3">
        <v>75</v>
      </c>
      <c r="K241" s="4">
        <v>1</v>
      </c>
    </row>
    <row r="242" spans="1:11">
      <c r="A242" s="3" t="s">
        <v>75</v>
      </c>
      <c r="B242" s="4">
        <v>8</v>
      </c>
      <c r="J242" s="3">
        <v>74</v>
      </c>
      <c r="K242" s="4">
        <v>2</v>
      </c>
    </row>
    <row r="243" spans="1:11">
      <c r="A243" s="3" t="s">
        <v>999</v>
      </c>
      <c r="B243" s="4">
        <v>8</v>
      </c>
      <c r="J243" s="3">
        <v>73</v>
      </c>
      <c r="K243" s="4">
        <v>2</v>
      </c>
    </row>
    <row r="244" spans="1:11">
      <c r="A244" s="3" t="s">
        <v>1572</v>
      </c>
      <c r="B244" s="4">
        <v>8</v>
      </c>
      <c r="J244" s="3">
        <v>70</v>
      </c>
      <c r="K244" s="4">
        <v>1</v>
      </c>
    </row>
    <row r="245" spans="1:11">
      <c r="A245" s="3" t="s">
        <v>361</v>
      </c>
      <c r="B245" s="4">
        <v>8</v>
      </c>
      <c r="J245" s="3">
        <v>65</v>
      </c>
      <c r="K245" s="4">
        <v>1</v>
      </c>
    </row>
    <row r="246" spans="1:11">
      <c r="A246" s="3" t="s">
        <v>499</v>
      </c>
      <c r="B246" s="4">
        <v>8</v>
      </c>
      <c r="J246" s="3">
        <v>64</v>
      </c>
      <c r="K246" s="4">
        <v>1</v>
      </c>
    </row>
    <row r="247" spans="1:11">
      <c r="A247" s="3" t="s">
        <v>453</v>
      </c>
      <c r="B247" s="4">
        <v>8</v>
      </c>
      <c r="J247" s="3">
        <v>63</v>
      </c>
      <c r="K247" s="4">
        <v>3</v>
      </c>
    </row>
    <row r="248" spans="1:11">
      <c r="A248" s="3" t="s">
        <v>2421</v>
      </c>
      <c r="B248" s="4">
        <v>8</v>
      </c>
      <c r="J248" s="3">
        <v>61</v>
      </c>
      <c r="K248" s="4">
        <v>2</v>
      </c>
    </row>
    <row r="249" spans="1:11">
      <c r="A249" s="3" t="s">
        <v>1896</v>
      </c>
      <c r="B249" s="4">
        <v>8</v>
      </c>
      <c r="J249" s="3">
        <v>57</v>
      </c>
      <c r="K249" s="4">
        <v>2</v>
      </c>
    </row>
    <row r="250" spans="1:11">
      <c r="A250" s="3" t="s">
        <v>487</v>
      </c>
      <c r="B250" s="4">
        <v>8</v>
      </c>
      <c r="J250" s="3">
        <v>55</v>
      </c>
      <c r="K250" s="4">
        <v>1</v>
      </c>
    </row>
    <row r="251" spans="1:11">
      <c r="A251" s="3" t="s">
        <v>1708</v>
      </c>
      <c r="B251" s="4">
        <v>8</v>
      </c>
      <c r="J251" s="3">
        <v>54</v>
      </c>
      <c r="K251" s="4">
        <v>1</v>
      </c>
    </row>
    <row r="252" spans="1:11">
      <c r="A252" s="3" t="s">
        <v>165</v>
      </c>
      <c r="B252" s="4">
        <v>8</v>
      </c>
      <c r="J252" s="3">
        <v>53</v>
      </c>
      <c r="K252" s="4">
        <v>1</v>
      </c>
    </row>
    <row r="253" spans="1:11">
      <c r="A253" s="3" t="s">
        <v>2098</v>
      </c>
      <c r="B253" s="4">
        <v>8</v>
      </c>
      <c r="J253" s="3">
        <v>51</v>
      </c>
      <c r="K253" s="4">
        <v>1</v>
      </c>
    </row>
    <row r="254" spans="1:11">
      <c r="A254" s="3" t="s">
        <v>1113</v>
      </c>
      <c r="B254" s="4">
        <v>8</v>
      </c>
      <c r="J254" s="3">
        <v>49</v>
      </c>
      <c r="K254" s="4">
        <v>1</v>
      </c>
    </row>
    <row r="255" spans="1:11">
      <c r="A255" s="3" t="s">
        <v>351</v>
      </c>
      <c r="B255" s="4">
        <v>8</v>
      </c>
      <c r="J255" s="3">
        <v>47</v>
      </c>
      <c r="K255" s="4">
        <v>1</v>
      </c>
    </row>
    <row r="256" spans="1:11">
      <c r="A256" s="3" t="s">
        <v>2457</v>
      </c>
      <c r="B256" s="4">
        <v>8</v>
      </c>
      <c r="J256" s="3">
        <v>43</v>
      </c>
      <c r="K256" s="4">
        <v>1</v>
      </c>
    </row>
    <row r="257" spans="1:11">
      <c r="A257" s="3" t="s">
        <v>1934</v>
      </c>
      <c r="B257" s="4">
        <v>8</v>
      </c>
      <c r="J257" s="3">
        <v>41</v>
      </c>
      <c r="K257" s="4">
        <v>1</v>
      </c>
    </row>
    <row r="258" spans="1:11">
      <c r="A258" s="3" t="s">
        <v>1640</v>
      </c>
      <c r="B258" s="4">
        <v>8</v>
      </c>
      <c r="J258" s="3">
        <v>39</v>
      </c>
      <c r="K258" s="4">
        <v>1</v>
      </c>
    </row>
    <row r="259" spans="1:11">
      <c r="A259" s="3" t="s">
        <v>1033</v>
      </c>
      <c r="B259" s="4">
        <v>8</v>
      </c>
      <c r="J259" s="3">
        <v>38</v>
      </c>
      <c r="K259" s="4">
        <v>1</v>
      </c>
    </row>
    <row r="260" spans="1:11">
      <c r="A260" s="3" t="s">
        <v>1826</v>
      </c>
      <c r="B260" s="4">
        <v>8</v>
      </c>
      <c r="J260" s="3">
        <v>37</v>
      </c>
      <c r="K260" s="4">
        <v>3</v>
      </c>
    </row>
    <row r="261" spans="1:11">
      <c r="A261" s="3" t="s">
        <v>629</v>
      </c>
      <c r="B261" s="4">
        <v>8</v>
      </c>
      <c r="J261" s="3">
        <v>32</v>
      </c>
      <c r="K261" s="4">
        <v>1</v>
      </c>
    </row>
    <row r="262" spans="1:11">
      <c r="A262" s="3" t="s">
        <v>2351</v>
      </c>
      <c r="B262" s="4">
        <v>8</v>
      </c>
      <c r="J262" s="3">
        <v>29</v>
      </c>
      <c r="K262" s="4">
        <v>1</v>
      </c>
    </row>
    <row r="263" spans="1:11">
      <c r="A263" s="3" t="s">
        <v>2569</v>
      </c>
      <c r="B263" s="4">
        <v>8</v>
      </c>
      <c r="J263" s="3">
        <v>28</v>
      </c>
      <c r="K263" s="4">
        <v>1</v>
      </c>
    </row>
    <row r="264" spans="1:11">
      <c r="A264" s="3" t="s">
        <v>1464</v>
      </c>
      <c r="B264" s="4">
        <v>8</v>
      </c>
      <c r="J264" s="3">
        <v>27</v>
      </c>
      <c r="K264" s="4">
        <v>1</v>
      </c>
    </row>
    <row r="265" spans="1:11">
      <c r="A265" s="3" t="s">
        <v>1153</v>
      </c>
      <c r="B265" s="4">
        <v>8</v>
      </c>
      <c r="J265" s="3">
        <v>25</v>
      </c>
      <c r="K265" s="4">
        <v>2</v>
      </c>
    </row>
    <row r="266" spans="1:11">
      <c r="A266" s="3" t="s">
        <v>1694</v>
      </c>
      <c r="B266" s="4">
        <v>8</v>
      </c>
      <c r="J266" s="3">
        <v>24</v>
      </c>
      <c r="K266" s="4">
        <v>3</v>
      </c>
    </row>
    <row r="267" spans="1:11">
      <c r="A267" s="3" t="s">
        <v>615</v>
      </c>
      <c r="B267" s="4">
        <v>8</v>
      </c>
      <c r="J267" s="3">
        <v>23</v>
      </c>
      <c r="K267" s="4">
        <v>2</v>
      </c>
    </row>
    <row r="268" spans="1:11">
      <c r="A268" s="3" t="s">
        <v>465</v>
      </c>
      <c r="B268" s="4">
        <v>8</v>
      </c>
      <c r="J268" s="3">
        <v>21</v>
      </c>
      <c r="K268" s="4">
        <v>1</v>
      </c>
    </row>
    <row r="269" spans="1:11">
      <c r="A269" s="3" t="s">
        <v>685</v>
      </c>
      <c r="B269" s="4">
        <v>8</v>
      </c>
      <c r="J269" s="3">
        <v>19</v>
      </c>
      <c r="K269" s="4">
        <v>1</v>
      </c>
    </row>
    <row r="270" spans="1:11">
      <c r="A270" s="3" t="s">
        <v>964</v>
      </c>
      <c r="B270" s="4">
        <v>8</v>
      </c>
      <c r="J270" s="3">
        <v>17</v>
      </c>
      <c r="K270" s="4">
        <v>1</v>
      </c>
    </row>
    <row r="271" spans="1:11">
      <c r="A271" s="3" t="s">
        <v>705</v>
      </c>
      <c r="B271" s="4">
        <v>8</v>
      </c>
      <c r="J271" s="3">
        <v>15</v>
      </c>
      <c r="K271" s="4">
        <v>1</v>
      </c>
    </row>
    <row r="272" spans="1:11">
      <c r="A272" s="3" t="s">
        <v>1412</v>
      </c>
      <c r="B272" s="4">
        <v>8</v>
      </c>
      <c r="J272" s="3">
        <v>14</v>
      </c>
      <c r="K272" s="4">
        <v>1</v>
      </c>
    </row>
    <row r="273" spans="1:11">
      <c r="A273" s="3" t="s">
        <v>1019</v>
      </c>
      <c r="B273" s="4">
        <v>8</v>
      </c>
      <c r="J273" s="3">
        <v>13</v>
      </c>
      <c r="K273" s="4">
        <v>1</v>
      </c>
    </row>
    <row r="274" spans="1:11">
      <c r="A274" s="3" t="s">
        <v>723</v>
      </c>
      <c r="B274" s="4">
        <v>8</v>
      </c>
      <c r="J274" s="3">
        <v>12</v>
      </c>
      <c r="K274" s="4">
        <v>2</v>
      </c>
    </row>
    <row r="275" spans="1:11">
      <c r="A275" s="3" t="s">
        <v>1165</v>
      </c>
      <c r="B275" s="4">
        <v>8</v>
      </c>
      <c r="J275" s="3">
        <v>11</v>
      </c>
      <c r="K275" s="4">
        <v>1</v>
      </c>
    </row>
    <row r="276" spans="1:11">
      <c r="A276" s="3" t="s">
        <v>1254</v>
      </c>
      <c r="B276" s="4">
        <v>8</v>
      </c>
      <c r="J276" s="3">
        <v>9</v>
      </c>
      <c r="K276" s="4">
        <v>1</v>
      </c>
    </row>
    <row r="277" spans="1:11">
      <c r="A277" s="3" t="s">
        <v>1231</v>
      </c>
      <c r="B277" s="4">
        <v>8</v>
      </c>
      <c r="J277" s="3">
        <v>8</v>
      </c>
      <c r="K277" s="4">
        <v>1</v>
      </c>
    </row>
    <row r="278" spans="1:11">
      <c r="A278" s="3" t="s">
        <v>1292</v>
      </c>
      <c r="B278" s="4">
        <v>8</v>
      </c>
      <c r="J278" s="3">
        <v>7</v>
      </c>
      <c r="K278" s="4">
        <v>2</v>
      </c>
    </row>
    <row r="279" spans="1:11">
      <c r="A279" s="3" t="s">
        <v>1372</v>
      </c>
      <c r="B279" s="4">
        <v>8</v>
      </c>
      <c r="J279" s="3">
        <v>6</v>
      </c>
      <c r="K279" s="4">
        <v>1</v>
      </c>
    </row>
    <row r="280" spans="1:11">
      <c r="A280" s="3" t="s">
        <v>1181</v>
      </c>
      <c r="B280" s="4">
        <v>8</v>
      </c>
      <c r="J280" s="3">
        <v>5</v>
      </c>
      <c r="K280" s="4">
        <v>1</v>
      </c>
    </row>
    <row r="281" spans="1:11">
      <c r="A281" s="3" t="s">
        <v>1544</v>
      </c>
      <c r="B281" s="4">
        <v>8</v>
      </c>
      <c r="J281" s="3">
        <v>4</v>
      </c>
      <c r="K281" s="4">
        <v>3</v>
      </c>
    </row>
    <row r="282" spans="1:11">
      <c r="A282" s="3" t="s">
        <v>1346</v>
      </c>
      <c r="B282" s="4">
        <v>8</v>
      </c>
      <c r="J282" s="3">
        <v>2</v>
      </c>
      <c r="K282" s="4">
        <v>2</v>
      </c>
    </row>
    <row r="283" spans="1:11">
      <c r="A283" s="3" t="s">
        <v>1105</v>
      </c>
      <c r="B283" s="4">
        <v>8</v>
      </c>
      <c r="J283" s="3" t="s">
        <v>2788</v>
      </c>
      <c r="K283" s="4">
        <v>308</v>
      </c>
    </row>
    <row r="284" spans="1:11">
      <c r="A284" s="3" t="s">
        <v>1666</v>
      </c>
      <c r="B284" s="4">
        <v>8</v>
      </c>
      <c r="K284">
        <f>GETPIVOTDATA("Product ID",$J$29)</f>
        <v>308</v>
      </c>
    </row>
    <row r="285" spans="1:11">
      <c r="A285" s="3" t="s">
        <v>67</v>
      </c>
      <c r="B285" s="4">
        <v>8</v>
      </c>
      <c r="K285">
        <f>1351-K284</f>
        <v>1043</v>
      </c>
    </row>
    <row r="286" spans="1:11">
      <c r="A286" s="3" t="s">
        <v>991</v>
      </c>
      <c r="B286" s="4">
        <v>8</v>
      </c>
    </row>
    <row r="287" spans="1:11">
      <c r="A287" s="3" t="s">
        <v>764</v>
      </c>
      <c r="B287" s="4">
        <v>8</v>
      </c>
    </row>
    <row r="288" spans="1:11">
      <c r="A288" s="3" t="s">
        <v>1270</v>
      </c>
      <c r="B288" s="4">
        <v>8</v>
      </c>
    </row>
    <row r="289" spans="1:2">
      <c r="A289" s="3" t="s">
        <v>1029</v>
      </c>
      <c r="B289" s="4">
        <v>8</v>
      </c>
    </row>
    <row r="290" spans="1:2">
      <c r="A290" s="3" t="s">
        <v>950</v>
      </c>
      <c r="B290" s="4">
        <v>8</v>
      </c>
    </row>
    <row r="291" spans="1:2">
      <c r="A291" s="3" t="s">
        <v>1095</v>
      </c>
      <c r="B291" s="4">
        <v>8</v>
      </c>
    </row>
    <row r="292" spans="1:2">
      <c r="A292" s="3" t="s">
        <v>782</v>
      </c>
      <c r="B292" s="4">
        <v>8</v>
      </c>
    </row>
    <row r="293" spans="1:2">
      <c r="A293" s="3" t="s">
        <v>860</v>
      </c>
      <c r="B293" s="4">
        <v>8</v>
      </c>
    </row>
    <row r="294" spans="1:2">
      <c r="A294" s="3" t="s">
        <v>817</v>
      </c>
      <c r="B294" s="4">
        <v>8</v>
      </c>
    </row>
    <row r="295" spans="1:2">
      <c r="A295" s="3" t="s">
        <v>725</v>
      </c>
      <c r="B295" s="4">
        <v>8</v>
      </c>
    </row>
    <row r="296" spans="1:2">
      <c r="A296" s="3" t="s">
        <v>800</v>
      </c>
      <c r="B296" s="4">
        <v>8</v>
      </c>
    </row>
    <row r="297" spans="1:2">
      <c r="A297" s="3" t="s">
        <v>707</v>
      </c>
      <c r="B297" s="4">
        <v>8</v>
      </c>
    </row>
    <row r="298" spans="1:2">
      <c r="A298" s="3" t="s">
        <v>695</v>
      </c>
      <c r="B298" s="4">
        <v>8</v>
      </c>
    </row>
    <row r="299" spans="1:2">
      <c r="A299" s="3" t="s">
        <v>900</v>
      </c>
      <c r="B299" s="4">
        <v>8</v>
      </c>
    </row>
    <row r="300" spans="1:2">
      <c r="A300" s="3" t="s">
        <v>792</v>
      </c>
      <c r="B300" s="4">
        <v>8</v>
      </c>
    </row>
    <row r="301" spans="1:2">
      <c r="A301" s="3" t="s">
        <v>813</v>
      </c>
      <c r="B301" s="4">
        <v>8</v>
      </c>
    </row>
    <row r="302" spans="1:2">
      <c r="A302" s="3" t="s">
        <v>778</v>
      </c>
      <c r="B302" s="4">
        <v>8</v>
      </c>
    </row>
    <row r="303" spans="1:2">
      <c r="A303" s="3" t="s">
        <v>896</v>
      </c>
      <c r="B303" s="4">
        <v>8</v>
      </c>
    </row>
    <row r="304" spans="1:2">
      <c r="A304" s="3" t="s">
        <v>305</v>
      </c>
      <c r="B304" s="4">
        <v>8</v>
      </c>
    </row>
    <row r="305" spans="1:2">
      <c r="A305" s="3" t="s">
        <v>45</v>
      </c>
      <c r="B305" s="4">
        <v>8</v>
      </c>
    </row>
    <row r="306" spans="1:2">
      <c r="A306" s="3" t="s">
        <v>715</v>
      </c>
      <c r="B306" s="4">
        <v>8</v>
      </c>
    </row>
    <row r="307" spans="1:2">
      <c r="A307" s="3" t="s">
        <v>1644</v>
      </c>
      <c r="B307" s="4">
        <v>8</v>
      </c>
    </row>
    <row r="308" spans="1:2">
      <c r="A308" s="3" t="s">
        <v>553</v>
      </c>
      <c r="B308" s="4">
        <v>8</v>
      </c>
    </row>
    <row r="309" spans="1:2">
      <c r="A309" s="3" t="s">
        <v>385</v>
      </c>
      <c r="B309" s="4">
        <v>8</v>
      </c>
    </row>
    <row r="310" spans="1:2">
      <c r="A310" s="3" t="s">
        <v>175</v>
      </c>
      <c r="B310" s="4">
        <v>8</v>
      </c>
    </row>
    <row r="311" spans="1:2">
      <c r="A311" s="3" t="s">
        <v>123</v>
      </c>
      <c r="B311" s="4">
        <v>8</v>
      </c>
    </row>
    <row r="312" spans="1:2">
      <c r="A312" s="3" t="s">
        <v>1652</v>
      </c>
      <c r="B312" s="4">
        <v>8</v>
      </c>
    </row>
    <row r="313" spans="1:2">
      <c r="A313" s="3" t="s">
        <v>2473</v>
      </c>
      <c r="B313" s="4">
        <v>8</v>
      </c>
    </row>
    <row r="314" spans="1:2">
      <c r="A314" s="3" t="s">
        <v>2497</v>
      </c>
      <c r="B314" s="4">
        <v>8</v>
      </c>
    </row>
    <row r="315" spans="1:2">
      <c r="A315" s="3" t="s">
        <v>265</v>
      </c>
      <c r="B315" s="4">
        <v>8</v>
      </c>
    </row>
    <row r="316" spans="1:2">
      <c r="A316" s="3" t="s">
        <v>2439</v>
      </c>
      <c r="B316" s="4">
        <v>8</v>
      </c>
    </row>
    <row r="317" spans="1:2">
      <c r="A317" s="3" t="s">
        <v>2042</v>
      </c>
      <c r="B317" s="4">
        <v>8</v>
      </c>
    </row>
    <row r="318" spans="1:2">
      <c r="A318" s="3" t="s">
        <v>455</v>
      </c>
      <c r="B318" s="4">
        <v>8</v>
      </c>
    </row>
    <row r="319" spans="1:2">
      <c r="A319" s="3" t="s">
        <v>1256</v>
      </c>
      <c r="B319" s="4">
        <v>8</v>
      </c>
    </row>
    <row r="320" spans="1:2">
      <c r="A320" s="3" t="s">
        <v>1654</v>
      </c>
      <c r="B320" s="4">
        <v>8</v>
      </c>
    </row>
    <row r="321" spans="1:2">
      <c r="A321" s="3" t="s">
        <v>1564</v>
      </c>
      <c r="B321" s="4">
        <v>8</v>
      </c>
    </row>
    <row r="322" spans="1:2">
      <c r="A322" s="3" t="s">
        <v>2180</v>
      </c>
      <c r="B322" s="4">
        <v>8</v>
      </c>
    </row>
    <row r="323" spans="1:2">
      <c r="A323" s="3" t="s">
        <v>2387</v>
      </c>
      <c r="B323" s="4">
        <v>8</v>
      </c>
    </row>
    <row r="324" spans="1:2">
      <c r="A324" s="3" t="s">
        <v>1918</v>
      </c>
      <c r="B324" s="4">
        <v>8</v>
      </c>
    </row>
    <row r="325" spans="1:2">
      <c r="A325" s="3" t="s">
        <v>1312</v>
      </c>
      <c r="B325" s="4">
        <v>8</v>
      </c>
    </row>
    <row r="326" spans="1:2">
      <c r="A326" s="3" t="s">
        <v>1580</v>
      </c>
      <c r="B326" s="4">
        <v>8</v>
      </c>
    </row>
    <row r="327" spans="1:2">
      <c r="A327" s="3" t="s">
        <v>1686</v>
      </c>
      <c r="B327" s="4">
        <v>8</v>
      </c>
    </row>
    <row r="328" spans="1:2">
      <c r="A328" s="3" t="s">
        <v>1662</v>
      </c>
      <c r="B328" s="4">
        <v>8</v>
      </c>
    </row>
    <row r="329" spans="1:2">
      <c r="A329" s="3" t="s">
        <v>1750</v>
      </c>
      <c r="B329" s="4">
        <v>8</v>
      </c>
    </row>
    <row r="330" spans="1:2">
      <c r="A330" s="3" t="s">
        <v>2166</v>
      </c>
      <c r="B330" s="4">
        <v>8</v>
      </c>
    </row>
    <row r="331" spans="1:2">
      <c r="A331" s="3" t="s">
        <v>2270</v>
      </c>
      <c r="B331" s="4">
        <v>8</v>
      </c>
    </row>
    <row r="332" spans="1:2">
      <c r="A332" s="3" t="s">
        <v>1478</v>
      </c>
      <c r="B332" s="4">
        <v>8</v>
      </c>
    </row>
    <row r="333" spans="1:2">
      <c r="A333" s="3" t="s">
        <v>243</v>
      </c>
      <c r="B333" s="4">
        <v>8</v>
      </c>
    </row>
    <row r="334" spans="1:2">
      <c r="A334" s="3" t="s">
        <v>451</v>
      </c>
      <c r="B334" s="4">
        <v>8</v>
      </c>
    </row>
    <row r="335" spans="1:2">
      <c r="A335" s="3" t="s">
        <v>2072</v>
      </c>
      <c r="B335" s="4">
        <v>8</v>
      </c>
    </row>
    <row r="336" spans="1:2">
      <c r="A336" s="3" t="s">
        <v>1618</v>
      </c>
      <c r="B336" s="4">
        <v>8</v>
      </c>
    </row>
    <row r="337" spans="1:2">
      <c r="A337" s="3" t="s">
        <v>1009</v>
      </c>
      <c r="B337" s="4">
        <v>8</v>
      </c>
    </row>
    <row r="338" spans="1:2">
      <c r="A338" s="3" t="s">
        <v>952</v>
      </c>
      <c r="B338" s="4">
        <v>8</v>
      </c>
    </row>
    <row r="339" spans="1:2">
      <c r="A339" s="3" t="s">
        <v>971</v>
      </c>
      <c r="B339" s="4">
        <v>8</v>
      </c>
    </row>
    <row r="340" spans="1:2">
      <c r="A340" s="3" t="s">
        <v>844</v>
      </c>
      <c r="B340" s="4">
        <v>8</v>
      </c>
    </row>
    <row r="341" spans="1:2">
      <c r="A341" s="3" t="s">
        <v>762</v>
      </c>
      <c r="B341" s="4">
        <v>8</v>
      </c>
    </row>
    <row r="342" spans="1:2">
      <c r="A342" s="3" t="s">
        <v>830</v>
      </c>
      <c r="B342" s="4">
        <v>8</v>
      </c>
    </row>
    <row r="343" spans="1:2">
      <c r="A343" s="3" t="s">
        <v>683</v>
      </c>
      <c r="B343" s="4">
        <v>8</v>
      </c>
    </row>
    <row r="344" spans="1:2">
      <c r="A344" s="3" t="s">
        <v>675</v>
      </c>
      <c r="B344" s="4">
        <v>8</v>
      </c>
    </row>
    <row r="345" spans="1:2">
      <c r="A345" s="3" t="s">
        <v>681</v>
      </c>
      <c r="B345" s="4">
        <v>8</v>
      </c>
    </row>
    <row r="346" spans="1:2">
      <c r="A346" s="3" t="s">
        <v>1070</v>
      </c>
      <c r="B346" s="4">
        <v>8</v>
      </c>
    </row>
    <row r="347" spans="1:2">
      <c r="A347" s="3" t="s">
        <v>737</v>
      </c>
      <c r="B347" s="4">
        <v>8</v>
      </c>
    </row>
    <row r="348" spans="1:2">
      <c r="A348" s="3" t="s">
        <v>904</v>
      </c>
      <c r="B348" s="4">
        <v>8</v>
      </c>
    </row>
    <row r="349" spans="1:2">
      <c r="A349" s="3" t="s">
        <v>735</v>
      </c>
      <c r="B349" s="4">
        <v>8</v>
      </c>
    </row>
    <row r="350" spans="1:2">
      <c r="A350" s="3" t="s">
        <v>129</v>
      </c>
      <c r="B350" s="4">
        <v>8</v>
      </c>
    </row>
    <row r="351" spans="1:2">
      <c r="A351" s="3" t="s">
        <v>249</v>
      </c>
      <c r="B351" s="4">
        <v>8</v>
      </c>
    </row>
    <row r="352" spans="1:2">
      <c r="A352" s="3" t="s">
        <v>989</v>
      </c>
      <c r="B352" s="4">
        <v>8</v>
      </c>
    </row>
    <row r="353" spans="1:2">
      <c r="A353" s="3" t="s">
        <v>934</v>
      </c>
      <c r="B353" s="4">
        <v>8</v>
      </c>
    </row>
    <row r="354" spans="1:2">
      <c r="A354" s="3" t="s">
        <v>751</v>
      </c>
      <c r="B354" s="4">
        <v>8</v>
      </c>
    </row>
    <row r="355" spans="1:2">
      <c r="A355" s="3" t="s">
        <v>740</v>
      </c>
      <c r="B355" s="4">
        <v>8</v>
      </c>
    </row>
    <row r="356" spans="1:2">
      <c r="A356" s="3" t="s">
        <v>699</v>
      </c>
      <c r="B356" s="4">
        <v>8</v>
      </c>
    </row>
    <row r="357" spans="1:2">
      <c r="A357" s="3" t="s">
        <v>145</v>
      </c>
      <c r="B357" s="4">
        <v>8</v>
      </c>
    </row>
    <row r="358" spans="1:2">
      <c r="A358" s="3" t="s">
        <v>1314</v>
      </c>
      <c r="B358" s="4">
        <v>8</v>
      </c>
    </row>
    <row r="359" spans="1:2">
      <c r="A359" s="3" t="s">
        <v>1472</v>
      </c>
      <c r="B359" s="4">
        <v>8</v>
      </c>
    </row>
    <row r="360" spans="1:2">
      <c r="A360" s="3" t="s">
        <v>1720</v>
      </c>
      <c r="B360" s="4">
        <v>8</v>
      </c>
    </row>
    <row r="361" spans="1:2">
      <c r="A361" s="3" t="s">
        <v>1678</v>
      </c>
      <c r="B361" s="4">
        <v>8</v>
      </c>
    </row>
    <row r="362" spans="1:2">
      <c r="A362" s="3" t="s">
        <v>1338</v>
      </c>
      <c r="B362" s="4">
        <v>8</v>
      </c>
    </row>
    <row r="363" spans="1:2">
      <c r="A363" s="3" t="s">
        <v>850</v>
      </c>
      <c r="B363" s="4">
        <v>8</v>
      </c>
    </row>
    <row r="364" spans="1:2">
      <c r="A364" s="3" t="s">
        <v>755</v>
      </c>
      <c r="B364" s="4">
        <v>8</v>
      </c>
    </row>
    <row r="365" spans="1:2">
      <c r="A365" s="3" t="s">
        <v>766</v>
      </c>
      <c r="B365" s="4">
        <v>8</v>
      </c>
    </row>
    <row r="366" spans="1:2">
      <c r="A366" s="3" t="s">
        <v>339</v>
      </c>
      <c r="B366" s="4">
        <v>8</v>
      </c>
    </row>
    <row r="367" spans="1:2">
      <c r="A367" s="3" t="s">
        <v>1676</v>
      </c>
      <c r="B367" s="4">
        <v>8</v>
      </c>
    </row>
    <row r="368" spans="1:2">
      <c r="A368" s="3" t="s">
        <v>2503</v>
      </c>
      <c r="B368" s="4">
        <v>8</v>
      </c>
    </row>
    <row r="369" spans="1:2">
      <c r="A369" s="3" t="s">
        <v>2491</v>
      </c>
      <c r="B369" s="4">
        <v>8</v>
      </c>
    </row>
    <row r="370" spans="1:2">
      <c r="A370" s="3" t="s">
        <v>2465</v>
      </c>
      <c r="B370" s="4">
        <v>8</v>
      </c>
    </row>
    <row r="371" spans="1:2">
      <c r="A371" s="3" t="s">
        <v>1858</v>
      </c>
      <c r="B371" s="4">
        <v>8</v>
      </c>
    </row>
    <row r="372" spans="1:2">
      <c r="A372" s="3" t="s">
        <v>1608</v>
      </c>
      <c r="B372" s="4">
        <v>8</v>
      </c>
    </row>
    <row r="373" spans="1:2">
      <c r="A373" s="3" t="s">
        <v>1378</v>
      </c>
      <c r="B373" s="4">
        <v>8</v>
      </c>
    </row>
    <row r="374" spans="1:2">
      <c r="A374" s="3" t="s">
        <v>2689</v>
      </c>
      <c r="B374" s="4">
        <v>8</v>
      </c>
    </row>
    <row r="375" spans="1:2">
      <c r="A375" s="3" t="s">
        <v>942</v>
      </c>
      <c r="B375" s="4">
        <v>8</v>
      </c>
    </row>
    <row r="376" spans="1:2">
      <c r="A376" s="3" t="s">
        <v>697</v>
      </c>
      <c r="B376" s="4">
        <v>8</v>
      </c>
    </row>
    <row r="377" spans="1:2">
      <c r="A377" s="3" t="s">
        <v>811</v>
      </c>
      <c r="B377" s="4">
        <v>8</v>
      </c>
    </row>
    <row r="378" spans="1:2">
      <c r="A378" s="3" t="s">
        <v>11</v>
      </c>
      <c r="B378" s="4">
        <v>8</v>
      </c>
    </row>
    <row r="379" spans="1:2">
      <c r="A379" s="3" t="s">
        <v>69</v>
      </c>
      <c r="B379" s="4">
        <v>8</v>
      </c>
    </row>
    <row r="380" spans="1:2">
      <c r="A380" s="3" t="s">
        <v>219</v>
      </c>
      <c r="B380" s="4">
        <v>8</v>
      </c>
    </row>
    <row r="381" spans="1:2">
      <c r="A381" s="3" t="s">
        <v>571</v>
      </c>
      <c r="B381" s="4">
        <v>8</v>
      </c>
    </row>
    <row r="382" spans="1:2">
      <c r="A382" s="3" t="s">
        <v>71</v>
      </c>
      <c r="B382" s="4">
        <v>8</v>
      </c>
    </row>
    <row r="383" spans="1:2">
      <c r="A383" s="3" t="s">
        <v>493</v>
      </c>
      <c r="B383" s="4">
        <v>8</v>
      </c>
    </row>
    <row r="384" spans="1:2">
      <c r="A384" s="3" t="s">
        <v>273</v>
      </c>
      <c r="B384" s="4">
        <v>8</v>
      </c>
    </row>
    <row r="385" spans="1:2">
      <c r="A385" s="3" t="s">
        <v>938</v>
      </c>
      <c r="B385" s="4">
        <v>8</v>
      </c>
    </row>
    <row r="386" spans="1:2">
      <c r="A386" s="3" t="s">
        <v>892</v>
      </c>
      <c r="B386" s="4">
        <v>8</v>
      </c>
    </row>
    <row r="387" spans="1:2">
      <c r="A387" s="3" t="s">
        <v>962</v>
      </c>
      <c r="B387" s="4">
        <v>8</v>
      </c>
    </row>
    <row r="388" spans="1:2">
      <c r="A388" s="3" t="s">
        <v>701</v>
      </c>
      <c r="B388" s="4">
        <v>8</v>
      </c>
    </row>
    <row r="389" spans="1:2">
      <c r="A389" s="3" t="s">
        <v>798</v>
      </c>
      <c r="B389" s="4">
        <v>8</v>
      </c>
    </row>
    <row r="390" spans="1:2">
      <c r="A390" s="3" t="s">
        <v>637</v>
      </c>
      <c r="B390" s="4">
        <v>8</v>
      </c>
    </row>
    <row r="391" spans="1:2">
      <c r="A391" s="3" t="s">
        <v>2393</v>
      </c>
      <c r="B391" s="4">
        <v>8</v>
      </c>
    </row>
    <row r="392" spans="1:2">
      <c r="A392" s="3" t="s">
        <v>1072</v>
      </c>
      <c r="B392" s="4">
        <v>8</v>
      </c>
    </row>
    <row r="393" spans="1:2">
      <c r="A393" s="3" t="s">
        <v>595</v>
      </c>
      <c r="B393" s="4">
        <v>8</v>
      </c>
    </row>
    <row r="394" spans="1:2">
      <c r="A394" s="3" t="s">
        <v>1518</v>
      </c>
      <c r="B394" s="4">
        <v>8</v>
      </c>
    </row>
    <row r="395" spans="1:2">
      <c r="A395" s="3" t="s">
        <v>1830</v>
      </c>
      <c r="B395" s="4">
        <v>8</v>
      </c>
    </row>
    <row r="396" spans="1:2">
      <c r="A396" s="3" t="s">
        <v>2593</v>
      </c>
      <c r="B396" s="4">
        <v>8</v>
      </c>
    </row>
    <row r="397" spans="1:2">
      <c r="A397" s="3" t="s">
        <v>2250</v>
      </c>
      <c r="B397" s="4">
        <v>8</v>
      </c>
    </row>
    <row r="398" spans="1:2">
      <c r="A398" s="3" t="s">
        <v>1868</v>
      </c>
      <c r="B398" s="4">
        <v>8</v>
      </c>
    </row>
    <row r="399" spans="1:2">
      <c r="A399" s="3" t="s">
        <v>2110</v>
      </c>
      <c r="B399" s="4">
        <v>8</v>
      </c>
    </row>
    <row r="400" spans="1:2">
      <c r="A400" s="3" t="s">
        <v>1950</v>
      </c>
      <c r="B400" s="4">
        <v>8</v>
      </c>
    </row>
    <row r="401" spans="1:2">
      <c r="A401" s="3" t="s">
        <v>1902</v>
      </c>
      <c r="B401" s="4">
        <v>8</v>
      </c>
    </row>
    <row r="402" spans="1:2">
      <c r="A402" s="3" t="s">
        <v>2449</v>
      </c>
      <c r="B402" s="4">
        <v>8</v>
      </c>
    </row>
    <row r="403" spans="1:2">
      <c r="A403" s="3" t="s">
        <v>2563</v>
      </c>
      <c r="B403" s="4">
        <v>8</v>
      </c>
    </row>
    <row r="404" spans="1:2">
      <c r="A404" s="3" t="s">
        <v>2046</v>
      </c>
      <c r="B404" s="4">
        <v>8</v>
      </c>
    </row>
    <row r="405" spans="1:2">
      <c r="A405" s="3" t="s">
        <v>1824</v>
      </c>
      <c r="B405" s="4">
        <v>8</v>
      </c>
    </row>
    <row r="406" spans="1:2">
      <c r="A406" s="3" t="s">
        <v>1864</v>
      </c>
      <c r="B406" s="4">
        <v>8</v>
      </c>
    </row>
    <row r="407" spans="1:2">
      <c r="A407" s="3" t="s">
        <v>2092</v>
      </c>
      <c r="B407" s="4">
        <v>8</v>
      </c>
    </row>
    <row r="408" spans="1:2">
      <c r="A408" s="3" t="s">
        <v>2589</v>
      </c>
      <c r="B408" s="4">
        <v>8</v>
      </c>
    </row>
    <row r="409" spans="1:2">
      <c r="A409" s="3" t="s">
        <v>1932</v>
      </c>
      <c r="B409" s="4">
        <v>8</v>
      </c>
    </row>
    <row r="410" spans="1:2">
      <c r="A410" s="3" t="s">
        <v>2018</v>
      </c>
      <c r="B410" s="4">
        <v>8</v>
      </c>
    </row>
    <row r="411" spans="1:2">
      <c r="A411" s="3" t="s">
        <v>1820</v>
      </c>
      <c r="B411" s="4">
        <v>8</v>
      </c>
    </row>
    <row r="412" spans="1:2">
      <c r="A412" s="3" t="s">
        <v>2681</v>
      </c>
      <c r="B412" s="4">
        <v>8</v>
      </c>
    </row>
    <row r="413" spans="1:2">
      <c r="A413" s="3" t="s">
        <v>2288</v>
      </c>
      <c r="B413" s="4">
        <v>8</v>
      </c>
    </row>
    <row r="414" spans="1:2">
      <c r="A414" s="3" t="s">
        <v>1816</v>
      </c>
      <c r="B414" s="4">
        <v>8</v>
      </c>
    </row>
    <row r="415" spans="1:2">
      <c r="A415" s="3" t="s">
        <v>2367</v>
      </c>
      <c r="B415" s="4">
        <v>8</v>
      </c>
    </row>
    <row r="416" spans="1:2">
      <c r="A416" s="3" t="s">
        <v>2020</v>
      </c>
      <c r="B416" s="4">
        <v>8</v>
      </c>
    </row>
    <row r="417" spans="1:2">
      <c r="A417" s="3" t="s">
        <v>435</v>
      </c>
      <c r="B417" s="4">
        <v>8</v>
      </c>
    </row>
    <row r="418" spans="1:2">
      <c r="A418" s="3" t="s">
        <v>1131</v>
      </c>
      <c r="B418" s="4">
        <v>8</v>
      </c>
    </row>
    <row r="419" spans="1:2">
      <c r="A419" s="3" t="s">
        <v>1448</v>
      </c>
      <c r="B419" s="4">
        <v>8</v>
      </c>
    </row>
    <row r="420" spans="1:2">
      <c r="A420" s="3" t="s">
        <v>1688</v>
      </c>
      <c r="B420" s="4">
        <v>8</v>
      </c>
    </row>
    <row r="421" spans="1:2">
      <c r="A421" s="3" t="s">
        <v>1506</v>
      </c>
      <c r="B421" s="4">
        <v>8</v>
      </c>
    </row>
    <row r="422" spans="1:2">
      <c r="A422" s="3" t="s">
        <v>1458</v>
      </c>
      <c r="B422" s="4">
        <v>8</v>
      </c>
    </row>
    <row r="423" spans="1:2">
      <c r="A423" s="3" t="s">
        <v>1348</v>
      </c>
      <c r="B423" s="4">
        <v>8</v>
      </c>
    </row>
    <row r="424" spans="1:2">
      <c r="A424" s="3" t="s">
        <v>1426</v>
      </c>
      <c r="B424" s="4">
        <v>8</v>
      </c>
    </row>
    <row r="425" spans="1:2">
      <c r="A425" s="3" t="s">
        <v>848</v>
      </c>
      <c r="B425" s="4">
        <v>8</v>
      </c>
    </row>
    <row r="426" spans="1:2">
      <c r="A426" s="3" t="s">
        <v>239</v>
      </c>
      <c r="B426" s="4">
        <v>8</v>
      </c>
    </row>
    <row r="427" spans="1:2">
      <c r="A427" s="3" t="s">
        <v>231</v>
      </c>
      <c r="B427" s="4">
        <v>8</v>
      </c>
    </row>
    <row r="428" spans="1:2">
      <c r="A428" s="3" t="s">
        <v>21</v>
      </c>
      <c r="B428" s="4">
        <v>8</v>
      </c>
    </row>
    <row r="429" spans="1:2">
      <c r="A429" s="3" t="s">
        <v>447</v>
      </c>
      <c r="B429" s="4">
        <v>8</v>
      </c>
    </row>
    <row r="430" spans="1:2">
      <c r="A430" s="3" t="s">
        <v>133</v>
      </c>
      <c r="B430" s="4">
        <v>8</v>
      </c>
    </row>
    <row r="431" spans="1:2">
      <c r="A431" s="3" t="s">
        <v>119</v>
      </c>
      <c r="B431" s="4">
        <v>8</v>
      </c>
    </row>
    <row r="432" spans="1:2">
      <c r="A432" s="3" t="s">
        <v>29</v>
      </c>
      <c r="B432" s="4">
        <v>8</v>
      </c>
    </row>
    <row r="433" spans="1:2">
      <c r="A433" s="3" t="s">
        <v>9</v>
      </c>
      <c r="B433" s="4">
        <v>8</v>
      </c>
    </row>
    <row r="434" spans="1:2">
      <c r="A434" s="3" t="s">
        <v>27</v>
      </c>
      <c r="B434" s="4">
        <v>8</v>
      </c>
    </row>
    <row r="435" spans="1:2">
      <c r="A435" s="3" t="s">
        <v>1586</v>
      </c>
      <c r="B435" s="4">
        <v>8</v>
      </c>
    </row>
    <row r="436" spans="1:2">
      <c r="A436" s="3" t="s">
        <v>940</v>
      </c>
      <c r="B436" s="4">
        <v>8</v>
      </c>
    </row>
    <row r="437" spans="1:2">
      <c r="A437" s="3" t="s">
        <v>888</v>
      </c>
      <c r="B437" s="4">
        <v>8</v>
      </c>
    </row>
    <row r="438" spans="1:2">
      <c r="A438" s="3" t="s">
        <v>780</v>
      </c>
      <c r="B438" s="4">
        <v>8</v>
      </c>
    </row>
    <row r="439" spans="1:2">
      <c r="A439" s="3" t="s">
        <v>2631</v>
      </c>
      <c r="B439" s="4">
        <v>8</v>
      </c>
    </row>
    <row r="440" spans="1:2">
      <c r="A440" s="3" t="s">
        <v>2064</v>
      </c>
      <c r="B440" s="4">
        <v>8</v>
      </c>
    </row>
    <row r="441" spans="1:2">
      <c r="A441" s="3" t="s">
        <v>415</v>
      </c>
      <c r="B441" s="4">
        <v>8</v>
      </c>
    </row>
    <row r="442" spans="1:2">
      <c r="A442" s="3" t="s">
        <v>1039</v>
      </c>
      <c r="B442" s="4">
        <v>8</v>
      </c>
    </row>
    <row r="443" spans="1:2">
      <c r="A443" s="3" t="s">
        <v>1064</v>
      </c>
      <c r="B443" s="4">
        <v>8</v>
      </c>
    </row>
    <row r="444" spans="1:2">
      <c r="A444" s="3" t="s">
        <v>1035</v>
      </c>
      <c r="B444" s="4">
        <v>8</v>
      </c>
    </row>
    <row r="445" spans="1:2">
      <c r="A445" s="3" t="s">
        <v>1078</v>
      </c>
      <c r="B445" s="4">
        <v>8</v>
      </c>
    </row>
    <row r="446" spans="1:2">
      <c r="A446" s="3" t="s">
        <v>325</v>
      </c>
      <c r="B446" s="4">
        <v>8</v>
      </c>
    </row>
    <row r="447" spans="1:2">
      <c r="A447" s="3" t="s">
        <v>147</v>
      </c>
      <c r="B447" s="4">
        <v>8</v>
      </c>
    </row>
    <row r="448" spans="1:2">
      <c r="A448" s="3" t="s">
        <v>1532</v>
      </c>
      <c r="B448" s="4">
        <v>8</v>
      </c>
    </row>
    <row r="449" spans="1:2">
      <c r="A449" s="3" t="s">
        <v>1756</v>
      </c>
      <c r="B449" s="4">
        <v>8</v>
      </c>
    </row>
    <row r="450" spans="1:2">
      <c r="A450" s="3" t="s">
        <v>2451</v>
      </c>
      <c r="B450" s="4">
        <v>8</v>
      </c>
    </row>
    <row r="451" spans="1:2">
      <c r="A451" s="3" t="s">
        <v>1814</v>
      </c>
      <c r="B451" s="4">
        <v>8</v>
      </c>
    </row>
    <row r="452" spans="1:2">
      <c r="A452" s="3" t="s">
        <v>1998</v>
      </c>
      <c r="B452" s="4">
        <v>8</v>
      </c>
    </row>
    <row r="453" spans="1:2">
      <c r="A453" s="3" t="s">
        <v>1866</v>
      </c>
      <c r="B453" s="4">
        <v>8</v>
      </c>
    </row>
    <row r="454" spans="1:2">
      <c r="A454" s="3" t="s">
        <v>1956</v>
      </c>
      <c r="B454" s="4">
        <v>8</v>
      </c>
    </row>
    <row r="455" spans="1:2">
      <c r="A455" s="3" t="s">
        <v>1822</v>
      </c>
      <c r="B455" s="4">
        <v>8</v>
      </c>
    </row>
    <row r="456" spans="1:2">
      <c r="A456" s="3" t="s">
        <v>2068</v>
      </c>
      <c r="B456" s="4">
        <v>8</v>
      </c>
    </row>
    <row r="457" spans="1:2">
      <c r="A457" s="3" t="s">
        <v>1802</v>
      </c>
      <c r="B457" s="4">
        <v>8</v>
      </c>
    </row>
    <row r="458" spans="1:2">
      <c r="A458" s="3" t="s">
        <v>1888</v>
      </c>
      <c r="B458" s="4">
        <v>8</v>
      </c>
    </row>
    <row r="459" spans="1:2">
      <c r="A459" s="3" t="s">
        <v>2002</v>
      </c>
      <c r="B459" s="4">
        <v>8</v>
      </c>
    </row>
    <row r="460" spans="1:2">
      <c r="A460" s="3" t="s">
        <v>1876</v>
      </c>
      <c r="B460" s="4">
        <v>8</v>
      </c>
    </row>
    <row r="461" spans="1:2">
      <c r="A461" s="3" t="s">
        <v>1193</v>
      </c>
      <c r="B461" s="4">
        <v>8</v>
      </c>
    </row>
    <row r="462" spans="1:2">
      <c r="A462" s="3" t="s">
        <v>2164</v>
      </c>
      <c r="B462" s="4">
        <v>8</v>
      </c>
    </row>
    <row r="463" spans="1:2">
      <c r="A463" s="3" t="s">
        <v>2200</v>
      </c>
      <c r="B463" s="4">
        <v>8</v>
      </c>
    </row>
    <row r="464" spans="1:2">
      <c r="A464" s="3" t="s">
        <v>1886</v>
      </c>
      <c r="B464" s="4">
        <v>8</v>
      </c>
    </row>
    <row r="465" spans="1:2">
      <c r="A465" s="3" t="s">
        <v>2040</v>
      </c>
      <c r="B465" s="4">
        <v>8</v>
      </c>
    </row>
    <row r="466" spans="1:2">
      <c r="A466" s="3" t="s">
        <v>1986</v>
      </c>
      <c r="B466" s="4">
        <v>8</v>
      </c>
    </row>
    <row r="467" spans="1:2">
      <c r="A467" s="3" t="s">
        <v>2080</v>
      </c>
      <c r="B467" s="4">
        <v>8</v>
      </c>
    </row>
    <row r="468" spans="1:2">
      <c r="A468" s="3" t="s">
        <v>2363</v>
      </c>
      <c r="B468" s="4">
        <v>8</v>
      </c>
    </row>
    <row r="469" spans="1:2">
      <c r="A469" s="3" t="s">
        <v>2673</v>
      </c>
      <c r="B469" s="4">
        <v>8</v>
      </c>
    </row>
    <row r="470" spans="1:2">
      <c r="A470" s="3" t="s">
        <v>2531</v>
      </c>
      <c r="B470" s="4">
        <v>8</v>
      </c>
    </row>
    <row r="471" spans="1:2">
      <c r="A471" s="3" t="s">
        <v>1916</v>
      </c>
      <c r="B471" s="4">
        <v>8</v>
      </c>
    </row>
    <row r="472" spans="1:2">
      <c r="A472" s="3" t="s">
        <v>2150</v>
      </c>
      <c r="B472" s="4">
        <v>8</v>
      </c>
    </row>
    <row r="473" spans="1:2">
      <c r="A473" s="3" t="s">
        <v>2172</v>
      </c>
      <c r="B473" s="4">
        <v>8</v>
      </c>
    </row>
    <row r="474" spans="1:2">
      <c r="A474" s="3" t="s">
        <v>1870</v>
      </c>
      <c r="B474" s="4">
        <v>8</v>
      </c>
    </row>
    <row r="475" spans="1:2">
      <c r="A475" s="3" t="s">
        <v>1908</v>
      </c>
      <c r="B475" s="4">
        <v>8</v>
      </c>
    </row>
    <row r="476" spans="1:2">
      <c r="A476" s="3" t="s">
        <v>1880</v>
      </c>
      <c r="B476" s="4">
        <v>8</v>
      </c>
    </row>
    <row r="477" spans="1:2">
      <c r="A477" s="3" t="s">
        <v>2234</v>
      </c>
      <c r="B477" s="4">
        <v>8</v>
      </c>
    </row>
    <row r="478" spans="1:2">
      <c r="A478" s="3" t="s">
        <v>2300</v>
      </c>
      <c r="B478" s="4">
        <v>8</v>
      </c>
    </row>
    <row r="479" spans="1:2">
      <c r="A479" s="3" t="s">
        <v>2262</v>
      </c>
      <c r="B479" s="4">
        <v>8</v>
      </c>
    </row>
    <row r="480" spans="1:2">
      <c r="A480" s="3" t="s">
        <v>2645</v>
      </c>
      <c r="B480" s="4">
        <v>8</v>
      </c>
    </row>
    <row r="481" spans="1:2">
      <c r="A481" s="3" t="s">
        <v>1976</v>
      </c>
      <c r="B481" s="4">
        <v>8</v>
      </c>
    </row>
    <row r="482" spans="1:2">
      <c r="A482" s="3" t="s">
        <v>1980</v>
      </c>
      <c r="B482" s="4">
        <v>8</v>
      </c>
    </row>
    <row r="483" spans="1:2">
      <c r="A483" s="3" t="s">
        <v>2226</v>
      </c>
      <c r="B483" s="4">
        <v>8</v>
      </c>
    </row>
    <row r="484" spans="1:2">
      <c r="A484" s="3" t="s">
        <v>2230</v>
      </c>
      <c r="B484" s="4">
        <v>8</v>
      </c>
    </row>
    <row r="485" spans="1:2">
      <c r="A485" s="3" t="s">
        <v>2192</v>
      </c>
      <c r="B485" s="4">
        <v>8</v>
      </c>
    </row>
    <row r="486" spans="1:2">
      <c r="A486" s="3" t="s">
        <v>1522</v>
      </c>
      <c r="B486" s="4">
        <v>8</v>
      </c>
    </row>
    <row r="487" spans="1:2">
      <c r="A487" s="3" t="s">
        <v>1752</v>
      </c>
      <c r="B487" s="4">
        <v>8</v>
      </c>
    </row>
    <row r="488" spans="1:2">
      <c r="A488" s="3" t="s">
        <v>1638</v>
      </c>
      <c r="B488" s="4">
        <v>8</v>
      </c>
    </row>
    <row r="489" spans="1:2">
      <c r="A489" s="3" t="s">
        <v>1700</v>
      </c>
      <c r="B489" s="4">
        <v>8</v>
      </c>
    </row>
    <row r="490" spans="1:2">
      <c r="A490" s="3" t="s">
        <v>1358</v>
      </c>
      <c r="B490" s="4">
        <v>8</v>
      </c>
    </row>
    <row r="491" spans="1:2">
      <c r="A491" s="3" t="s">
        <v>1570</v>
      </c>
      <c r="B491" s="4">
        <v>8</v>
      </c>
    </row>
    <row r="492" spans="1:2">
      <c r="A492" s="3" t="s">
        <v>1776</v>
      </c>
      <c r="B492" s="4">
        <v>8</v>
      </c>
    </row>
    <row r="493" spans="1:2">
      <c r="A493" s="3" t="s">
        <v>1374</v>
      </c>
      <c r="B493" s="4">
        <v>8</v>
      </c>
    </row>
    <row r="494" spans="1:2">
      <c r="A494" s="3" t="s">
        <v>2415</v>
      </c>
      <c r="B494" s="4">
        <v>8</v>
      </c>
    </row>
    <row r="495" spans="1:2">
      <c r="A495" s="3" t="s">
        <v>1714</v>
      </c>
      <c r="B495" s="4">
        <v>8</v>
      </c>
    </row>
    <row r="496" spans="1:2">
      <c r="A496" s="3" t="s">
        <v>1227</v>
      </c>
      <c r="B496" s="4">
        <v>8</v>
      </c>
    </row>
    <row r="497" spans="1:2">
      <c r="A497" s="3" t="s">
        <v>2495</v>
      </c>
      <c r="B497" s="4">
        <v>8</v>
      </c>
    </row>
    <row r="498" spans="1:2">
      <c r="A498" s="3" t="s">
        <v>1828</v>
      </c>
      <c r="B498" s="4">
        <v>8</v>
      </c>
    </row>
    <row r="499" spans="1:2">
      <c r="A499" s="3" t="s">
        <v>1970</v>
      </c>
      <c r="B499" s="4">
        <v>8</v>
      </c>
    </row>
    <row r="500" spans="1:2">
      <c r="A500" s="3" t="s">
        <v>2425</v>
      </c>
      <c r="B500" s="4">
        <v>8</v>
      </c>
    </row>
    <row r="501" spans="1:2">
      <c r="A501" s="3" t="s">
        <v>1904</v>
      </c>
      <c r="B501" s="4">
        <v>8</v>
      </c>
    </row>
    <row r="502" spans="1:2">
      <c r="A502" s="3" t="s">
        <v>2459</v>
      </c>
      <c r="B502" s="4">
        <v>8</v>
      </c>
    </row>
    <row r="503" spans="1:2">
      <c r="A503" s="3" t="s">
        <v>1948</v>
      </c>
      <c r="B503" s="4">
        <v>8</v>
      </c>
    </row>
    <row r="504" spans="1:2">
      <c r="A504" s="3" t="s">
        <v>1710</v>
      </c>
      <c r="B504" s="4">
        <v>8</v>
      </c>
    </row>
    <row r="505" spans="1:2">
      <c r="A505" s="3" t="s">
        <v>2160</v>
      </c>
      <c r="B505" s="4">
        <v>8</v>
      </c>
    </row>
    <row r="506" spans="1:2">
      <c r="A506" s="3" t="s">
        <v>141</v>
      </c>
      <c r="B506" s="4">
        <v>8</v>
      </c>
    </row>
    <row r="507" spans="1:2">
      <c r="A507" s="3" t="s">
        <v>1054</v>
      </c>
      <c r="B507" s="4">
        <v>8</v>
      </c>
    </row>
    <row r="508" spans="1:2">
      <c r="A508" s="3" t="s">
        <v>862</v>
      </c>
      <c r="B508" s="4">
        <v>8</v>
      </c>
    </row>
    <row r="509" spans="1:2">
      <c r="A509" s="3" t="s">
        <v>760</v>
      </c>
      <c r="B509" s="4">
        <v>8</v>
      </c>
    </row>
    <row r="510" spans="1:2">
      <c r="A510" s="3" t="s">
        <v>874</v>
      </c>
      <c r="B510" s="4">
        <v>8</v>
      </c>
    </row>
    <row r="511" spans="1:2">
      <c r="A511" s="3" t="s">
        <v>1001</v>
      </c>
      <c r="B511" s="4">
        <v>8</v>
      </c>
    </row>
    <row r="512" spans="1:2">
      <c r="A512" s="3" t="s">
        <v>975</v>
      </c>
      <c r="B512" s="4">
        <v>8</v>
      </c>
    </row>
    <row r="513" spans="1:2">
      <c r="A513" s="3" t="s">
        <v>677</v>
      </c>
      <c r="B513" s="4">
        <v>8</v>
      </c>
    </row>
    <row r="514" spans="1:2">
      <c r="A514" s="3" t="s">
        <v>794</v>
      </c>
      <c r="B514" s="4">
        <v>8</v>
      </c>
    </row>
    <row r="515" spans="1:2">
      <c r="A515" s="3" t="s">
        <v>679</v>
      </c>
      <c r="B515" s="4">
        <v>8</v>
      </c>
    </row>
    <row r="516" spans="1:2">
      <c r="A516" s="3" t="s">
        <v>115</v>
      </c>
      <c r="B516" s="4">
        <v>8</v>
      </c>
    </row>
    <row r="517" spans="1:2">
      <c r="A517" s="3" t="s">
        <v>53</v>
      </c>
      <c r="B517" s="4">
        <v>8</v>
      </c>
    </row>
    <row r="518" spans="1:2">
      <c r="A518" s="3" t="s">
        <v>649</v>
      </c>
      <c r="B518" s="4">
        <v>8</v>
      </c>
    </row>
    <row r="519" spans="1:2">
      <c r="A519" s="3" t="s">
        <v>433</v>
      </c>
      <c r="B519" s="4">
        <v>8</v>
      </c>
    </row>
    <row r="520" spans="1:2">
      <c r="A520" s="3" t="s">
        <v>77</v>
      </c>
      <c r="B520" s="4">
        <v>8</v>
      </c>
    </row>
    <row r="521" spans="1:2">
      <c r="A521" s="3" t="s">
        <v>183</v>
      </c>
      <c r="B521" s="4">
        <v>8</v>
      </c>
    </row>
    <row r="522" spans="1:2">
      <c r="A522" s="3" t="s">
        <v>171</v>
      </c>
      <c r="B522" s="4">
        <v>8</v>
      </c>
    </row>
    <row r="523" spans="1:2">
      <c r="A523" s="3" t="s">
        <v>1482</v>
      </c>
      <c r="B523" s="4">
        <v>8</v>
      </c>
    </row>
    <row r="524" spans="1:2">
      <c r="A524" s="3" t="s">
        <v>1770</v>
      </c>
      <c r="B524" s="4">
        <v>8</v>
      </c>
    </row>
    <row r="525" spans="1:2">
      <c r="A525" s="3" t="s">
        <v>1209</v>
      </c>
      <c r="B525" s="4">
        <v>8</v>
      </c>
    </row>
    <row r="526" spans="1:2">
      <c r="A526" s="3" t="s">
        <v>1878</v>
      </c>
      <c r="B526" s="4">
        <v>8</v>
      </c>
    </row>
    <row r="527" spans="1:2">
      <c r="A527" s="3" t="s">
        <v>1025</v>
      </c>
      <c r="B527" s="4">
        <v>8</v>
      </c>
    </row>
    <row r="528" spans="1:2">
      <c r="A528" s="3" t="s">
        <v>1013</v>
      </c>
      <c r="B528" s="4">
        <v>8</v>
      </c>
    </row>
    <row r="529" spans="1:2">
      <c r="A529" s="3" t="s">
        <v>689</v>
      </c>
      <c r="B529" s="4">
        <v>8</v>
      </c>
    </row>
    <row r="530" spans="1:2">
      <c r="A530" s="3" t="s">
        <v>809</v>
      </c>
      <c r="B530" s="4">
        <v>8</v>
      </c>
    </row>
    <row r="531" spans="1:2">
      <c r="A531" s="3" t="s">
        <v>854</v>
      </c>
      <c r="B531" s="4">
        <v>8</v>
      </c>
    </row>
    <row r="532" spans="1:2">
      <c r="A532" s="3" t="s">
        <v>868</v>
      </c>
      <c r="B532" s="4">
        <v>8</v>
      </c>
    </row>
    <row r="533" spans="1:2">
      <c r="A533" s="3" t="s">
        <v>1037</v>
      </c>
      <c r="B533" s="4">
        <v>8</v>
      </c>
    </row>
    <row r="534" spans="1:2">
      <c r="A534" s="3" t="s">
        <v>687</v>
      </c>
      <c r="B534" s="4">
        <v>8</v>
      </c>
    </row>
    <row r="535" spans="1:2">
      <c r="A535" s="3" t="s">
        <v>936</v>
      </c>
      <c r="B535" s="4">
        <v>8</v>
      </c>
    </row>
    <row r="536" spans="1:2">
      <c r="A536" s="3" t="s">
        <v>1302</v>
      </c>
      <c r="B536" s="4">
        <v>8</v>
      </c>
    </row>
    <row r="537" spans="1:2">
      <c r="A537" s="3" t="s">
        <v>958</v>
      </c>
      <c r="B537" s="4">
        <v>8</v>
      </c>
    </row>
    <row r="538" spans="1:2">
      <c r="A538" s="3" t="s">
        <v>1622</v>
      </c>
      <c r="B538" s="4">
        <v>8</v>
      </c>
    </row>
    <row r="539" spans="1:2">
      <c r="A539" s="3" t="s">
        <v>1015</v>
      </c>
      <c r="B539" s="4">
        <v>8</v>
      </c>
    </row>
    <row r="540" spans="1:2">
      <c r="A540" s="3" t="s">
        <v>1540</v>
      </c>
      <c r="B540" s="4">
        <v>8</v>
      </c>
    </row>
    <row r="541" spans="1:2">
      <c r="A541" s="3" t="s">
        <v>1049</v>
      </c>
      <c r="B541" s="4">
        <v>8</v>
      </c>
    </row>
    <row r="542" spans="1:2">
      <c r="A542" s="3" t="s">
        <v>866</v>
      </c>
      <c r="B542" s="4">
        <v>8</v>
      </c>
    </row>
    <row r="543" spans="1:2">
      <c r="A543" s="3" t="s">
        <v>717</v>
      </c>
      <c r="B543" s="4">
        <v>8</v>
      </c>
    </row>
    <row r="544" spans="1:2">
      <c r="A544" s="3" t="s">
        <v>1080</v>
      </c>
      <c r="B544" s="4">
        <v>8</v>
      </c>
    </row>
    <row r="545" spans="1:2">
      <c r="A545" s="3" t="s">
        <v>768</v>
      </c>
      <c r="B545" s="4">
        <v>8</v>
      </c>
    </row>
    <row r="546" spans="1:2">
      <c r="A546" s="3" t="s">
        <v>928</v>
      </c>
      <c r="B546" s="4">
        <v>8</v>
      </c>
    </row>
    <row r="547" spans="1:2">
      <c r="A547" s="3" t="s">
        <v>746</v>
      </c>
      <c r="B547" s="4">
        <v>8</v>
      </c>
    </row>
    <row r="548" spans="1:2">
      <c r="A548" s="3" t="s">
        <v>1334</v>
      </c>
      <c r="B548" s="4">
        <v>8</v>
      </c>
    </row>
    <row r="549" spans="1:2">
      <c r="A549" s="3" t="s">
        <v>969</v>
      </c>
      <c r="B549" s="4">
        <v>8</v>
      </c>
    </row>
    <row r="550" spans="1:2">
      <c r="A550" s="3" t="s">
        <v>1308</v>
      </c>
      <c r="B550" s="4">
        <v>8</v>
      </c>
    </row>
    <row r="551" spans="1:2">
      <c r="A551" s="3" t="s">
        <v>1406</v>
      </c>
      <c r="B551" s="4">
        <v>8</v>
      </c>
    </row>
    <row r="552" spans="1:2">
      <c r="A552" s="3" t="s">
        <v>1272</v>
      </c>
      <c r="B552" s="4">
        <v>8</v>
      </c>
    </row>
    <row r="553" spans="1:2">
      <c r="A553" s="3" t="s">
        <v>977</v>
      </c>
      <c r="B553" s="4">
        <v>8</v>
      </c>
    </row>
    <row r="554" spans="1:2">
      <c r="A554" s="3" t="s">
        <v>2679</v>
      </c>
      <c r="B554" s="4">
        <v>8</v>
      </c>
    </row>
    <row r="555" spans="1:2">
      <c r="A555" s="3" t="s">
        <v>605</v>
      </c>
      <c r="B555" s="4">
        <v>8</v>
      </c>
    </row>
    <row r="556" spans="1:2">
      <c r="A556" s="3" t="s">
        <v>2389</v>
      </c>
      <c r="B556" s="4">
        <v>8</v>
      </c>
    </row>
    <row r="557" spans="1:2">
      <c r="A557" s="3" t="s">
        <v>2481</v>
      </c>
      <c r="B557" s="4">
        <v>8</v>
      </c>
    </row>
    <row r="558" spans="1:2">
      <c r="A558" s="3" t="s">
        <v>973</v>
      </c>
      <c r="B558" s="4">
        <v>8</v>
      </c>
    </row>
    <row r="559" spans="1:2">
      <c r="A559" s="3" t="s">
        <v>417</v>
      </c>
      <c r="B559" s="4">
        <v>8</v>
      </c>
    </row>
    <row r="560" spans="1:2">
      <c r="A560" s="3" t="s">
        <v>960</v>
      </c>
      <c r="B560" s="4">
        <v>8</v>
      </c>
    </row>
    <row r="561" spans="1:2">
      <c r="A561" s="3" t="s">
        <v>2308</v>
      </c>
      <c r="B561" s="4">
        <v>8</v>
      </c>
    </row>
    <row r="562" spans="1:2">
      <c r="A562" s="3" t="s">
        <v>2331</v>
      </c>
      <c r="B562" s="4">
        <v>8</v>
      </c>
    </row>
    <row r="563" spans="1:2">
      <c r="A563" s="3" t="s">
        <v>878</v>
      </c>
      <c r="B563" s="4">
        <v>8</v>
      </c>
    </row>
    <row r="564" spans="1:2">
      <c r="A564" s="3" t="s">
        <v>979</v>
      </c>
      <c r="B564" s="4">
        <v>8</v>
      </c>
    </row>
    <row r="565" spans="1:2">
      <c r="A565" s="3" t="s">
        <v>1838</v>
      </c>
      <c r="B565" s="4">
        <v>8</v>
      </c>
    </row>
    <row r="566" spans="1:2">
      <c r="A566" s="3" t="s">
        <v>2278</v>
      </c>
      <c r="B566" s="4">
        <v>8</v>
      </c>
    </row>
    <row r="567" spans="1:2">
      <c r="A567" s="3" t="s">
        <v>2148</v>
      </c>
      <c r="B567" s="4">
        <v>8</v>
      </c>
    </row>
    <row r="568" spans="1:2">
      <c r="A568" s="3" t="s">
        <v>2395</v>
      </c>
      <c r="B568" s="4">
        <v>8</v>
      </c>
    </row>
    <row r="569" spans="1:2">
      <c r="A569" s="3" t="s">
        <v>2290</v>
      </c>
      <c r="B569" s="4">
        <v>8</v>
      </c>
    </row>
    <row r="570" spans="1:2">
      <c r="A570" s="3" t="s">
        <v>2603</v>
      </c>
      <c r="B570" s="4">
        <v>8</v>
      </c>
    </row>
    <row r="571" spans="1:2">
      <c r="A571" s="3" t="s">
        <v>137</v>
      </c>
      <c r="B571" s="4">
        <v>8</v>
      </c>
    </row>
    <row r="572" spans="1:2">
      <c r="A572" s="3" t="s">
        <v>1085</v>
      </c>
      <c r="B572" s="4">
        <v>8</v>
      </c>
    </row>
    <row r="573" spans="1:2">
      <c r="A573" s="3" t="s">
        <v>2132</v>
      </c>
      <c r="B573" s="4">
        <v>8</v>
      </c>
    </row>
    <row r="574" spans="1:2">
      <c r="A574" s="3" t="s">
        <v>1978</v>
      </c>
      <c r="B574" s="4">
        <v>8</v>
      </c>
    </row>
    <row r="575" spans="1:2">
      <c r="A575" s="3" t="s">
        <v>2413</v>
      </c>
      <c r="B575" s="4">
        <v>8</v>
      </c>
    </row>
    <row r="576" spans="1:2">
      <c r="A576" s="3" t="s">
        <v>307</v>
      </c>
      <c r="B576" s="4">
        <v>8</v>
      </c>
    </row>
    <row r="577" spans="1:2">
      <c r="A577" s="3" t="s">
        <v>823</v>
      </c>
      <c r="B577" s="4">
        <v>8</v>
      </c>
    </row>
    <row r="578" spans="1:2">
      <c r="A578" s="3" t="s">
        <v>15</v>
      </c>
      <c r="B578" s="4">
        <v>8</v>
      </c>
    </row>
    <row r="579" spans="1:2">
      <c r="A579" s="3" t="s">
        <v>2619</v>
      </c>
      <c r="B579" s="4">
        <v>8</v>
      </c>
    </row>
    <row r="580" spans="1:2">
      <c r="A580" s="3" t="s">
        <v>1058</v>
      </c>
      <c r="B580" s="4">
        <v>8</v>
      </c>
    </row>
    <row r="581" spans="1:2">
      <c r="A581" s="3" t="s">
        <v>673</v>
      </c>
      <c r="B581" s="4">
        <v>8</v>
      </c>
    </row>
    <row r="582" spans="1:2">
      <c r="A582" s="3" t="s">
        <v>31</v>
      </c>
      <c r="B582" s="4">
        <v>8</v>
      </c>
    </row>
    <row r="583" spans="1:2">
      <c r="A583" s="3" t="s">
        <v>2104</v>
      </c>
      <c r="B583" s="4">
        <v>8</v>
      </c>
    </row>
    <row r="584" spans="1:2">
      <c r="A584" s="3" t="s">
        <v>619</v>
      </c>
      <c r="B584" s="4">
        <v>8</v>
      </c>
    </row>
    <row r="585" spans="1:2">
      <c r="A585" s="3" t="s">
        <v>641</v>
      </c>
      <c r="B585" s="4">
        <v>8</v>
      </c>
    </row>
    <row r="586" spans="1:2">
      <c r="A586" s="3" t="s">
        <v>33</v>
      </c>
      <c r="B586" s="4">
        <v>8</v>
      </c>
    </row>
    <row r="587" spans="1:2">
      <c r="A587" s="3" t="s">
        <v>1630</v>
      </c>
      <c r="B587" s="4">
        <v>8</v>
      </c>
    </row>
    <row r="588" spans="1:2">
      <c r="A588" s="3" t="s">
        <v>872</v>
      </c>
      <c r="B588" s="4">
        <v>8</v>
      </c>
    </row>
    <row r="589" spans="1:2">
      <c r="A589" s="3" t="s">
        <v>267</v>
      </c>
      <c r="B589" s="4">
        <v>8</v>
      </c>
    </row>
    <row r="590" spans="1:2">
      <c r="A590" s="3" t="s">
        <v>663</v>
      </c>
      <c r="B590" s="4">
        <v>8</v>
      </c>
    </row>
    <row r="591" spans="1:2">
      <c r="A591" s="3" t="s">
        <v>921</v>
      </c>
      <c r="B591" s="4">
        <v>8</v>
      </c>
    </row>
    <row r="592" spans="1:2">
      <c r="A592" s="3" t="s">
        <v>83</v>
      </c>
      <c r="B592" s="4">
        <v>8</v>
      </c>
    </row>
    <row r="593" spans="1:2">
      <c r="A593" s="3" t="s">
        <v>463</v>
      </c>
      <c r="B593" s="4">
        <v>8</v>
      </c>
    </row>
    <row r="594" spans="1:2">
      <c r="A594" s="3" t="s">
        <v>395</v>
      </c>
      <c r="B594" s="4">
        <v>8</v>
      </c>
    </row>
    <row r="595" spans="1:2">
      <c r="A595" s="3" t="s">
        <v>709</v>
      </c>
      <c r="B595" s="4">
        <v>8</v>
      </c>
    </row>
    <row r="596" spans="1:2">
      <c r="A596" s="3" t="s">
        <v>711</v>
      </c>
      <c r="B596" s="4">
        <v>8</v>
      </c>
    </row>
    <row r="597" spans="1:2">
      <c r="A597" s="3" t="s">
        <v>852</v>
      </c>
      <c r="B597" s="4">
        <v>8</v>
      </c>
    </row>
    <row r="598" spans="1:2">
      <c r="A598" s="3" t="s">
        <v>557</v>
      </c>
      <c r="B598" s="4">
        <v>8</v>
      </c>
    </row>
    <row r="599" spans="1:2">
      <c r="A599" s="3" t="s">
        <v>207</v>
      </c>
      <c r="B599" s="4">
        <v>8</v>
      </c>
    </row>
    <row r="600" spans="1:2">
      <c r="A600" s="3" t="s">
        <v>1229</v>
      </c>
      <c r="B600" s="4">
        <v>8</v>
      </c>
    </row>
    <row r="601" spans="1:2">
      <c r="A601" s="3" t="s">
        <v>1436</v>
      </c>
      <c r="B601" s="4">
        <v>8</v>
      </c>
    </row>
    <row r="602" spans="1:2">
      <c r="A602" s="3" t="s">
        <v>2567</v>
      </c>
      <c r="B602" s="4">
        <v>8</v>
      </c>
    </row>
    <row r="603" spans="1:2">
      <c r="A603" s="3" t="s">
        <v>2310</v>
      </c>
      <c r="B603" s="4">
        <v>8</v>
      </c>
    </row>
    <row r="604" spans="1:2">
      <c r="A604" s="3" t="s">
        <v>1958</v>
      </c>
      <c r="B604" s="4">
        <v>8</v>
      </c>
    </row>
    <row r="605" spans="1:2">
      <c r="A605" s="3" t="s">
        <v>2511</v>
      </c>
      <c r="B605" s="4">
        <v>8</v>
      </c>
    </row>
    <row r="606" spans="1:2">
      <c r="A606" s="3" t="s">
        <v>1394</v>
      </c>
      <c r="B606" s="4">
        <v>8</v>
      </c>
    </row>
    <row r="607" spans="1:2">
      <c r="A607" s="3" t="s">
        <v>1366</v>
      </c>
      <c r="B607" s="4">
        <v>8</v>
      </c>
    </row>
    <row r="608" spans="1:2">
      <c r="A608" s="3" t="s">
        <v>633</v>
      </c>
      <c r="B608" s="4">
        <v>8</v>
      </c>
    </row>
    <row r="609" spans="1:2">
      <c r="A609" s="3" t="s">
        <v>2006</v>
      </c>
      <c r="B609" s="4">
        <v>8</v>
      </c>
    </row>
    <row r="610" spans="1:2">
      <c r="A610" s="3" t="s">
        <v>607</v>
      </c>
      <c r="B610" s="4">
        <v>8</v>
      </c>
    </row>
    <row r="611" spans="1:2">
      <c r="A611" s="3" t="s">
        <v>1554</v>
      </c>
      <c r="B611" s="4">
        <v>8</v>
      </c>
    </row>
    <row r="612" spans="1:2">
      <c r="A612" s="3" t="s">
        <v>285</v>
      </c>
      <c r="B612" s="4">
        <v>8</v>
      </c>
    </row>
    <row r="613" spans="1:2">
      <c r="A613" s="3" t="s">
        <v>277</v>
      </c>
      <c r="B613" s="4">
        <v>8</v>
      </c>
    </row>
    <row r="614" spans="1:2">
      <c r="A614" s="3" t="s">
        <v>2551</v>
      </c>
      <c r="B614" s="4">
        <v>8</v>
      </c>
    </row>
    <row r="615" spans="1:2">
      <c r="A615" s="3" t="s">
        <v>331</v>
      </c>
      <c r="B615" s="4">
        <v>8</v>
      </c>
    </row>
    <row r="616" spans="1:2">
      <c r="A616" s="3" t="s">
        <v>387</v>
      </c>
      <c r="B616" s="4">
        <v>8</v>
      </c>
    </row>
    <row r="617" spans="1:2">
      <c r="A617" s="3" t="s">
        <v>193</v>
      </c>
      <c r="B617" s="4">
        <v>8</v>
      </c>
    </row>
    <row r="618" spans="1:2">
      <c r="A618" s="3" t="s">
        <v>467</v>
      </c>
      <c r="B618" s="4">
        <v>8</v>
      </c>
    </row>
    <row r="619" spans="1:2">
      <c r="A619" s="3" t="s">
        <v>1524</v>
      </c>
      <c r="B619" s="4">
        <v>8</v>
      </c>
    </row>
    <row r="620" spans="1:2">
      <c r="A620" s="3" t="s">
        <v>1490</v>
      </c>
      <c r="B620" s="4">
        <v>8</v>
      </c>
    </row>
    <row r="621" spans="1:2">
      <c r="A621" s="3" t="s">
        <v>1320</v>
      </c>
      <c r="B621" s="4">
        <v>8</v>
      </c>
    </row>
    <row r="622" spans="1:2">
      <c r="A622" s="3" t="s">
        <v>1362</v>
      </c>
      <c r="B622" s="4">
        <v>8</v>
      </c>
    </row>
    <row r="623" spans="1:2">
      <c r="A623" s="3" t="s">
        <v>1582</v>
      </c>
      <c r="B623" s="4">
        <v>8</v>
      </c>
    </row>
    <row r="624" spans="1:2">
      <c r="A624" s="3" t="s">
        <v>1316</v>
      </c>
      <c r="B624" s="4">
        <v>8</v>
      </c>
    </row>
    <row r="625" spans="1:2">
      <c r="A625" s="3" t="s">
        <v>1242</v>
      </c>
      <c r="B625" s="4">
        <v>8</v>
      </c>
    </row>
    <row r="626" spans="1:2">
      <c r="A626" s="3" t="s">
        <v>1476</v>
      </c>
      <c r="B626" s="4">
        <v>8</v>
      </c>
    </row>
    <row r="627" spans="1:2">
      <c r="A627" s="3" t="s">
        <v>1716</v>
      </c>
      <c r="B627" s="4">
        <v>8</v>
      </c>
    </row>
    <row r="628" spans="1:2">
      <c r="A628" s="3" t="s">
        <v>1260</v>
      </c>
      <c r="B628" s="4">
        <v>8</v>
      </c>
    </row>
    <row r="629" spans="1:2">
      <c r="A629" s="3" t="s">
        <v>1712</v>
      </c>
      <c r="B629" s="4">
        <v>8</v>
      </c>
    </row>
    <row r="630" spans="1:2">
      <c r="A630" s="3" t="s">
        <v>1600</v>
      </c>
      <c r="B630" s="4">
        <v>8</v>
      </c>
    </row>
    <row r="631" spans="1:2">
      <c r="A631" s="3" t="s">
        <v>1424</v>
      </c>
      <c r="B631" s="4">
        <v>8</v>
      </c>
    </row>
    <row r="632" spans="1:2">
      <c r="A632" s="3" t="s">
        <v>1107</v>
      </c>
      <c r="B632" s="4">
        <v>8</v>
      </c>
    </row>
    <row r="633" spans="1:2">
      <c r="A633" s="3" t="s">
        <v>1300</v>
      </c>
      <c r="B633" s="4">
        <v>8</v>
      </c>
    </row>
    <row r="634" spans="1:2">
      <c r="A634" s="3" t="s">
        <v>2361</v>
      </c>
      <c r="B634" s="4">
        <v>8</v>
      </c>
    </row>
    <row r="635" spans="1:2">
      <c r="A635" s="3" t="s">
        <v>2062</v>
      </c>
      <c r="B635" s="4">
        <v>8</v>
      </c>
    </row>
    <row r="636" spans="1:2">
      <c r="A636" s="3" t="s">
        <v>1996</v>
      </c>
      <c r="B636" s="4">
        <v>8</v>
      </c>
    </row>
    <row r="637" spans="1:2">
      <c r="A637" s="3" t="s">
        <v>2601</v>
      </c>
      <c r="B637" s="4">
        <v>8</v>
      </c>
    </row>
    <row r="638" spans="1:2">
      <c r="A638" s="3" t="s">
        <v>2280</v>
      </c>
      <c r="B638" s="4">
        <v>8</v>
      </c>
    </row>
    <row r="639" spans="1:2">
      <c r="A639" s="3" t="s">
        <v>2627</v>
      </c>
      <c r="B639" s="4">
        <v>8</v>
      </c>
    </row>
    <row r="640" spans="1:2">
      <c r="A640" s="3" t="s">
        <v>2052</v>
      </c>
      <c r="B640" s="4">
        <v>8</v>
      </c>
    </row>
    <row r="641" spans="1:2">
      <c r="A641" s="3" t="s">
        <v>2541</v>
      </c>
      <c r="B641" s="4">
        <v>8</v>
      </c>
    </row>
    <row r="642" spans="1:2">
      <c r="A642" s="3" t="s">
        <v>1856</v>
      </c>
      <c r="B642" s="4">
        <v>8</v>
      </c>
    </row>
    <row r="643" spans="1:2">
      <c r="A643" s="3" t="s">
        <v>1990</v>
      </c>
      <c r="B643" s="4">
        <v>8</v>
      </c>
    </row>
    <row r="644" spans="1:2">
      <c r="A644" s="3" t="s">
        <v>2523</v>
      </c>
      <c r="B644" s="4">
        <v>8</v>
      </c>
    </row>
    <row r="645" spans="1:2">
      <c r="A645" s="3" t="s">
        <v>1848</v>
      </c>
      <c r="B645" s="4">
        <v>8</v>
      </c>
    </row>
    <row r="646" spans="1:2">
      <c r="A646" s="3" t="s">
        <v>1906</v>
      </c>
      <c r="B646" s="4">
        <v>8</v>
      </c>
    </row>
    <row r="647" spans="1:2">
      <c r="A647" s="3" t="s">
        <v>1854</v>
      </c>
      <c r="B647" s="4">
        <v>8</v>
      </c>
    </row>
    <row r="648" spans="1:2">
      <c r="A648" s="3" t="s">
        <v>2218</v>
      </c>
      <c r="B648" s="4">
        <v>8</v>
      </c>
    </row>
    <row r="649" spans="1:2">
      <c r="A649" s="3" t="s">
        <v>2595</v>
      </c>
      <c r="B649" s="4">
        <v>8</v>
      </c>
    </row>
    <row r="650" spans="1:2">
      <c r="A650" s="3" t="s">
        <v>2675</v>
      </c>
      <c r="B650" s="4">
        <v>8</v>
      </c>
    </row>
    <row r="651" spans="1:2">
      <c r="A651" s="3" t="s">
        <v>225</v>
      </c>
      <c r="B651" s="4">
        <v>8</v>
      </c>
    </row>
    <row r="652" spans="1:2">
      <c r="A652" s="3" t="s">
        <v>39</v>
      </c>
      <c r="B652" s="4">
        <v>8</v>
      </c>
    </row>
    <row r="653" spans="1:2">
      <c r="A653" s="3" t="s">
        <v>567</v>
      </c>
      <c r="B653" s="4">
        <v>8</v>
      </c>
    </row>
    <row r="654" spans="1:2">
      <c r="A654" s="3" t="s">
        <v>271</v>
      </c>
      <c r="B654" s="4">
        <v>8</v>
      </c>
    </row>
    <row r="655" spans="1:2">
      <c r="A655" s="3" t="s">
        <v>2467</v>
      </c>
      <c r="B655" s="4">
        <v>8</v>
      </c>
    </row>
    <row r="656" spans="1:2">
      <c r="A656" s="3" t="s">
        <v>563</v>
      </c>
      <c r="B656" s="4">
        <v>8</v>
      </c>
    </row>
    <row r="657" spans="1:2">
      <c r="A657" s="3" t="s">
        <v>1792</v>
      </c>
      <c r="B657" s="4">
        <v>8</v>
      </c>
    </row>
    <row r="658" spans="1:2">
      <c r="A658" s="3" t="s">
        <v>1614</v>
      </c>
      <c r="B658" s="4">
        <v>8</v>
      </c>
    </row>
    <row r="659" spans="1:2">
      <c r="A659" s="3" t="s">
        <v>1548</v>
      </c>
      <c r="B659" s="4">
        <v>8</v>
      </c>
    </row>
    <row r="660" spans="1:2">
      <c r="A660" s="3" t="s">
        <v>1474</v>
      </c>
      <c r="B660" s="4">
        <v>8</v>
      </c>
    </row>
    <row r="661" spans="1:2">
      <c r="A661" s="3" t="s">
        <v>1418</v>
      </c>
      <c r="B661" s="4">
        <v>8</v>
      </c>
    </row>
    <row r="662" spans="1:2">
      <c r="A662" s="3" t="s">
        <v>1568</v>
      </c>
      <c r="B662" s="4">
        <v>8</v>
      </c>
    </row>
    <row r="663" spans="1:2">
      <c r="A663" s="3" t="s">
        <v>1754</v>
      </c>
      <c r="B663" s="4">
        <v>8</v>
      </c>
    </row>
    <row r="664" spans="1:2">
      <c r="A664" s="3" t="s">
        <v>599</v>
      </c>
      <c r="B664" s="4">
        <v>8</v>
      </c>
    </row>
    <row r="665" spans="1:2">
      <c r="A665" s="3" t="s">
        <v>1062</v>
      </c>
      <c r="B665" s="4">
        <v>8</v>
      </c>
    </row>
    <row r="666" spans="1:2">
      <c r="A666" s="3" t="s">
        <v>2649</v>
      </c>
      <c r="B666" s="4">
        <v>8</v>
      </c>
    </row>
    <row r="667" spans="1:2">
      <c r="A667" s="3" t="s">
        <v>1604</v>
      </c>
      <c r="B667" s="4">
        <v>8</v>
      </c>
    </row>
    <row r="668" spans="1:2">
      <c r="A668" s="3" t="s">
        <v>187</v>
      </c>
      <c r="B668" s="4">
        <v>8</v>
      </c>
    </row>
    <row r="669" spans="1:2">
      <c r="A669" s="3" t="s">
        <v>533</v>
      </c>
      <c r="B669" s="4">
        <v>8</v>
      </c>
    </row>
    <row r="670" spans="1:2">
      <c r="A670" s="3" t="s">
        <v>1125</v>
      </c>
      <c r="B670" s="4">
        <v>8</v>
      </c>
    </row>
    <row r="671" spans="1:2">
      <c r="A671" s="3" t="s">
        <v>1408</v>
      </c>
      <c r="B671" s="4">
        <v>8</v>
      </c>
    </row>
    <row r="672" spans="1:2">
      <c r="A672" s="3" t="s">
        <v>1542</v>
      </c>
      <c r="B672" s="4">
        <v>8</v>
      </c>
    </row>
    <row r="673" spans="1:2">
      <c r="A673" s="3" t="s">
        <v>1504</v>
      </c>
      <c r="B673" s="4">
        <v>8</v>
      </c>
    </row>
    <row r="674" spans="1:2">
      <c r="A674" s="3" t="s">
        <v>177</v>
      </c>
      <c r="B674" s="4">
        <v>8</v>
      </c>
    </row>
    <row r="675" spans="1:2">
      <c r="A675" s="3" t="s">
        <v>237</v>
      </c>
      <c r="B675" s="4">
        <v>8</v>
      </c>
    </row>
    <row r="676" spans="1:2">
      <c r="A676" s="3" t="s">
        <v>1056</v>
      </c>
      <c r="B676" s="4">
        <v>8</v>
      </c>
    </row>
    <row r="677" spans="1:2">
      <c r="A677" s="3" t="s">
        <v>125</v>
      </c>
      <c r="B677" s="4">
        <v>8</v>
      </c>
    </row>
    <row r="678" spans="1:2">
      <c r="A678" s="3" t="s">
        <v>2609</v>
      </c>
      <c r="B678" s="4">
        <v>8</v>
      </c>
    </row>
    <row r="679" spans="1:2">
      <c r="A679" s="3" t="s">
        <v>985</v>
      </c>
      <c r="B679" s="4">
        <v>8</v>
      </c>
    </row>
    <row r="680" spans="1:2">
      <c r="A680" s="3" t="s">
        <v>1988</v>
      </c>
      <c r="B680" s="4">
        <v>8</v>
      </c>
    </row>
    <row r="681" spans="1:2">
      <c r="A681" s="3" t="s">
        <v>2629</v>
      </c>
      <c r="B681" s="4">
        <v>8</v>
      </c>
    </row>
    <row r="682" spans="1:2">
      <c r="A682" s="3" t="s">
        <v>2156</v>
      </c>
      <c r="B682" s="4">
        <v>8</v>
      </c>
    </row>
    <row r="683" spans="1:2">
      <c r="A683" s="3" t="s">
        <v>2365</v>
      </c>
      <c r="B683" s="4">
        <v>8</v>
      </c>
    </row>
    <row r="684" spans="1:2">
      <c r="A684" s="3" t="s">
        <v>2543</v>
      </c>
      <c r="B684" s="4">
        <v>8</v>
      </c>
    </row>
    <row r="685" spans="1:2">
      <c r="A685" s="3" t="s">
        <v>539</v>
      </c>
      <c r="B685" s="4">
        <v>8</v>
      </c>
    </row>
    <row r="686" spans="1:2">
      <c r="A686" s="3" t="s">
        <v>2499</v>
      </c>
      <c r="B686" s="4">
        <v>8</v>
      </c>
    </row>
    <row r="687" spans="1:2">
      <c r="A687" s="3" t="s">
        <v>577</v>
      </c>
      <c r="B687" s="4">
        <v>8</v>
      </c>
    </row>
    <row r="688" spans="1:2">
      <c r="A688" s="3" t="s">
        <v>653</v>
      </c>
      <c r="B688" s="4">
        <v>8</v>
      </c>
    </row>
    <row r="689" spans="1:2">
      <c r="A689" s="3" t="s">
        <v>289</v>
      </c>
      <c r="B689" s="4">
        <v>8</v>
      </c>
    </row>
    <row r="690" spans="1:2">
      <c r="A690" s="3" t="s">
        <v>590</v>
      </c>
      <c r="B690" s="4">
        <v>8</v>
      </c>
    </row>
    <row r="691" spans="1:2">
      <c r="A691" s="3" t="s">
        <v>611</v>
      </c>
      <c r="B691" s="4">
        <v>8</v>
      </c>
    </row>
    <row r="692" spans="1:2">
      <c r="A692" s="3" t="s">
        <v>2663</v>
      </c>
      <c r="B692" s="4">
        <v>8</v>
      </c>
    </row>
    <row r="693" spans="1:2">
      <c r="A693" s="3" t="s">
        <v>1556</v>
      </c>
      <c r="B693" s="4">
        <v>8</v>
      </c>
    </row>
    <row r="694" spans="1:2">
      <c r="A694" s="3" t="s">
        <v>2088</v>
      </c>
      <c r="B694" s="4">
        <v>8</v>
      </c>
    </row>
    <row r="695" spans="1:2">
      <c r="A695" s="3" t="s">
        <v>2659</v>
      </c>
      <c r="B695" s="4">
        <v>8</v>
      </c>
    </row>
    <row r="696" spans="1:2">
      <c r="A696" s="3" t="s">
        <v>2010</v>
      </c>
      <c r="B696" s="4">
        <v>8</v>
      </c>
    </row>
    <row r="697" spans="1:2">
      <c r="A697" s="3" t="s">
        <v>2489</v>
      </c>
      <c r="B697" s="4">
        <v>8</v>
      </c>
    </row>
    <row r="698" spans="1:2">
      <c r="A698" s="3" t="s">
        <v>1496</v>
      </c>
      <c r="B698" s="4">
        <v>8</v>
      </c>
    </row>
    <row r="699" spans="1:2">
      <c r="A699" s="3" t="s">
        <v>1099</v>
      </c>
      <c r="B699" s="4">
        <v>8</v>
      </c>
    </row>
    <row r="700" spans="1:2">
      <c r="A700" s="3" t="s">
        <v>886</v>
      </c>
      <c r="B700" s="4">
        <v>8</v>
      </c>
    </row>
    <row r="701" spans="1:2">
      <c r="A701" s="3" t="s">
        <v>235</v>
      </c>
      <c r="B701" s="4">
        <v>8</v>
      </c>
    </row>
    <row r="702" spans="1:2">
      <c r="A702" s="3" t="s">
        <v>2477</v>
      </c>
      <c r="B702" s="4">
        <v>8</v>
      </c>
    </row>
    <row r="703" spans="1:2">
      <c r="A703" s="3" t="s">
        <v>2026</v>
      </c>
      <c r="B703" s="4">
        <v>8</v>
      </c>
    </row>
    <row r="704" spans="1:2">
      <c r="A704" s="3" t="s">
        <v>2607</v>
      </c>
      <c r="B704" s="4">
        <v>8</v>
      </c>
    </row>
    <row r="705" spans="1:2">
      <c r="A705" s="3" t="s">
        <v>2373</v>
      </c>
      <c r="B705" s="4">
        <v>8</v>
      </c>
    </row>
    <row r="706" spans="1:2">
      <c r="A706" s="3" t="s">
        <v>2124</v>
      </c>
      <c r="B706" s="4">
        <v>8</v>
      </c>
    </row>
    <row r="707" spans="1:2">
      <c r="A707" s="3" t="s">
        <v>2312</v>
      </c>
      <c r="B707" s="4">
        <v>8</v>
      </c>
    </row>
    <row r="708" spans="1:2">
      <c r="A708" s="3" t="s">
        <v>2100</v>
      </c>
      <c r="B708" s="4">
        <v>8</v>
      </c>
    </row>
    <row r="709" spans="1:2">
      <c r="A709" s="3" t="s">
        <v>2182</v>
      </c>
      <c r="B709" s="4">
        <v>8</v>
      </c>
    </row>
    <row r="710" spans="1:2">
      <c r="A710" s="3" t="s">
        <v>1930</v>
      </c>
      <c r="B710" s="4">
        <v>8</v>
      </c>
    </row>
    <row r="711" spans="1:2">
      <c r="A711" s="3" t="s">
        <v>1844</v>
      </c>
      <c r="B711" s="4">
        <v>8</v>
      </c>
    </row>
    <row r="712" spans="1:2">
      <c r="A712" s="3" t="s">
        <v>2587</v>
      </c>
      <c r="B712" s="4">
        <v>8</v>
      </c>
    </row>
    <row r="713" spans="1:2">
      <c r="A713" s="3" t="s">
        <v>2032</v>
      </c>
      <c r="B713" s="4">
        <v>8</v>
      </c>
    </row>
    <row r="714" spans="1:2">
      <c r="A714" s="3" t="s">
        <v>2096</v>
      </c>
      <c r="B714" s="4">
        <v>8</v>
      </c>
    </row>
    <row r="715" spans="1:2">
      <c r="A715" s="3" t="s">
        <v>2319</v>
      </c>
      <c r="B715" s="4">
        <v>8</v>
      </c>
    </row>
    <row r="716" spans="1:2">
      <c r="A716" s="3" t="s">
        <v>2519</v>
      </c>
      <c r="B716" s="4">
        <v>8</v>
      </c>
    </row>
    <row r="717" spans="1:2">
      <c r="A717" s="3" t="s">
        <v>2479</v>
      </c>
      <c r="B717" s="4">
        <v>8</v>
      </c>
    </row>
    <row r="718" spans="1:2">
      <c r="A718" s="3" t="s">
        <v>2633</v>
      </c>
      <c r="B718" s="4">
        <v>8</v>
      </c>
    </row>
    <row r="719" spans="1:2">
      <c r="A719" s="3" t="s">
        <v>431</v>
      </c>
      <c r="B719" s="4">
        <v>8</v>
      </c>
    </row>
    <row r="720" spans="1:2">
      <c r="A720" s="3" t="s">
        <v>377</v>
      </c>
      <c r="B720" s="4">
        <v>8</v>
      </c>
    </row>
    <row r="721" spans="1:2">
      <c r="A721" s="3" t="s">
        <v>1328</v>
      </c>
      <c r="B721" s="4">
        <v>8</v>
      </c>
    </row>
    <row r="722" spans="1:2">
      <c r="A722" s="3" t="s">
        <v>2158</v>
      </c>
      <c r="B722" s="4">
        <v>8</v>
      </c>
    </row>
    <row r="723" spans="1:2">
      <c r="A723" s="3" t="s">
        <v>2483</v>
      </c>
      <c r="B723" s="4">
        <v>8</v>
      </c>
    </row>
    <row r="724" spans="1:2">
      <c r="A724" s="3" t="s">
        <v>1288</v>
      </c>
      <c r="B724" s="4">
        <v>8</v>
      </c>
    </row>
    <row r="725" spans="1:2">
      <c r="A725" s="3" t="s">
        <v>1310</v>
      </c>
      <c r="B725" s="4">
        <v>8</v>
      </c>
    </row>
    <row r="726" spans="1:2">
      <c r="A726" s="3" t="s">
        <v>1340</v>
      </c>
      <c r="B726" s="4">
        <v>8</v>
      </c>
    </row>
    <row r="727" spans="1:2">
      <c r="A727" s="3" t="s">
        <v>1123</v>
      </c>
      <c r="B727" s="4">
        <v>8</v>
      </c>
    </row>
    <row r="728" spans="1:2">
      <c r="A728" s="3" t="s">
        <v>1276</v>
      </c>
      <c r="B728" s="4">
        <v>8</v>
      </c>
    </row>
    <row r="729" spans="1:2">
      <c r="A729" s="3" t="s">
        <v>914</v>
      </c>
      <c r="B729" s="4">
        <v>8</v>
      </c>
    </row>
    <row r="730" spans="1:2">
      <c r="A730" s="3" t="s">
        <v>693</v>
      </c>
      <c r="B730" s="4">
        <v>8</v>
      </c>
    </row>
    <row r="731" spans="1:2">
      <c r="A731" s="3" t="s">
        <v>1538</v>
      </c>
      <c r="B731" s="4">
        <v>8</v>
      </c>
    </row>
    <row r="732" spans="1:2">
      <c r="A732" s="3" t="s">
        <v>205</v>
      </c>
      <c r="B732" s="4">
        <v>8</v>
      </c>
    </row>
    <row r="733" spans="1:2">
      <c r="A733" s="3" t="s">
        <v>623</v>
      </c>
      <c r="B733" s="4">
        <v>8</v>
      </c>
    </row>
    <row r="734" spans="1:2">
      <c r="A734" s="3" t="s">
        <v>948</v>
      </c>
      <c r="B734" s="4">
        <v>8</v>
      </c>
    </row>
    <row r="735" spans="1:2">
      <c r="A735" s="3" t="s">
        <v>870</v>
      </c>
      <c r="B735" s="4">
        <v>8</v>
      </c>
    </row>
    <row r="736" spans="1:2">
      <c r="A736" s="3" t="s">
        <v>954</v>
      </c>
      <c r="B736" s="4">
        <v>8</v>
      </c>
    </row>
    <row r="737" spans="1:2">
      <c r="A737" s="3" t="s">
        <v>748</v>
      </c>
      <c r="B737" s="4">
        <v>8</v>
      </c>
    </row>
    <row r="738" spans="1:2">
      <c r="A738" s="3" t="s">
        <v>842</v>
      </c>
      <c r="B738" s="4">
        <v>8</v>
      </c>
    </row>
    <row r="739" spans="1:2">
      <c r="A739" s="3" t="s">
        <v>932</v>
      </c>
      <c r="B739" s="4">
        <v>8</v>
      </c>
    </row>
    <row r="740" spans="1:2">
      <c r="A740" s="3" t="s">
        <v>856</v>
      </c>
      <c r="B740" s="4">
        <v>8</v>
      </c>
    </row>
    <row r="741" spans="1:2">
      <c r="A741" s="3" t="s">
        <v>840</v>
      </c>
      <c r="B741" s="4">
        <v>8</v>
      </c>
    </row>
    <row r="742" spans="1:2">
      <c r="A742" s="3" t="s">
        <v>786</v>
      </c>
      <c r="B742" s="4">
        <v>8</v>
      </c>
    </row>
    <row r="743" spans="1:2">
      <c r="A743" s="3" t="s">
        <v>894</v>
      </c>
      <c r="B743" s="4">
        <v>8</v>
      </c>
    </row>
    <row r="744" spans="1:2">
      <c r="A744" s="3" t="s">
        <v>876</v>
      </c>
      <c r="B744" s="4">
        <v>8</v>
      </c>
    </row>
    <row r="745" spans="1:2">
      <c r="A745" s="3" t="s">
        <v>732</v>
      </c>
      <c r="B745" s="4">
        <v>8</v>
      </c>
    </row>
    <row r="746" spans="1:2">
      <c r="A746" s="3" t="s">
        <v>1031</v>
      </c>
      <c r="B746" s="4">
        <v>8</v>
      </c>
    </row>
    <row r="747" spans="1:2">
      <c r="A747" s="3" t="s">
        <v>1021</v>
      </c>
      <c r="B747" s="4">
        <v>8</v>
      </c>
    </row>
    <row r="748" spans="1:2">
      <c r="A748" s="3" t="s">
        <v>2657</v>
      </c>
      <c r="B748" s="4">
        <v>8</v>
      </c>
    </row>
    <row r="749" spans="1:2">
      <c r="A749" s="3" t="s">
        <v>2487</v>
      </c>
      <c r="B749" s="4">
        <v>8</v>
      </c>
    </row>
    <row r="750" spans="1:2">
      <c r="A750" s="3" t="s">
        <v>2505</v>
      </c>
      <c r="B750" s="4">
        <v>8</v>
      </c>
    </row>
    <row r="751" spans="1:2">
      <c r="A751" s="3" t="s">
        <v>1764</v>
      </c>
      <c r="B751" s="4">
        <v>8</v>
      </c>
    </row>
    <row r="752" spans="1:2">
      <c r="A752" s="3" t="s">
        <v>2357</v>
      </c>
      <c r="B752" s="4">
        <v>8</v>
      </c>
    </row>
    <row r="753" spans="1:2">
      <c r="A753" s="3" t="s">
        <v>2038</v>
      </c>
      <c r="B753" s="4">
        <v>8</v>
      </c>
    </row>
    <row r="754" spans="1:2">
      <c r="A754" s="3" t="s">
        <v>2050</v>
      </c>
      <c r="B754" s="4">
        <v>8</v>
      </c>
    </row>
    <row r="755" spans="1:2">
      <c r="A755" s="3" t="s">
        <v>2028</v>
      </c>
      <c r="B755" s="4">
        <v>8</v>
      </c>
    </row>
    <row r="756" spans="1:2">
      <c r="A756" s="3" t="s">
        <v>2417</v>
      </c>
      <c r="B756" s="4">
        <v>8</v>
      </c>
    </row>
    <row r="757" spans="1:2">
      <c r="A757" s="3" t="s">
        <v>1462</v>
      </c>
      <c r="B757" s="4">
        <v>8</v>
      </c>
    </row>
    <row r="758" spans="1:2">
      <c r="A758" s="3" t="s">
        <v>2509</v>
      </c>
      <c r="B758" s="4">
        <v>8</v>
      </c>
    </row>
    <row r="759" spans="1:2">
      <c r="A759" s="3" t="s">
        <v>1578</v>
      </c>
      <c r="B759" s="4">
        <v>8</v>
      </c>
    </row>
    <row r="760" spans="1:2">
      <c r="A760" s="3" t="s">
        <v>1350</v>
      </c>
      <c r="B760" s="4">
        <v>8</v>
      </c>
    </row>
    <row r="761" spans="1:2">
      <c r="A761" s="3" t="s">
        <v>1800</v>
      </c>
      <c r="B761" s="4">
        <v>8</v>
      </c>
    </row>
    <row r="762" spans="1:2">
      <c r="A762" s="3" t="s">
        <v>2220</v>
      </c>
      <c r="B762" s="4">
        <v>8</v>
      </c>
    </row>
    <row r="763" spans="1:2">
      <c r="A763" s="3" t="s">
        <v>2329</v>
      </c>
      <c r="B763" s="4">
        <v>8</v>
      </c>
    </row>
    <row r="764" spans="1:2">
      <c r="A764" s="3" t="s">
        <v>2405</v>
      </c>
      <c r="B764" s="4">
        <v>8</v>
      </c>
    </row>
    <row r="765" spans="1:2">
      <c r="A765" s="3" t="s">
        <v>2385</v>
      </c>
      <c r="B765" s="4">
        <v>8</v>
      </c>
    </row>
    <row r="766" spans="1:2">
      <c r="A766" s="3" t="s">
        <v>2445</v>
      </c>
      <c r="B766" s="4">
        <v>8</v>
      </c>
    </row>
    <row r="767" spans="1:2">
      <c r="A767" s="3" t="s">
        <v>2258</v>
      </c>
      <c r="B767" s="4">
        <v>8</v>
      </c>
    </row>
    <row r="768" spans="1:2">
      <c r="A768" s="3" t="s">
        <v>2188</v>
      </c>
      <c r="B768" s="4">
        <v>8</v>
      </c>
    </row>
    <row r="769" spans="1:2">
      <c r="A769" s="3" t="s">
        <v>1862</v>
      </c>
      <c r="B769" s="4">
        <v>8</v>
      </c>
    </row>
    <row r="770" spans="1:2">
      <c r="A770" s="3" t="s">
        <v>2323</v>
      </c>
      <c r="B770" s="4">
        <v>8</v>
      </c>
    </row>
    <row r="771" spans="1:2">
      <c r="A771" s="3" t="s">
        <v>2264</v>
      </c>
      <c r="B771" s="4">
        <v>8</v>
      </c>
    </row>
    <row r="772" spans="1:2">
      <c r="A772" s="3" t="s">
        <v>2635</v>
      </c>
      <c r="B772" s="4">
        <v>8</v>
      </c>
    </row>
    <row r="773" spans="1:2">
      <c r="A773" s="3" t="s">
        <v>1728</v>
      </c>
      <c r="B773" s="4">
        <v>8</v>
      </c>
    </row>
    <row r="774" spans="1:2">
      <c r="A774" s="3" t="s">
        <v>2655</v>
      </c>
      <c r="B774" s="4">
        <v>8</v>
      </c>
    </row>
    <row r="775" spans="1:2">
      <c r="A775" s="3" t="s">
        <v>2298</v>
      </c>
      <c r="B775" s="4">
        <v>8</v>
      </c>
    </row>
    <row r="776" spans="1:2">
      <c r="A776" s="3" t="s">
        <v>1992</v>
      </c>
      <c r="B776" s="4">
        <v>8</v>
      </c>
    </row>
    <row r="777" spans="1:2">
      <c r="A777" s="3" t="s">
        <v>2012</v>
      </c>
      <c r="B777" s="4">
        <v>8</v>
      </c>
    </row>
    <row r="778" spans="1:2">
      <c r="A778" s="3" t="s">
        <v>255</v>
      </c>
      <c r="B778" s="4">
        <v>8</v>
      </c>
    </row>
    <row r="779" spans="1:2">
      <c r="A779" s="3" t="s">
        <v>2407</v>
      </c>
      <c r="B779" s="4">
        <v>8</v>
      </c>
    </row>
    <row r="780" spans="1:2">
      <c r="A780" s="3" t="s">
        <v>2327</v>
      </c>
      <c r="B780" s="4">
        <v>8</v>
      </c>
    </row>
    <row r="781" spans="1:2">
      <c r="A781" s="3" t="s">
        <v>2611</v>
      </c>
      <c r="B781" s="4">
        <v>8</v>
      </c>
    </row>
    <row r="782" spans="1:2">
      <c r="A782" s="3" t="s">
        <v>2134</v>
      </c>
      <c r="B782" s="4">
        <v>8</v>
      </c>
    </row>
    <row r="783" spans="1:2">
      <c r="A783" s="3" t="s">
        <v>2565</v>
      </c>
      <c r="B783" s="4">
        <v>8</v>
      </c>
    </row>
    <row r="784" spans="1:2">
      <c r="A784" s="3" t="s">
        <v>2605</v>
      </c>
      <c r="B784" s="4">
        <v>8</v>
      </c>
    </row>
    <row r="785" spans="1:2">
      <c r="A785" s="3" t="s">
        <v>2282</v>
      </c>
      <c r="B785" s="4">
        <v>8</v>
      </c>
    </row>
    <row r="786" spans="1:2">
      <c r="A786" s="3" t="s">
        <v>1382</v>
      </c>
      <c r="B786" s="4">
        <v>8</v>
      </c>
    </row>
    <row r="787" spans="1:2">
      <c r="A787" s="3" t="s">
        <v>2016</v>
      </c>
      <c r="B787" s="4">
        <v>8</v>
      </c>
    </row>
    <row r="788" spans="1:2">
      <c r="A788" s="3" t="s">
        <v>2014</v>
      </c>
      <c r="B788" s="4">
        <v>8</v>
      </c>
    </row>
    <row r="789" spans="1:2">
      <c r="A789" s="3" t="s">
        <v>2294</v>
      </c>
      <c r="B789" s="4">
        <v>8</v>
      </c>
    </row>
    <row r="790" spans="1:2">
      <c r="A790" s="3" t="s">
        <v>2359</v>
      </c>
      <c r="B790" s="4">
        <v>8</v>
      </c>
    </row>
    <row r="791" spans="1:2">
      <c r="A791" s="3" t="s">
        <v>1434</v>
      </c>
      <c r="B791" s="4">
        <v>8</v>
      </c>
    </row>
    <row r="792" spans="1:2">
      <c r="A792" s="3" t="s">
        <v>1207</v>
      </c>
      <c r="B792" s="4">
        <v>8</v>
      </c>
    </row>
    <row r="793" spans="1:2">
      <c r="A793" s="3" t="s">
        <v>1129</v>
      </c>
      <c r="B793" s="4">
        <v>8</v>
      </c>
    </row>
    <row r="794" spans="1:2">
      <c r="A794" s="3" t="s">
        <v>1616</v>
      </c>
      <c r="B794" s="4">
        <v>8</v>
      </c>
    </row>
    <row r="795" spans="1:2">
      <c r="A795" s="3" t="s">
        <v>1512</v>
      </c>
      <c r="B795" s="4">
        <v>8</v>
      </c>
    </row>
    <row r="796" spans="1:2">
      <c r="A796" s="3" t="s">
        <v>1155</v>
      </c>
      <c r="B796" s="4">
        <v>8</v>
      </c>
    </row>
    <row r="797" spans="1:2">
      <c r="A797" s="3" t="s">
        <v>1127</v>
      </c>
      <c r="B797" s="4">
        <v>8</v>
      </c>
    </row>
    <row r="798" spans="1:2">
      <c r="A798" s="3" t="s">
        <v>1786</v>
      </c>
      <c r="B798" s="4">
        <v>8</v>
      </c>
    </row>
    <row r="799" spans="1:2">
      <c r="A799" s="3" t="s">
        <v>1380</v>
      </c>
      <c r="B799" s="4">
        <v>8</v>
      </c>
    </row>
    <row r="800" spans="1:2">
      <c r="A800" s="3" t="s">
        <v>1746</v>
      </c>
      <c r="B800" s="4">
        <v>8</v>
      </c>
    </row>
    <row r="801" spans="1:2">
      <c r="A801" s="3" t="s">
        <v>1760</v>
      </c>
      <c r="B801" s="4">
        <v>8</v>
      </c>
    </row>
    <row r="802" spans="1:2">
      <c r="A802" s="3" t="s">
        <v>1620</v>
      </c>
      <c r="B802" s="4">
        <v>8</v>
      </c>
    </row>
    <row r="803" spans="1:2">
      <c r="A803" s="3" t="s">
        <v>1774</v>
      </c>
      <c r="B803" s="4">
        <v>8</v>
      </c>
    </row>
    <row r="804" spans="1:2">
      <c r="A804" s="3" t="s">
        <v>1704</v>
      </c>
      <c r="B804" s="4">
        <v>8</v>
      </c>
    </row>
    <row r="805" spans="1:2">
      <c r="A805" s="3" t="s">
        <v>1560</v>
      </c>
      <c r="B805" s="4">
        <v>8</v>
      </c>
    </row>
    <row r="806" spans="1:2">
      <c r="A806" s="3" t="s">
        <v>1177</v>
      </c>
      <c r="B806" s="4">
        <v>8</v>
      </c>
    </row>
    <row r="807" spans="1:2">
      <c r="A807" s="3" t="s">
        <v>1258</v>
      </c>
      <c r="B807" s="4">
        <v>8</v>
      </c>
    </row>
    <row r="808" spans="1:2">
      <c r="A808" s="3" t="s">
        <v>1738</v>
      </c>
      <c r="B808" s="4">
        <v>8</v>
      </c>
    </row>
    <row r="809" spans="1:2">
      <c r="A809" s="3" t="s">
        <v>1674</v>
      </c>
      <c r="B809" s="4">
        <v>8</v>
      </c>
    </row>
    <row r="810" spans="1:2">
      <c r="A810" s="3" t="s">
        <v>838</v>
      </c>
      <c r="B810" s="4">
        <v>8</v>
      </c>
    </row>
    <row r="811" spans="1:2">
      <c r="A811" s="3" t="s">
        <v>1246</v>
      </c>
      <c r="B811" s="4">
        <v>8</v>
      </c>
    </row>
    <row r="812" spans="1:2">
      <c r="A812" s="3" t="s">
        <v>2304</v>
      </c>
      <c r="B812" s="4">
        <v>8</v>
      </c>
    </row>
    <row r="813" spans="1:2">
      <c r="A813" s="3" t="s">
        <v>2126</v>
      </c>
      <c r="B813" s="4">
        <v>8</v>
      </c>
    </row>
    <row r="814" spans="1:2">
      <c r="A814" s="3" t="s">
        <v>2086</v>
      </c>
      <c r="B814" s="4">
        <v>8</v>
      </c>
    </row>
    <row r="815" spans="1:2">
      <c r="A815" s="3" t="s">
        <v>584</v>
      </c>
      <c r="B815" s="4">
        <v>8</v>
      </c>
    </row>
    <row r="816" spans="1:2">
      <c r="A816" s="3" t="s">
        <v>247</v>
      </c>
      <c r="B816" s="4">
        <v>8</v>
      </c>
    </row>
    <row r="817" spans="1:2">
      <c r="A817" s="3" t="s">
        <v>2276</v>
      </c>
      <c r="B817" s="4">
        <v>8</v>
      </c>
    </row>
    <row r="818" spans="1:2">
      <c r="A818" s="3" t="s">
        <v>2054</v>
      </c>
      <c r="B818" s="4">
        <v>8</v>
      </c>
    </row>
    <row r="819" spans="1:2">
      <c r="A819" s="3" t="s">
        <v>477</v>
      </c>
      <c r="B819" s="4">
        <v>8</v>
      </c>
    </row>
    <row r="820" spans="1:2">
      <c r="A820" s="3" t="s">
        <v>2651</v>
      </c>
      <c r="B820" s="4">
        <v>8</v>
      </c>
    </row>
    <row r="821" spans="1:2">
      <c r="A821" s="3" t="s">
        <v>2130</v>
      </c>
      <c r="B821" s="4">
        <v>8</v>
      </c>
    </row>
    <row r="822" spans="1:2">
      <c r="A822" s="3" t="s">
        <v>1938</v>
      </c>
      <c r="B822" s="4">
        <v>8</v>
      </c>
    </row>
    <row r="823" spans="1:2">
      <c r="A823" s="3" t="s">
        <v>2427</v>
      </c>
      <c r="B823" s="4">
        <v>8</v>
      </c>
    </row>
    <row r="824" spans="1:2">
      <c r="A824" s="3" t="s">
        <v>1974</v>
      </c>
      <c r="B824" s="4">
        <v>8</v>
      </c>
    </row>
    <row r="825" spans="1:2">
      <c r="A825" s="3" t="s">
        <v>1736</v>
      </c>
      <c r="B825" s="4">
        <v>8</v>
      </c>
    </row>
    <row r="826" spans="1:2">
      <c r="A826" s="3" t="s">
        <v>2325</v>
      </c>
      <c r="B826" s="4">
        <v>8</v>
      </c>
    </row>
    <row r="827" spans="1:2">
      <c r="A827" s="3" t="s">
        <v>2621</v>
      </c>
      <c r="B827" s="4">
        <v>8</v>
      </c>
    </row>
    <row r="828" spans="1:2">
      <c r="A828" s="3" t="s">
        <v>2685</v>
      </c>
      <c r="B828" s="4">
        <v>8</v>
      </c>
    </row>
    <row r="829" spans="1:2">
      <c r="A829" s="3" t="s">
        <v>2174</v>
      </c>
      <c r="B829" s="4">
        <v>8</v>
      </c>
    </row>
    <row r="830" spans="1:2">
      <c r="A830" s="3" t="s">
        <v>1836</v>
      </c>
      <c r="B830" s="4">
        <v>8</v>
      </c>
    </row>
    <row r="831" spans="1:2">
      <c r="A831" s="3" t="s">
        <v>2411</v>
      </c>
      <c r="B831" s="4">
        <v>8</v>
      </c>
    </row>
    <row r="832" spans="1:2">
      <c r="A832" s="3" t="s">
        <v>2216</v>
      </c>
      <c r="B832" s="4">
        <v>8</v>
      </c>
    </row>
    <row r="833" spans="1:2">
      <c r="A833" s="3" t="s">
        <v>2090</v>
      </c>
      <c r="B833" s="4">
        <v>8</v>
      </c>
    </row>
    <row r="834" spans="1:2">
      <c r="A834" s="3" t="s">
        <v>1872</v>
      </c>
      <c r="B834" s="4">
        <v>8</v>
      </c>
    </row>
    <row r="835" spans="1:2">
      <c r="A835" s="3" t="s">
        <v>2501</v>
      </c>
      <c r="B835" s="4">
        <v>8</v>
      </c>
    </row>
    <row r="836" spans="1:2">
      <c r="A836" s="3" t="s">
        <v>2162</v>
      </c>
      <c r="B836" s="4">
        <v>8</v>
      </c>
    </row>
    <row r="837" spans="1:2">
      <c r="A837" s="3" t="s">
        <v>2383</v>
      </c>
      <c r="B837" s="4">
        <v>8</v>
      </c>
    </row>
    <row r="838" spans="1:2">
      <c r="A838" s="3" t="s">
        <v>2403</v>
      </c>
      <c r="B838" s="4">
        <v>8</v>
      </c>
    </row>
    <row r="839" spans="1:2">
      <c r="A839" s="3" t="s">
        <v>2513</v>
      </c>
      <c r="B839" s="4">
        <v>8</v>
      </c>
    </row>
    <row r="840" spans="1:2">
      <c r="A840" s="3" t="s">
        <v>1882</v>
      </c>
      <c r="B840" s="4">
        <v>8</v>
      </c>
    </row>
    <row r="841" spans="1:2">
      <c r="A841" s="3" t="s">
        <v>1840</v>
      </c>
      <c r="B841" s="4">
        <v>8</v>
      </c>
    </row>
    <row r="842" spans="1:2">
      <c r="A842" s="3" t="s">
        <v>2643</v>
      </c>
      <c r="B842" s="4">
        <v>8</v>
      </c>
    </row>
    <row r="843" spans="1:2">
      <c r="A843" s="3" t="s">
        <v>2108</v>
      </c>
      <c r="B843" s="4">
        <v>8</v>
      </c>
    </row>
    <row r="844" spans="1:2">
      <c r="A844" s="3" t="s">
        <v>2471</v>
      </c>
      <c r="B844" s="4">
        <v>8</v>
      </c>
    </row>
    <row r="845" spans="1:2">
      <c r="A845" s="3" t="s">
        <v>2419</v>
      </c>
      <c r="B845" s="4">
        <v>8</v>
      </c>
    </row>
    <row r="846" spans="1:2">
      <c r="A846" s="3" t="s">
        <v>834</v>
      </c>
      <c r="B846" s="4">
        <v>8</v>
      </c>
    </row>
    <row r="847" spans="1:2">
      <c r="A847" s="3" t="s">
        <v>1812</v>
      </c>
      <c r="B847" s="4">
        <v>8</v>
      </c>
    </row>
    <row r="848" spans="1:2">
      <c r="A848" s="3" t="s">
        <v>2597</v>
      </c>
      <c r="B848" s="4">
        <v>8</v>
      </c>
    </row>
    <row r="849" spans="1:2">
      <c r="A849" s="3" t="s">
        <v>1432</v>
      </c>
      <c r="B849" s="4">
        <v>8</v>
      </c>
    </row>
    <row r="850" spans="1:2">
      <c r="A850" s="3" t="s">
        <v>181</v>
      </c>
      <c r="B850" s="4">
        <v>8</v>
      </c>
    </row>
    <row r="851" spans="1:2">
      <c r="A851" s="3" t="s">
        <v>1179</v>
      </c>
      <c r="B851" s="4">
        <v>8</v>
      </c>
    </row>
    <row r="852" spans="1:2">
      <c r="A852" s="3" t="s">
        <v>826</v>
      </c>
      <c r="B852" s="4">
        <v>8</v>
      </c>
    </row>
    <row r="853" spans="1:2">
      <c r="A853" s="3" t="s">
        <v>1290</v>
      </c>
      <c r="B853" s="4">
        <v>8</v>
      </c>
    </row>
    <row r="854" spans="1:2">
      <c r="A854" s="3" t="s">
        <v>1440</v>
      </c>
      <c r="B854" s="4">
        <v>8</v>
      </c>
    </row>
    <row r="855" spans="1:2">
      <c r="A855" s="3" t="s">
        <v>1402</v>
      </c>
      <c r="B855" s="4">
        <v>8</v>
      </c>
    </row>
    <row r="856" spans="1:2">
      <c r="A856" s="3" t="s">
        <v>1488</v>
      </c>
      <c r="B856" s="4">
        <v>8</v>
      </c>
    </row>
    <row r="857" spans="1:2">
      <c r="A857" s="3" t="s">
        <v>1698</v>
      </c>
      <c r="B857" s="4">
        <v>8</v>
      </c>
    </row>
    <row r="858" spans="1:2">
      <c r="A858" s="3" t="s">
        <v>1197</v>
      </c>
      <c r="B858" s="4">
        <v>8</v>
      </c>
    </row>
    <row r="859" spans="1:2">
      <c r="A859" s="3" t="s">
        <v>1410</v>
      </c>
      <c r="B859" s="4">
        <v>8</v>
      </c>
    </row>
    <row r="860" spans="1:2">
      <c r="A860" s="3" t="s">
        <v>1742</v>
      </c>
      <c r="B860" s="4">
        <v>8</v>
      </c>
    </row>
    <row r="861" spans="1:2">
      <c r="A861" s="3" t="s">
        <v>1762</v>
      </c>
      <c r="B861" s="4">
        <v>8</v>
      </c>
    </row>
    <row r="862" spans="1:2">
      <c r="A862" s="3" t="s">
        <v>1972</v>
      </c>
      <c r="B862" s="4">
        <v>8</v>
      </c>
    </row>
    <row r="863" spans="1:2">
      <c r="A863" s="3" t="s">
        <v>195</v>
      </c>
      <c r="B863" s="4">
        <v>8</v>
      </c>
    </row>
    <row r="864" spans="1:2">
      <c r="A864" s="3" t="s">
        <v>309</v>
      </c>
      <c r="B864" s="4">
        <v>8</v>
      </c>
    </row>
    <row r="865" spans="1:2">
      <c r="A865" s="3" t="s">
        <v>2292</v>
      </c>
      <c r="B865" s="4">
        <v>8</v>
      </c>
    </row>
    <row r="866" spans="1:2">
      <c r="A866" s="3" t="s">
        <v>2539</v>
      </c>
      <c r="B866" s="4">
        <v>8</v>
      </c>
    </row>
    <row r="867" spans="1:2">
      <c r="A867" s="3" t="s">
        <v>1268</v>
      </c>
      <c r="B867" s="4">
        <v>8</v>
      </c>
    </row>
    <row r="868" spans="1:2">
      <c r="A868" s="3" t="s">
        <v>1748</v>
      </c>
      <c r="B868" s="4">
        <v>8</v>
      </c>
    </row>
    <row r="869" spans="1:2">
      <c r="A869" s="3" t="s">
        <v>1068</v>
      </c>
      <c r="B869" s="4">
        <v>8</v>
      </c>
    </row>
    <row r="870" spans="1:2">
      <c r="A870" s="3" t="s">
        <v>47</v>
      </c>
      <c r="B870" s="4">
        <v>8</v>
      </c>
    </row>
    <row r="871" spans="1:2">
      <c r="A871" s="3" t="s">
        <v>163</v>
      </c>
      <c r="B871" s="4">
        <v>8</v>
      </c>
    </row>
    <row r="872" spans="1:2">
      <c r="A872" s="3" t="s">
        <v>926</v>
      </c>
      <c r="B872" s="4">
        <v>8</v>
      </c>
    </row>
    <row r="873" spans="1:2">
      <c r="A873" s="3" t="s">
        <v>393</v>
      </c>
      <c r="B873" s="4">
        <v>8</v>
      </c>
    </row>
    <row r="874" spans="1:2">
      <c r="A874" s="3" t="s">
        <v>983</v>
      </c>
      <c r="B874" s="4">
        <v>8</v>
      </c>
    </row>
    <row r="875" spans="1:2">
      <c r="A875" s="3" t="s">
        <v>507</v>
      </c>
      <c r="B875" s="4">
        <v>8</v>
      </c>
    </row>
    <row r="876" spans="1:2">
      <c r="A876" s="3" t="s">
        <v>353</v>
      </c>
      <c r="B876" s="4">
        <v>8</v>
      </c>
    </row>
    <row r="877" spans="1:2">
      <c r="A877" s="3" t="s">
        <v>89</v>
      </c>
      <c r="B877" s="4">
        <v>8</v>
      </c>
    </row>
    <row r="878" spans="1:2">
      <c r="A878" s="3" t="s">
        <v>357</v>
      </c>
      <c r="B878" s="4">
        <v>8</v>
      </c>
    </row>
    <row r="879" spans="1:2">
      <c r="A879" s="3" t="s">
        <v>159</v>
      </c>
      <c r="B879" s="4">
        <v>8</v>
      </c>
    </row>
    <row r="880" spans="1:2">
      <c r="A880" s="3" t="s">
        <v>1091</v>
      </c>
      <c r="B880" s="4">
        <v>8</v>
      </c>
    </row>
    <row r="881" spans="1:2">
      <c r="A881" s="3" t="s">
        <v>1546</v>
      </c>
      <c r="B881" s="4">
        <v>8</v>
      </c>
    </row>
    <row r="882" spans="1:2">
      <c r="A882" s="3" t="s">
        <v>906</v>
      </c>
      <c r="B882" s="4">
        <v>8</v>
      </c>
    </row>
    <row r="883" spans="1:2">
      <c r="A883" s="3" t="s">
        <v>669</v>
      </c>
      <c r="B883" s="4">
        <v>8</v>
      </c>
    </row>
    <row r="884" spans="1:2">
      <c r="A884" s="3" t="s">
        <v>1484</v>
      </c>
      <c r="B884" s="4">
        <v>8</v>
      </c>
    </row>
    <row r="885" spans="1:2">
      <c r="A885" s="3" t="s">
        <v>667</v>
      </c>
      <c r="B885" s="4">
        <v>8</v>
      </c>
    </row>
    <row r="886" spans="1:2">
      <c r="A886" s="3" t="s">
        <v>719</v>
      </c>
      <c r="B886" s="4">
        <v>8</v>
      </c>
    </row>
    <row r="887" spans="1:2">
      <c r="A887" s="3" t="s">
        <v>981</v>
      </c>
      <c r="B887" s="4">
        <v>8</v>
      </c>
    </row>
    <row r="888" spans="1:2">
      <c r="A888" s="3" t="s">
        <v>1060</v>
      </c>
      <c r="B888" s="4">
        <v>8</v>
      </c>
    </row>
    <row r="889" spans="1:2">
      <c r="A889" s="3" t="s">
        <v>728</v>
      </c>
      <c r="B889" s="4">
        <v>8</v>
      </c>
    </row>
    <row r="890" spans="1:2">
      <c r="A890" s="3" t="s">
        <v>1342</v>
      </c>
      <c r="B890" s="4">
        <v>8</v>
      </c>
    </row>
    <row r="891" spans="1:2">
      <c r="A891" s="3" t="s">
        <v>788</v>
      </c>
      <c r="B891" s="4">
        <v>8</v>
      </c>
    </row>
    <row r="892" spans="1:2">
      <c r="A892" s="3" t="s">
        <v>1494</v>
      </c>
      <c r="B892" s="4">
        <v>8</v>
      </c>
    </row>
    <row r="893" spans="1:2">
      <c r="A893" s="3" t="s">
        <v>2112</v>
      </c>
      <c r="B893" s="4">
        <v>8</v>
      </c>
    </row>
    <row r="894" spans="1:2">
      <c r="A894" s="3" t="s">
        <v>1648</v>
      </c>
      <c r="B894" s="4">
        <v>8</v>
      </c>
    </row>
    <row r="895" spans="1:2">
      <c r="A895" s="3" t="s">
        <v>631</v>
      </c>
      <c r="B895" s="4">
        <v>8</v>
      </c>
    </row>
    <row r="896" spans="1:2">
      <c r="A896" s="3" t="s">
        <v>1344</v>
      </c>
      <c r="B896" s="4">
        <v>8</v>
      </c>
    </row>
    <row r="897" spans="1:2">
      <c r="A897" s="3" t="s">
        <v>1189</v>
      </c>
      <c r="B897" s="4">
        <v>8</v>
      </c>
    </row>
    <row r="898" spans="1:2">
      <c r="A898" s="3" t="s">
        <v>2076</v>
      </c>
      <c r="B898" s="4">
        <v>8</v>
      </c>
    </row>
    <row r="899" spans="1:2">
      <c r="A899" s="3" t="s">
        <v>1954</v>
      </c>
      <c r="B899" s="4">
        <v>8</v>
      </c>
    </row>
    <row r="900" spans="1:2">
      <c r="A900" s="3" t="s">
        <v>2102</v>
      </c>
      <c r="B900" s="4">
        <v>8</v>
      </c>
    </row>
    <row r="901" spans="1:2">
      <c r="A901" s="3" t="s">
        <v>2647</v>
      </c>
      <c r="B901" s="4">
        <v>8</v>
      </c>
    </row>
    <row r="902" spans="1:2">
      <c r="A902" s="3" t="s">
        <v>2316</v>
      </c>
      <c r="B902" s="4">
        <v>8</v>
      </c>
    </row>
    <row r="903" spans="1:2">
      <c r="A903" s="3" t="s">
        <v>2469</v>
      </c>
      <c r="B903" s="4">
        <v>8</v>
      </c>
    </row>
    <row r="904" spans="1:2">
      <c r="A904" s="3" t="s">
        <v>2272</v>
      </c>
      <c r="B904" s="4">
        <v>8</v>
      </c>
    </row>
    <row r="905" spans="1:2">
      <c r="A905" s="3" t="s">
        <v>661</v>
      </c>
      <c r="B905" s="4">
        <v>8</v>
      </c>
    </row>
    <row r="906" spans="1:2">
      <c r="A906" s="3" t="s">
        <v>1636</v>
      </c>
      <c r="B906" s="4">
        <v>8</v>
      </c>
    </row>
    <row r="907" spans="1:2">
      <c r="A907" s="3" t="s">
        <v>2228</v>
      </c>
      <c r="B907" s="4">
        <v>8</v>
      </c>
    </row>
    <row r="908" spans="1:2">
      <c r="A908" s="3" t="s">
        <v>1444</v>
      </c>
      <c r="B908" s="4">
        <v>8</v>
      </c>
    </row>
    <row r="909" spans="1:2">
      <c r="A909" s="3" t="s">
        <v>2493</v>
      </c>
      <c r="B909" s="4">
        <v>8</v>
      </c>
    </row>
    <row r="910" spans="1:2">
      <c r="A910" s="3" t="s">
        <v>1235</v>
      </c>
      <c r="B910" s="4">
        <v>8</v>
      </c>
    </row>
    <row r="911" spans="1:2">
      <c r="A911" s="3" t="s">
        <v>2194</v>
      </c>
      <c r="B911" s="4">
        <v>8</v>
      </c>
    </row>
    <row r="912" spans="1:2">
      <c r="A912" s="3" t="s">
        <v>1500</v>
      </c>
      <c r="B912" s="4">
        <v>8</v>
      </c>
    </row>
    <row r="913" spans="1:2">
      <c r="A913" s="3" t="s">
        <v>1516</v>
      </c>
      <c r="B913" s="4">
        <v>8</v>
      </c>
    </row>
    <row r="914" spans="1:2">
      <c r="A914" s="3" t="s">
        <v>2184</v>
      </c>
      <c r="B914" s="4">
        <v>8</v>
      </c>
    </row>
    <row r="915" spans="1:2">
      <c r="A915" s="3" t="s">
        <v>1003</v>
      </c>
      <c r="B915" s="4">
        <v>8</v>
      </c>
    </row>
    <row r="916" spans="1:2">
      <c r="A916" s="3" t="s">
        <v>2549</v>
      </c>
      <c r="B916" s="4">
        <v>8</v>
      </c>
    </row>
    <row r="917" spans="1:2">
      <c r="A917" s="3" t="s">
        <v>930</v>
      </c>
      <c r="B917" s="4">
        <v>8</v>
      </c>
    </row>
    <row r="918" spans="1:2">
      <c r="A918" s="3" t="s">
        <v>713</v>
      </c>
      <c r="B918" s="4">
        <v>8</v>
      </c>
    </row>
    <row r="919" spans="1:2">
      <c r="A919" s="3" t="s">
        <v>910</v>
      </c>
      <c r="B919" s="4">
        <v>8</v>
      </c>
    </row>
    <row r="920" spans="1:2">
      <c r="A920" s="3" t="s">
        <v>1093</v>
      </c>
      <c r="B920" s="4">
        <v>8</v>
      </c>
    </row>
    <row r="921" spans="1:2">
      <c r="A921" s="3" t="s">
        <v>489</v>
      </c>
      <c r="B921" s="4">
        <v>8</v>
      </c>
    </row>
    <row r="922" spans="1:2">
      <c r="A922" s="3" t="s">
        <v>335</v>
      </c>
      <c r="B922" s="4">
        <v>8</v>
      </c>
    </row>
    <row r="923" spans="1:2">
      <c r="A923" s="3" t="s">
        <v>233</v>
      </c>
      <c r="B923" s="4">
        <v>8</v>
      </c>
    </row>
    <row r="924" spans="1:2">
      <c r="A924" s="3" t="s">
        <v>315</v>
      </c>
      <c r="B924" s="4">
        <v>8</v>
      </c>
    </row>
    <row r="925" spans="1:2">
      <c r="A925" s="3" t="s">
        <v>1404</v>
      </c>
      <c r="B925" s="4">
        <v>8</v>
      </c>
    </row>
    <row r="926" spans="1:2">
      <c r="A926" s="3" t="s">
        <v>1730</v>
      </c>
      <c r="B926" s="4">
        <v>8</v>
      </c>
    </row>
    <row r="927" spans="1:2">
      <c r="A927" s="3" t="s">
        <v>1280</v>
      </c>
      <c r="B927" s="4">
        <v>8</v>
      </c>
    </row>
    <row r="928" spans="1:2">
      <c r="A928" s="3" t="s">
        <v>2639</v>
      </c>
      <c r="B928" s="4">
        <v>8</v>
      </c>
    </row>
    <row r="929" spans="1:2">
      <c r="A929" s="3" t="s">
        <v>2599</v>
      </c>
      <c r="B929" s="4">
        <v>8</v>
      </c>
    </row>
    <row r="930" spans="1:2">
      <c r="A930" s="3" t="s">
        <v>1097</v>
      </c>
      <c r="B930" s="4">
        <v>8</v>
      </c>
    </row>
    <row r="931" spans="1:2">
      <c r="A931" s="3" t="s">
        <v>1420</v>
      </c>
      <c r="B931" s="4">
        <v>8</v>
      </c>
    </row>
    <row r="932" spans="1:2">
      <c r="A932" s="3" t="s">
        <v>41</v>
      </c>
      <c r="B932" s="4">
        <v>8</v>
      </c>
    </row>
    <row r="933" spans="1:2">
      <c r="A933" s="3" t="s">
        <v>57</v>
      </c>
      <c r="B933" s="4">
        <v>8</v>
      </c>
    </row>
    <row r="934" spans="1:2">
      <c r="A934" s="3" t="s">
        <v>1788</v>
      </c>
      <c r="B934" s="4">
        <v>8</v>
      </c>
    </row>
    <row r="935" spans="1:2">
      <c r="A935" s="3" t="s">
        <v>1274</v>
      </c>
      <c r="B935" s="4">
        <v>8</v>
      </c>
    </row>
    <row r="936" spans="1:2">
      <c r="A936" s="3" t="s">
        <v>1141</v>
      </c>
      <c r="B936" s="4">
        <v>8</v>
      </c>
    </row>
    <row r="937" spans="1:2">
      <c r="A937" s="3" t="s">
        <v>299</v>
      </c>
      <c r="B937" s="4">
        <v>8</v>
      </c>
    </row>
    <row r="938" spans="1:2">
      <c r="A938" s="3" t="s">
        <v>79</v>
      </c>
      <c r="B938" s="4">
        <v>8</v>
      </c>
    </row>
    <row r="939" spans="1:2">
      <c r="A939" s="3" t="s">
        <v>1498</v>
      </c>
      <c r="B939" s="4">
        <v>8</v>
      </c>
    </row>
    <row r="940" spans="1:2">
      <c r="A940" s="3" t="s">
        <v>1248</v>
      </c>
      <c r="B940" s="4">
        <v>8</v>
      </c>
    </row>
    <row r="941" spans="1:2">
      <c r="A941" s="3" t="s">
        <v>1298</v>
      </c>
      <c r="B941" s="4">
        <v>8</v>
      </c>
    </row>
    <row r="942" spans="1:2">
      <c r="A942" s="3" t="s">
        <v>389</v>
      </c>
      <c r="B942" s="4">
        <v>8</v>
      </c>
    </row>
    <row r="943" spans="1:2">
      <c r="A943" s="3" t="s">
        <v>1610</v>
      </c>
      <c r="B943" s="4">
        <v>8</v>
      </c>
    </row>
    <row r="944" spans="1:2">
      <c r="A944" s="3" t="s">
        <v>1628</v>
      </c>
      <c r="B944" s="4">
        <v>8</v>
      </c>
    </row>
    <row r="945" spans="1:2">
      <c r="A945" s="3" t="s">
        <v>1368</v>
      </c>
      <c r="B945" s="4">
        <v>8</v>
      </c>
    </row>
    <row r="946" spans="1:2">
      <c r="A946" s="3" t="s">
        <v>753</v>
      </c>
      <c r="B946" s="4">
        <v>8</v>
      </c>
    </row>
    <row r="947" spans="1:2">
      <c r="A947" s="3" t="s">
        <v>93</v>
      </c>
      <c r="B947" s="4">
        <v>8</v>
      </c>
    </row>
    <row r="948" spans="1:2">
      <c r="A948" s="3" t="s">
        <v>1562</v>
      </c>
      <c r="B948" s="4">
        <v>8</v>
      </c>
    </row>
    <row r="949" spans="1:2">
      <c r="A949" s="3" t="s">
        <v>1492</v>
      </c>
      <c r="B949" s="4">
        <v>8</v>
      </c>
    </row>
    <row r="950" spans="1:2">
      <c r="A950" s="3" t="s">
        <v>1175</v>
      </c>
      <c r="B950" s="4">
        <v>8</v>
      </c>
    </row>
    <row r="951" spans="1:2">
      <c r="A951" s="3" t="s">
        <v>1414</v>
      </c>
      <c r="B951" s="4">
        <v>8</v>
      </c>
    </row>
    <row r="952" spans="1:2">
      <c r="A952" s="3" t="s">
        <v>1690</v>
      </c>
      <c r="B952" s="4">
        <v>8</v>
      </c>
    </row>
    <row r="953" spans="1:2">
      <c r="A953" s="3" t="s">
        <v>1262</v>
      </c>
      <c r="B953" s="4">
        <v>8</v>
      </c>
    </row>
    <row r="954" spans="1:2">
      <c r="A954" s="3" t="s">
        <v>2355</v>
      </c>
      <c r="B954" s="4">
        <v>8</v>
      </c>
    </row>
    <row r="955" spans="1:2">
      <c r="A955" s="3" t="s">
        <v>1185</v>
      </c>
      <c r="B955" s="4">
        <v>8</v>
      </c>
    </row>
    <row r="956" spans="1:2">
      <c r="A956" s="3" t="s">
        <v>1151</v>
      </c>
      <c r="B956" s="4">
        <v>8</v>
      </c>
    </row>
    <row r="957" spans="1:2">
      <c r="A957" s="3" t="s">
        <v>1137</v>
      </c>
      <c r="B957" s="4">
        <v>8</v>
      </c>
    </row>
    <row r="958" spans="1:2">
      <c r="A958" s="3" t="s">
        <v>1135</v>
      </c>
      <c r="B958" s="4">
        <v>8</v>
      </c>
    </row>
    <row r="959" spans="1:2">
      <c r="A959" s="3" t="s">
        <v>201</v>
      </c>
      <c r="B959" s="4">
        <v>8</v>
      </c>
    </row>
    <row r="960" spans="1:2">
      <c r="A960" s="3" t="s">
        <v>543</v>
      </c>
      <c r="B960" s="4">
        <v>8</v>
      </c>
    </row>
    <row r="961" spans="1:2">
      <c r="A961" s="3" t="s">
        <v>1452</v>
      </c>
      <c r="B961" s="4">
        <v>8</v>
      </c>
    </row>
    <row r="962" spans="1:2">
      <c r="A962" s="3" t="s">
        <v>537</v>
      </c>
      <c r="B962" s="4">
        <v>8</v>
      </c>
    </row>
    <row r="963" spans="1:2">
      <c r="A963" s="3" t="s">
        <v>2274</v>
      </c>
      <c r="B963" s="4">
        <v>8</v>
      </c>
    </row>
    <row r="964" spans="1:2">
      <c r="A964" s="3" t="s">
        <v>2381</v>
      </c>
      <c r="B964" s="4">
        <v>8</v>
      </c>
    </row>
    <row r="965" spans="1:2">
      <c r="A965" s="3" t="s">
        <v>429</v>
      </c>
      <c r="B965" s="4">
        <v>8</v>
      </c>
    </row>
    <row r="966" spans="1:2">
      <c r="A966" s="3" t="s">
        <v>1390</v>
      </c>
      <c r="B966" s="4">
        <v>8</v>
      </c>
    </row>
    <row r="967" spans="1:2">
      <c r="A967" s="3" t="s">
        <v>1784</v>
      </c>
      <c r="B967" s="4">
        <v>8</v>
      </c>
    </row>
    <row r="968" spans="1:2">
      <c r="A968" s="3" t="s">
        <v>1454</v>
      </c>
      <c r="B968" s="4">
        <v>8</v>
      </c>
    </row>
    <row r="969" spans="1:2">
      <c r="A969" s="3" t="s">
        <v>215</v>
      </c>
      <c r="B969" s="4">
        <v>8</v>
      </c>
    </row>
    <row r="970" spans="1:2">
      <c r="A970" s="3" t="s">
        <v>2455</v>
      </c>
      <c r="B970" s="4">
        <v>8</v>
      </c>
    </row>
    <row r="971" spans="1:2">
      <c r="A971" s="3" t="s">
        <v>2154</v>
      </c>
      <c r="B971" s="4">
        <v>8</v>
      </c>
    </row>
    <row r="972" spans="1:2">
      <c r="A972" s="3" t="s">
        <v>2286</v>
      </c>
      <c r="B972" s="4">
        <v>8</v>
      </c>
    </row>
    <row r="973" spans="1:2">
      <c r="A973" s="3" t="s">
        <v>2058</v>
      </c>
      <c r="B973" s="4">
        <v>8</v>
      </c>
    </row>
    <row r="974" spans="1:2">
      <c r="A974" s="3" t="s">
        <v>2341</v>
      </c>
      <c r="B974" s="4">
        <v>8</v>
      </c>
    </row>
    <row r="975" spans="1:2">
      <c r="A975" s="3" t="s">
        <v>1982</v>
      </c>
      <c r="B975" s="4">
        <v>8</v>
      </c>
    </row>
    <row r="976" spans="1:2">
      <c r="A976" s="3" t="s">
        <v>1994</v>
      </c>
      <c r="B976" s="4">
        <v>8</v>
      </c>
    </row>
    <row r="977" spans="1:2">
      <c r="A977" s="3" t="s">
        <v>2437</v>
      </c>
      <c r="B977" s="4">
        <v>8</v>
      </c>
    </row>
    <row r="978" spans="1:2">
      <c r="A978" s="3" t="s">
        <v>2036</v>
      </c>
      <c r="B978" s="4">
        <v>8</v>
      </c>
    </row>
    <row r="979" spans="1:2">
      <c r="A979" s="3" t="s">
        <v>2333</v>
      </c>
      <c r="B979" s="4">
        <v>8</v>
      </c>
    </row>
    <row r="980" spans="1:2">
      <c r="A980" s="3" t="s">
        <v>2625</v>
      </c>
      <c r="B980" s="4">
        <v>8</v>
      </c>
    </row>
    <row r="981" spans="1:2">
      <c r="A981" s="3" t="s">
        <v>1960</v>
      </c>
      <c r="B981" s="4">
        <v>8</v>
      </c>
    </row>
    <row r="982" spans="1:2">
      <c r="A982" s="3" t="s">
        <v>2461</v>
      </c>
      <c r="B982" s="4">
        <v>8</v>
      </c>
    </row>
    <row r="983" spans="1:2">
      <c r="A983" s="3" t="s">
        <v>1926</v>
      </c>
      <c r="B983" s="4">
        <v>8</v>
      </c>
    </row>
    <row r="984" spans="1:2">
      <c r="A984" s="3" t="s">
        <v>2314</v>
      </c>
      <c r="B984" s="4">
        <v>8</v>
      </c>
    </row>
    <row r="985" spans="1:2">
      <c r="A985" s="3" t="s">
        <v>221</v>
      </c>
      <c r="B985" s="4">
        <v>8</v>
      </c>
    </row>
    <row r="986" spans="1:2">
      <c r="A986" s="3" t="s">
        <v>1834</v>
      </c>
      <c r="B986" s="4">
        <v>8</v>
      </c>
    </row>
    <row r="987" spans="1:2">
      <c r="A987" s="3" t="s">
        <v>497</v>
      </c>
      <c r="B987" s="4">
        <v>8</v>
      </c>
    </row>
    <row r="988" spans="1:2">
      <c r="A988" s="3" t="s">
        <v>2060</v>
      </c>
      <c r="B988" s="4">
        <v>8</v>
      </c>
    </row>
    <row r="989" spans="1:2">
      <c r="A989" s="3" t="s">
        <v>1558</v>
      </c>
      <c r="B989" s="4">
        <v>8</v>
      </c>
    </row>
    <row r="990" spans="1:2">
      <c r="A990" s="3" t="s">
        <v>2122</v>
      </c>
      <c r="B990" s="4">
        <v>8</v>
      </c>
    </row>
    <row r="991" spans="1:2">
      <c r="A991" s="3" t="s">
        <v>229</v>
      </c>
      <c r="B991" s="4">
        <v>8</v>
      </c>
    </row>
    <row r="992" spans="1:2">
      <c r="A992" s="3" t="s">
        <v>407</v>
      </c>
      <c r="B992" s="4">
        <v>8</v>
      </c>
    </row>
    <row r="993" spans="1:2">
      <c r="A993" s="3" t="s">
        <v>2044</v>
      </c>
      <c r="B993" s="4">
        <v>8</v>
      </c>
    </row>
    <row r="994" spans="1:2">
      <c r="A994" s="3" t="s">
        <v>1266</v>
      </c>
      <c r="B994" s="4">
        <v>8</v>
      </c>
    </row>
    <row r="995" spans="1:2">
      <c r="A995" s="3" t="s">
        <v>1552</v>
      </c>
      <c r="B995" s="4">
        <v>8</v>
      </c>
    </row>
    <row r="996" spans="1:2">
      <c r="A996" s="3" t="s">
        <v>1244</v>
      </c>
      <c r="B996" s="4">
        <v>8</v>
      </c>
    </row>
    <row r="997" spans="1:2">
      <c r="A997" s="3" t="s">
        <v>1456</v>
      </c>
      <c r="B997" s="4">
        <v>8</v>
      </c>
    </row>
    <row r="998" spans="1:2">
      <c r="A998" s="3" t="s">
        <v>1520</v>
      </c>
      <c r="B998" s="4">
        <v>8</v>
      </c>
    </row>
    <row r="999" spans="1:2">
      <c r="A999" s="3" t="s">
        <v>1692</v>
      </c>
      <c r="B999" s="4">
        <v>8</v>
      </c>
    </row>
    <row r="1000" spans="1:2">
      <c r="A1000" s="3" t="s">
        <v>1143</v>
      </c>
      <c r="B1000" s="4">
        <v>8</v>
      </c>
    </row>
    <row r="1001" spans="1:2">
      <c r="A1001" s="3" t="s">
        <v>1594</v>
      </c>
      <c r="B1001" s="4">
        <v>8</v>
      </c>
    </row>
    <row r="1002" spans="1:2">
      <c r="A1002" s="3" t="s">
        <v>1596</v>
      </c>
      <c r="B1002" s="4">
        <v>8</v>
      </c>
    </row>
    <row r="1003" spans="1:2">
      <c r="A1003" s="3" t="s">
        <v>1416</v>
      </c>
      <c r="B1003" s="4">
        <v>8</v>
      </c>
    </row>
    <row r="1004" spans="1:2">
      <c r="A1004" s="3" t="s">
        <v>1724</v>
      </c>
      <c r="B1004" s="4">
        <v>8</v>
      </c>
    </row>
    <row r="1005" spans="1:2">
      <c r="A1005" s="3" t="s">
        <v>1772</v>
      </c>
      <c r="B1005" s="4">
        <v>8</v>
      </c>
    </row>
    <row r="1006" spans="1:2">
      <c r="A1006" s="3" t="s">
        <v>1304</v>
      </c>
      <c r="B1006" s="4">
        <v>8</v>
      </c>
    </row>
    <row r="1007" spans="1:2">
      <c r="A1007" s="3" t="s">
        <v>2571</v>
      </c>
      <c r="B1007" s="4">
        <v>8</v>
      </c>
    </row>
    <row r="1008" spans="1:2">
      <c r="A1008" s="3" t="s">
        <v>2391</v>
      </c>
      <c r="B1008" s="4">
        <v>8</v>
      </c>
    </row>
    <row r="1009" spans="1:2">
      <c r="A1009" s="3" t="s">
        <v>2347</v>
      </c>
      <c r="B1009" s="4">
        <v>8</v>
      </c>
    </row>
    <row r="1010" spans="1:2">
      <c r="A1010" s="3" t="s">
        <v>143</v>
      </c>
      <c r="B1010" s="4">
        <v>8</v>
      </c>
    </row>
    <row r="1011" spans="1:2">
      <c r="A1011" s="3" t="s">
        <v>1324</v>
      </c>
      <c r="B1011" s="4">
        <v>8</v>
      </c>
    </row>
    <row r="1012" spans="1:2">
      <c r="A1012" s="3" t="s">
        <v>1696</v>
      </c>
      <c r="B1012" s="4">
        <v>8</v>
      </c>
    </row>
    <row r="1013" spans="1:2">
      <c r="A1013" s="3" t="s">
        <v>1169</v>
      </c>
      <c r="B1013" s="4">
        <v>8</v>
      </c>
    </row>
    <row r="1014" spans="1:2">
      <c r="A1014" s="3" t="s">
        <v>1203</v>
      </c>
      <c r="B1014" s="4">
        <v>8</v>
      </c>
    </row>
    <row r="1015" spans="1:2">
      <c r="A1015" s="3" t="s">
        <v>1780</v>
      </c>
      <c r="B1015" s="4">
        <v>8</v>
      </c>
    </row>
    <row r="1016" spans="1:2">
      <c r="A1016" s="3" t="s">
        <v>2581</v>
      </c>
      <c r="B1016" s="4">
        <v>8</v>
      </c>
    </row>
    <row r="1017" spans="1:2">
      <c r="A1017" s="3" t="s">
        <v>445</v>
      </c>
      <c r="B1017" s="4">
        <v>8</v>
      </c>
    </row>
    <row r="1018" spans="1:2">
      <c r="A1018" s="3" t="s">
        <v>485</v>
      </c>
      <c r="B1018" s="4">
        <v>8</v>
      </c>
    </row>
    <row r="1019" spans="1:2">
      <c r="A1019" s="3" t="s">
        <v>1642</v>
      </c>
      <c r="B1019" s="4">
        <v>8</v>
      </c>
    </row>
    <row r="1020" spans="1:2">
      <c r="A1020" s="3" t="s">
        <v>1718</v>
      </c>
      <c r="B1020" s="4">
        <v>8</v>
      </c>
    </row>
    <row r="1021" spans="1:2">
      <c r="A1021" s="3" t="s">
        <v>1782</v>
      </c>
      <c r="B1021" s="4">
        <v>8</v>
      </c>
    </row>
    <row r="1022" spans="1:2">
      <c r="A1022" s="3" t="s">
        <v>2321</v>
      </c>
      <c r="B1022" s="4">
        <v>8</v>
      </c>
    </row>
    <row r="1023" spans="1:2">
      <c r="A1023" s="3" t="s">
        <v>2561</v>
      </c>
      <c r="B1023" s="4">
        <v>8</v>
      </c>
    </row>
    <row r="1024" spans="1:2">
      <c r="A1024" s="3" t="s">
        <v>1778</v>
      </c>
      <c r="B1024" s="4">
        <v>8</v>
      </c>
    </row>
    <row r="1025" spans="1:2">
      <c r="A1025" s="3" t="s">
        <v>1744</v>
      </c>
      <c r="B1025" s="4">
        <v>8</v>
      </c>
    </row>
    <row r="1026" spans="1:2">
      <c r="A1026" s="3" t="s">
        <v>1612</v>
      </c>
      <c r="B1026" s="4">
        <v>8</v>
      </c>
    </row>
    <row r="1027" spans="1:2">
      <c r="A1027" s="3" t="s">
        <v>1584</v>
      </c>
      <c r="B1027" s="4">
        <v>8</v>
      </c>
    </row>
    <row r="1028" spans="1:2">
      <c r="A1028" s="3" t="s">
        <v>1322</v>
      </c>
      <c r="B1028" s="4">
        <v>8</v>
      </c>
    </row>
    <row r="1029" spans="1:2">
      <c r="A1029" s="3" t="s">
        <v>401</v>
      </c>
      <c r="B1029" s="4">
        <v>8</v>
      </c>
    </row>
    <row r="1030" spans="1:2">
      <c r="A1030" s="3" t="s">
        <v>2557</v>
      </c>
      <c r="B1030" s="4">
        <v>8</v>
      </c>
    </row>
    <row r="1031" spans="1:2">
      <c r="A1031" s="3" t="s">
        <v>1664</v>
      </c>
      <c r="B1031" s="4">
        <v>8</v>
      </c>
    </row>
    <row r="1032" spans="1:2">
      <c r="A1032" s="3" t="s">
        <v>513</v>
      </c>
      <c r="B1032" s="4">
        <v>8</v>
      </c>
    </row>
    <row r="1033" spans="1:2">
      <c r="A1033" s="3" t="s">
        <v>2168</v>
      </c>
      <c r="B1033" s="4">
        <v>8</v>
      </c>
    </row>
    <row r="1034" spans="1:2">
      <c r="A1034" s="3" t="s">
        <v>2024</v>
      </c>
      <c r="B1034" s="4">
        <v>8</v>
      </c>
    </row>
    <row r="1035" spans="1:2">
      <c r="A1035" s="3" t="s">
        <v>1894</v>
      </c>
      <c r="B1035" s="4">
        <v>8</v>
      </c>
    </row>
    <row r="1036" spans="1:2">
      <c r="A1036" s="3" t="s">
        <v>2463</v>
      </c>
      <c r="B1036" s="4">
        <v>8</v>
      </c>
    </row>
    <row r="1037" spans="1:2">
      <c r="A1037" s="3" t="s">
        <v>1924</v>
      </c>
      <c r="B1037" s="4">
        <v>8</v>
      </c>
    </row>
    <row r="1038" spans="1:2">
      <c r="A1038" s="3" t="s">
        <v>1910</v>
      </c>
      <c r="B1038" s="4">
        <v>8</v>
      </c>
    </row>
    <row r="1039" spans="1:2">
      <c r="A1039" s="3" t="s">
        <v>1944</v>
      </c>
      <c r="B1039" s="4">
        <v>8</v>
      </c>
    </row>
    <row r="1040" spans="1:2">
      <c r="A1040" s="3" t="s">
        <v>2545</v>
      </c>
      <c r="B1040" s="4">
        <v>8</v>
      </c>
    </row>
    <row r="1041" spans="1:2">
      <c r="A1041" s="3" t="s">
        <v>1450</v>
      </c>
      <c r="B1041" s="4">
        <v>8</v>
      </c>
    </row>
    <row r="1042" spans="1:2">
      <c r="A1042" s="3" t="s">
        <v>2114</v>
      </c>
      <c r="B1042" s="4">
        <v>8</v>
      </c>
    </row>
    <row r="1043" spans="1:2">
      <c r="A1043" s="3" t="s">
        <v>2236</v>
      </c>
      <c r="B1043" s="4">
        <v>8</v>
      </c>
    </row>
    <row r="1044" spans="1:2">
      <c r="A1044" s="3" t="s">
        <v>1354</v>
      </c>
      <c r="B1044" s="4">
        <v>8</v>
      </c>
    </row>
    <row r="1045" spans="1:2">
      <c r="A1045" s="3" t="s">
        <v>1139</v>
      </c>
      <c r="B1045" s="4">
        <v>8</v>
      </c>
    </row>
    <row r="1046" spans="1:2">
      <c r="A1046" s="3" t="s">
        <v>1183</v>
      </c>
      <c r="B1046" s="4">
        <v>8</v>
      </c>
    </row>
    <row r="1047" spans="1:2">
      <c r="A1047" s="3" t="s">
        <v>1398</v>
      </c>
      <c r="B1047" s="4">
        <v>8</v>
      </c>
    </row>
    <row r="1048" spans="1:2">
      <c r="A1048" s="3" t="s">
        <v>1201</v>
      </c>
      <c r="B1048" s="4">
        <v>8</v>
      </c>
    </row>
    <row r="1049" spans="1:2">
      <c r="A1049" s="3" t="s">
        <v>1384</v>
      </c>
      <c r="B1049" s="4">
        <v>8</v>
      </c>
    </row>
    <row r="1050" spans="1:2">
      <c r="A1050" s="3" t="s">
        <v>1199</v>
      </c>
      <c r="B1050" s="4">
        <v>8</v>
      </c>
    </row>
    <row r="1051" spans="1:2">
      <c r="A1051" s="3" t="s">
        <v>1133</v>
      </c>
      <c r="B1051" s="4">
        <v>8</v>
      </c>
    </row>
    <row r="1052" spans="1:2">
      <c r="A1052" s="3" t="s">
        <v>1536</v>
      </c>
      <c r="B1052" s="4">
        <v>8</v>
      </c>
    </row>
    <row r="1053" spans="1:2">
      <c r="A1053" s="3" t="s">
        <v>1634</v>
      </c>
      <c r="B1053" s="4">
        <v>8</v>
      </c>
    </row>
    <row r="1054" spans="1:2">
      <c r="A1054" s="3" t="s">
        <v>1163</v>
      </c>
      <c r="B1054" s="4">
        <v>8</v>
      </c>
    </row>
    <row r="1055" spans="1:2">
      <c r="A1055" s="3" t="s">
        <v>1550</v>
      </c>
      <c r="B1055" s="4">
        <v>8</v>
      </c>
    </row>
    <row r="1056" spans="1:2">
      <c r="A1056" s="3" t="s">
        <v>1187</v>
      </c>
      <c r="B1056" s="4">
        <v>8</v>
      </c>
    </row>
    <row r="1057" spans="1:2">
      <c r="A1057" s="3" t="s">
        <v>1942</v>
      </c>
      <c r="B1057" s="4">
        <v>8</v>
      </c>
    </row>
    <row r="1058" spans="1:2">
      <c r="A1058" s="3" t="s">
        <v>2453</v>
      </c>
      <c r="B1058" s="4">
        <v>8</v>
      </c>
    </row>
    <row r="1059" spans="1:2">
      <c r="A1059" s="3" t="s">
        <v>2641</v>
      </c>
      <c r="B1059" s="4">
        <v>8</v>
      </c>
    </row>
    <row r="1060" spans="1:2">
      <c r="A1060" s="3" t="s">
        <v>2559</v>
      </c>
      <c r="B1060" s="4">
        <v>8</v>
      </c>
    </row>
    <row r="1061" spans="1:2">
      <c r="A1061" s="3" t="s">
        <v>2687</v>
      </c>
      <c r="B1061" s="4">
        <v>8</v>
      </c>
    </row>
    <row r="1062" spans="1:2">
      <c r="A1062" s="3" t="s">
        <v>2266</v>
      </c>
      <c r="B1062" s="4">
        <v>8</v>
      </c>
    </row>
    <row r="1063" spans="1:2">
      <c r="A1063" s="3" t="s">
        <v>1928</v>
      </c>
      <c r="B1063" s="4">
        <v>8</v>
      </c>
    </row>
    <row r="1064" spans="1:2">
      <c r="A1064" s="3" t="s">
        <v>819</v>
      </c>
      <c r="B1064" s="4">
        <v>8</v>
      </c>
    </row>
    <row r="1065" spans="1:2">
      <c r="A1065" s="3" t="s">
        <v>774</v>
      </c>
      <c r="B1065" s="4">
        <v>8</v>
      </c>
    </row>
    <row r="1066" spans="1:2">
      <c r="A1066" s="3" t="s">
        <v>691</v>
      </c>
      <c r="B1066" s="4">
        <v>8</v>
      </c>
    </row>
    <row r="1067" spans="1:2">
      <c r="A1067" s="3" t="s">
        <v>880</v>
      </c>
      <c r="B1067" s="4">
        <v>8</v>
      </c>
    </row>
    <row r="1068" spans="1:2">
      <c r="A1068" s="3" t="s">
        <v>946</v>
      </c>
      <c r="B1068" s="4">
        <v>8</v>
      </c>
    </row>
    <row r="1069" spans="1:2">
      <c r="A1069" s="3" t="s">
        <v>671</v>
      </c>
      <c r="B1069" s="4">
        <v>8</v>
      </c>
    </row>
    <row r="1070" spans="1:2">
      <c r="A1070" s="3" t="s">
        <v>882</v>
      </c>
      <c r="B1070" s="4">
        <v>8</v>
      </c>
    </row>
    <row r="1071" spans="1:2">
      <c r="A1071" s="3" t="s">
        <v>770</v>
      </c>
      <c r="B1071" s="4">
        <v>8</v>
      </c>
    </row>
    <row r="1072" spans="1:2">
      <c r="A1072" s="3" t="s">
        <v>821</v>
      </c>
      <c r="B1072" s="4">
        <v>8</v>
      </c>
    </row>
    <row r="1073" spans="1:2">
      <c r="A1073" s="3" t="s">
        <v>279</v>
      </c>
      <c r="B1073" s="4">
        <v>8</v>
      </c>
    </row>
    <row r="1074" spans="1:2">
      <c r="A1074" s="3" t="s">
        <v>149</v>
      </c>
      <c r="B1074" s="4">
        <v>8</v>
      </c>
    </row>
    <row r="1075" spans="1:2">
      <c r="A1075" s="3" t="s">
        <v>227</v>
      </c>
      <c r="B1075" s="4">
        <v>8</v>
      </c>
    </row>
    <row r="1076" spans="1:2">
      <c r="A1076" s="3" t="s">
        <v>37</v>
      </c>
      <c r="B1076" s="4">
        <v>8</v>
      </c>
    </row>
    <row r="1077" spans="1:2">
      <c r="A1077" s="3" t="s">
        <v>1442</v>
      </c>
      <c r="B1077" s="4">
        <v>8</v>
      </c>
    </row>
    <row r="1078" spans="1:2">
      <c r="A1078" s="3" t="s">
        <v>1768</v>
      </c>
      <c r="B1078" s="4">
        <v>8</v>
      </c>
    </row>
    <row r="1079" spans="1:2">
      <c r="A1079" s="3" t="s">
        <v>1446</v>
      </c>
      <c r="B1079" s="4">
        <v>8</v>
      </c>
    </row>
    <row r="1080" spans="1:2">
      <c r="A1080" s="3" t="s">
        <v>23</v>
      </c>
      <c r="B1080" s="4">
        <v>8</v>
      </c>
    </row>
    <row r="1081" spans="1:2">
      <c r="A1081" s="3" t="s">
        <v>517</v>
      </c>
      <c r="B1081" s="4">
        <v>8</v>
      </c>
    </row>
    <row r="1082" spans="1:2">
      <c r="A1082" s="3" t="s">
        <v>1213</v>
      </c>
      <c r="B1082" s="4">
        <v>8</v>
      </c>
    </row>
    <row r="1083" spans="1:2">
      <c r="A1083" s="3" t="s">
        <v>1121</v>
      </c>
      <c r="B1083" s="4">
        <v>8</v>
      </c>
    </row>
    <row r="1084" spans="1:2">
      <c r="A1084" s="3" t="s">
        <v>1017</v>
      </c>
      <c r="B1084" s="4">
        <v>8</v>
      </c>
    </row>
    <row r="1085" spans="1:2">
      <c r="A1085" s="3" t="s">
        <v>1223</v>
      </c>
      <c r="B1085" s="4">
        <v>8</v>
      </c>
    </row>
    <row r="1086" spans="1:2">
      <c r="A1086" s="3" t="s">
        <v>1115</v>
      </c>
      <c r="B1086" s="4">
        <v>8</v>
      </c>
    </row>
    <row r="1087" spans="1:2">
      <c r="A1087" s="3" t="s">
        <v>890</v>
      </c>
      <c r="B1087" s="4">
        <v>8</v>
      </c>
    </row>
    <row r="1088" spans="1:2">
      <c r="A1088" s="3" t="s">
        <v>995</v>
      </c>
      <c r="B1088" s="4">
        <v>8</v>
      </c>
    </row>
    <row r="1089" spans="1:2">
      <c r="A1089" s="3" t="s">
        <v>13</v>
      </c>
      <c r="B1089" s="4">
        <v>8</v>
      </c>
    </row>
    <row r="1090" spans="1:2">
      <c r="A1090" s="3" t="s">
        <v>439</v>
      </c>
      <c r="B1090" s="4">
        <v>8</v>
      </c>
    </row>
    <row r="1091" spans="1:2">
      <c r="A1091" s="3" t="s">
        <v>365</v>
      </c>
      <c r="B1091" s="4">
        <v>8</v>
      </c>
    </row>
    <row r="1092" spans="1:2">
      <c r="A1092" s="3" t="s">
        <v>457</v>
      </c>
      <c r="B1092" s="4">
        <v>8</v>
      </c>
    </row>
    <row r="1093" spans="1:2">
      <c r="A1093" s="3" t="s">
        <v>223</v>
      </c>
      <c r="B1093" s="4">
        <v>8</v>
      </c>
    </row>
    <row r="1094" spans="1:2">
      <c r="A1094" s="3" t="s">
        <v>944</v>
      </c>
      <c r="B1094" s="4">
        <v>8</v>
      </c>
    </row>
    <row r="1095" spans="1:2">
      <c r="A1095" s="3" t="s">
        <v>1282</v>
      </c>
      <c r="B1095" s="4">
        <v>8</v>
      </c>
    </row>
    <row r="1096" spans="1:2">
      <c r="A1096" s="3" t="s">
        <v>7</v>
      </c>
      <c r="B1096" s="4">
        <v>8</v>
      </c>
    </row>
    <row r="1097" spans="1:2">
      <c r="A1097" s="3" t="s">
        <v>185</v>
      </c>
      <c r="B1097" s="4">
        <v>8</v>
      </c>
    </row>
    <row r="1098" spans="1:2">
      <c r="A1098" s="3" t="s">
        <v>1794</v>
      </c>
      <c r="B1098" s="4">
        <v>8</v>
      </c>
    </row>
    <row r="1099" spans="1:2">
      <c r="A1099" s="3" t="s">
        <v>1173</v>
      </c>
      <c r="B1099" s="4">
        <v>8</v>
      </c>
    </row>
    <row r="1100" spans="1:2">
      <c r="A1100" s="3" t="s">
        <v>846</v>
      </c>
      <c r="B1100" s="4">
        <v>8</v>
      </c>
    </row>
    <row r="1101" spans="1:2">
      <c r="A1101" s="3" t="s">
        <v>1364</v>
      </c>
      <c r="B1101" s="4">
        <v>8</v>
      </c>
    </row>
    <row r="1102" spans="1:2">
      <c r="A1102" s="3" t="s">
        <v>1147</v>
      </c>
      <c r="B1102" s="4">
        <v>8</v>
      </c>
    </row>
    <row r="1103" spans="1:2">
      <c r="A1103" s="3" t="s">
        <v>1149</v>
      </c>
      <c r="B1103" s="4">
        <v>8</v>
      </c>
    </row>
    <row r="1104" spans="1:2">
      <c r="A1104" s="3" t="s">
        <v>1626</v>
      </c>
      <c r="B1104" s="4">
        <v>8</v>
      </c>
    </row>
    <row r="1105" spans="1:2">
      <c r="A1105" s="3" t="s">
        <v>1101</v>
      </c>
      <c r="B1105" s="4">
        <v>8</v>
      </c>
    </row>
    <row r="1106" spans="1:2">
      <c r="A1106" s="3" t="s">
        <v>703</v>
      </c>
      <c r="B1106" s="4">
        <v>8</v>
      </c>
    </row>
    <row r="1107" spans="1:2">
      <c r="A1107" s="3" t="s">
        <v>784</v>
      </c>
      <c r="B1107" s="4">
        <v>8</v>
      </c>
    </row>
    <row r="1108" spans="1:2">
      <c r="A1108" s="3" t="s">
        <v>1534</v>
      </c>
      <c r="B1108" s="4">
        <v>8</v>
      </c>
    </row>
    <row r="1109" spans="1:2">
      <c r="A1109" s="3" t="s">
        <v>1250</v>
      </c>
      <c r="B1109" s="4">
        <v>8</v>
      </c>
    </row>
    <row r="1110" spans="1:2">
      <c r="A1110" s="3" t="s">
        <v>1296</v>
      </c>
      <c r="B1110" s="4">
        <v>8</v>
      </c>
    </row>
    <row r="1111" spans="1:2">
      <c r="A1111" s="3" t="s">
        <v>1111</v>
      </c>
      <c r="B1111" s="4">
        <v>8</v>
      </c>
    </row>
    <row r="1112" spans="1:2">
      <c r="A1112" s="3" t="s">
        <v>59</v>
      </c>
      <c r="B1112" s="4">
        <v>8</v>
      </c>
    </row>
    <row r="1113" spans="1:2">
      <c r="A1113" s="3" t="s">
        <v>167</v>
      </c>
      <c r="B1113" s="4">
        <v>8</v>
      </c>
    </row>
    <row r="1114" spans="1:2">
      <c r="A1114" s="3" t="s">
        <v>491</v>
      </c>
      <c r="B1114" s="4">
        <v>8</v>
      </c>
    </row>
    <row r="1115" spans="1:2">
      <c r="A1115" s="3" t="s">
        <v>409</v>
      </c>
      <c r="B1115" s="4">
        <v>8</v>
      </c>
    </row>
    <row r="1116" spans="1:2">
      <c r="A1116" s="3" t="s">
        <v>379</v>
      </c>
      <c r="B1116" s="4">
        <v>8</v>
      </c>
    </row>
    <row r="1117" spans="1:2">
      <c r="A1117" s="3" t="s">
        <v>297</v>
      </c>
      <c r="B1117" s="4">
        <v>8</v>
      </c>
    </row>
    <row r="1118" spans="1:2">
      <c r="A1118" s="3" t="s">
        <v>2242</v>
      </c>
      <c r="B1118" s="4">
        <v>8</v>
      </c>
    </row>
    <row r="1119" spans="1:2">
      <c r="A1119" s="3" t="s">
        <v>2443</v>
      </c>
      <c r="B1119" s="4">
        <v>8</v>
      </c>
    </row>
    <row r="1120" spans="1:2">
      <c r="A1120" s="3" t="s">
        <v>1790</v>
      </c>
      <c r="B1120" s="4">
        <v>8</v>
      </c>
    </row>
    <row r="1121" spans="1:2">
      <c r="A1121" s="3" t="s">
        <v>621</v>
      </c>
      <c r="B1121" s="4">
        <v>8</v>
      </c>
    </row>
    <row r="1122" spans="1:2">
      <c r="A1122" s="3" t="s">
        <v>471</v>
      </c>
      <c r="B1122" s="4">
        <v>8</v>
      </c>
    </row>
    <row r="1123" spans="1:2">
      <c r="A1123" s="3" t="s">
        <v>329</v>
      </c>
      <c r="B1123" s="4">
        <v>8</v>
      </c>
    </row>
    <row r="1124" spans="1:2">
      <c r="A1124" s="3" t="s">
        <v>1722</v>
      </c>
      <c r="B1124" s="4">
        <v>8</v>
      </c>
    </row>
    <row r="1125" spans="1:2">
      <c r="A1125" s="3" t="s">
        <v>525</v>
      </c>
      <c r="B1125" s="4">
        <v>8</v>
      </c>
    </row>
    <row r="1126" spans="1:2">
      <c r="A1126" s="3" t="s">
        <v>397</v>
      </c>
      <c r="B1126" s="4">
        <v>8</v>
      </c>
    </row>
    <row r="1127" spans="1:2">
      <c r="A1127" s="3" t="s">
        <v>241</v>
      </c>
      <c r="B1127" s="4">
        <v>8</v>
      </c>
    </row>
    <row r="1128" spans="1:2">
      <c r="A1128" s="3" t="s">
        <v>313</v>
      </c>
      <c r="B1128" s="4">
        <v>8</v>
      </c>
    </row>
    <row r="1129" spans="1:2">
      <c r="A1129" s="3" t="s">
        <v>1810</v>
      </c>
      <c r="B1129" s="4">
        <v>8</v>
      </c>
    </row>
    <row r="1130" spans="1:2">
      <c r="A1130" s="3" t="s">
        <v>2206</v>
      </c>
      <c r="B1130" s="4">
        <v>8</v>
      </c>
    </row>
    <row r="1131" spans="1:2">
      <c r="A1131" s="3" t="s">
        <v>1964</v>
      </c>
      <c r="B1131" s="4">
        <v>8</v>
      </c>
    </row>
    <row r="1132" spans="1:2">
      <c r="A1132" s="3" t="s">
        <v>1842</v>
      </c>
      <c r="B1132" s="4">
        <v>8</v>
      </c>
    </row>
    <row r="1133" spans="1:2">
      <c r="A1133" s="3" t="s">
        <v>1818</v>
      </c>
      <c r="B1133" s="4">
        <v>8</v>
      </c>
    </row>
    <row r="1134" spans="1:2">
      <c r="A1134" s="3" t="s">
        <v>2585</v>
      </c>
      <c r="B1134" s="4">
        <v>8</v>
      </c>
    </row>
    <row r="1135" spans="1:2">
      <c r="A1135" s="3" t="s">
        <v>2128</v>
      </c>
      <c r="B1135" s="4">
        <v>8</v>
      </c>
    </row>
    <row r="1136" spans="1:2">
      <c r="A1136" s="3" t="s">
        <v>1852</v>
      </c>
      <c r="B1136" s="4">
        <v>8</v>
      </c>
    </row>
    <row r="1137" spans="1:2">
      <c r="A1137" s="3" t="s">
        <v>2284</v>
      </c>
      <c r="B1137" s="4">
        <v>8</v>
      </c>
    </row>
    <row r="1138" spans="1:2">
      <c r="A1138" s="3" t="s">
        <v>2004</v>
      </c>
      <c r="B1138" s="4">
        <v>8</v>
      </c>
    </row>
    <row r="1139" spans="1:2">
      <c r="A1139" s="3" t="s">
        <v>2302</v>
      </c>
      <c r="B1139" s="4">
        <v>8</v>
      </c>
    </row>
    <row r="1140" spans="1:2">
      <c r="A1140" s="3" t="s">
        <v>1914</v>
      </c>
      <c r="B1140" s="4">
        <v>8</v>
      </c>
    </row>
    <row r="1141" spans="1:2">
      <c r="A1141" s="3" t="s">
        <v>1846</v>
      </c>
      <c r="B1141" s="4">
        <v>8</v>
      </c>
    </row>
    <row r="1142" spans="1:2">
      <c r="A1142" s="3" t="s">
        <v>1940</v>
      </c>
      <c r="B1142" s="4">
        <v>8</v>
      </c>
    </row>
    <row r="1143" spans="1:2">
      <c r="A1143" s="3" t="s">
        <v>1892</v>
      </c>
      <c r="B1143" s="4">
        <v>8</v>
      </c>
    </row>
    <row r="1144" spans="1:2">
      <c r="A1144" s="3" t="s">
        <v>1952</v>
      </c>
      <c r="B1144" s="4">
        <v>8</v>
      </c>
    </row>
    <row r="1145" spans="1:2">
      <c r="A1145" s="3" t="s">
        <v>2683</v>
      </c>
      <c r="B1145" s="4">
        <v>8</v>
      </c>
    </row>
    <row r="1146" spans="1:2">
      <c r="A1146" s="3" t="s">
        <v>1850</v>
      </c>
      <c r="B1146" s="4">
        <v>8</v>
      </c>
    </row>
    <row r="1147" spans="1:2">
      <c r="A1147" s="3" t="s">
        <v>2441</v>
      </c>
      <c r="B1147" s="4">
        <v>8</v>
      </c>
    </row>
    <row r="1148" spans="1:2">
      <c r="A1148" s="3" t="s">
        <v>1860</v>
      </c>
      <c r="B1148" s="4">
        <v>8</v>
      </c>
    </row>
    <row r="1149" spans="1:2">
      <c r="A1149" s="3" t="s">
        <v>2661</v>
      </c>
      <c r="B1149" s="4">
        <v>8</v>
      </c>
    </row>
    <row r="1150" spans="1:2">
      <c r="A1150" s="3" t="s">
        <v>2116</v>
      </c>
      <c r="B1150" s="4">
        <v>8</v>
      </c>
    </row>
    <row r="1151" spans="1:2">
      <c r="A1151" s="3" t="s">
        <v>1912</v>
      </c>
      <c r="B1151" s="4">
        <v>8</v>
      </c>
    </row>
    <row r="1152" spans="1:2">
      <c r="A1152" s="3" t="s">
        <v>1832</v>
      </c>
      <c r="B1152" s="4">
        <v>8</v>
      </c>
    </row>
    <row r="1153" spans="1:2">
      <c r="A1153" s="3" t="s">
        <v>2082</v>
      </c>
      <c r="B1153" s="4">
        <v>8</v>
      </c>
    </row>
    <row r="1154" spans="1:2">
      <c r="A1154" s="3" t="s">
        <v>1962</v>
      </c>
      <c r="B1154" s="4">
        <v>8</v>
      </c>
    </row>
    <row r="1155" spans="1:2">
      <c r="A1155" s="3" t="s">
        <v>2176</v>
      </c>
      <c r="B1155" s="4">
        <v>8</v>
      </c>
    </row>
    <row r="1156" spans="1:2">
      <c r="A1156" s="3" t="s">
        <v>1968</v>
      </c>
      <c r="B1156" s="4">
        <v>8</v>
      </c>
    </row>
    <row r="1157" spans="1:2">
      <c r="A1157" s="3" t="s">
        <v>2120</v>
      </c>
      <c r="B1157" s="4">
        <v>8</v>
      </c>
    </row>
    <row r="1158" spans="1:2">
      <c r="A1158" s="3" t="s">
        <v>2375</v>
      </c>
      <c r="B1158" s="4">
        <v>8</v>
      </c>
    </row>
    <row r="1159" spans="1:2">
      <c r="A1159" s="3" t="s">
        <v>2066</v>
      </c>
      <c r="B1159" s="4">
        <v>8</v>
      </c>
    </row>
    <row r="1160" spans="1:2">
      <c r="A1160" s="3" t="s">
        <v>2056</v>
      </c>
      <c r="B1160" s="4">
        <v>8</v>
      </c>
    </row>
    <row r="1161" spans="1:2">
      <c r="A1161" s="3" t="s">
        <v>443</v>
      </c>
      <c r="B1161" s="4">
        <v>8</v>
      </c>
    </row>
    <row r="1162" spans="1:2">
      <c r="A1162" s="3" t="s">
        <v>559</v>
      </c>
      <c r="B1162" s="4">
        <v>8</v>
      </c>
    </row>
    <row r="1163" spans="1:2">
      <c r="A1163" s="3" t="s">
        <v>1726</v>
      </c>
      <c r="B1163" s="4">
        <v>8</v>
      </c>
    </row>
    <row r="1164" spans="1:2">
      <c r="A1164" s="3" t="s">
        <v>2178</v>
      </c>
      <c r="B1164" s="4">
        <v>8</v>
      </c>
    </row>
    <row r="1165" spans="1:2">
      <c r="A1165" s="3" t="s">
        <v>2409</v>
      </c>
      <c r="B1165" s="4">
        <v>8</v>
      </c>
    </row>
    <row r="1166" spans="1:2">
      <c r="A1166" s="3" t="s">
        <v>2337</v>
      </c>
      <c r="B1166" s="4">
        <v>8</v>
      </c>
    </row>
    <row r="1167" spans="1:2">
      <c r="A1167" s="3" t="s">
        <v>2591</v>
      </c>
      <c r="B1167" s="4">
        <v>8</v>
      </c>
    </row>
    <row r="1168" spans="1:2">
      <c r="A1168" s="3" t="s">
        <v>1526</v>
      </c>
      <c r="B1168" s="4">
        <v>8</v>
      </c>
    </row>
    <row r="1169" spans="1:2">
      <c r="A1169" s="3" t="s">
        <v>1392</v>
      </c>
      <c r="B1169" s="4">
        <v>8</v>
      </c>
    </row>
    <row r="1170" spans="1:2">
      <c r="A1170" s="3" t="s">
        <v>2401</v>
      </c>
      <c r="B1170" s="4">
        <v>8</v>
      </c>
    </row>
    <row r="1171" spans="1:2">
      <c r="A1171" s="3" t="s">
        <v>1530</v>
      </c>
      <c r="B1171" s="4">
        <v>8</v>
      </c>
    </row>
    <row r="1172" spans="1:2">
      <c r="A1172" s="3" t="s">
        <v>1514</v>
      </c>
      <c r="B1172" s="4">
        <v>8</v>
      </c>
    </row>
    <row r="1173" spans="1:2">
      <c r="A1173" s="3" t="s">
        <v>908</v>
      </c>
      <c r="B1173" s="4">
        <v>8</v>
      </c>
    </row>
    <row r="1174" spans="1:2">
      <c r="A1174" s="3" t="s">
        <v>1066</v>
      </c>
      <c r="B1174" s="4">
        <v>8</v>
      </c>
    </row>
    <row r="1175" spans="1:2">
      <c r="A1175" s="3" t="s">
        <v>411</v>
      </c>
      <c r="B1175" s="4">
        <v>8</v>
      </c>
    </row>
    <row r="1176" spans="1:2">
      <c r="A1176" s="3" t="s">
        <v>2353</v>
      </c>
      <c r="B1176" s="4">
        <v>8</v>
      </c>
    </row>
    <row r="1177" spans="1:2">
      <c r="A1177" s="3" t="s">
        <v>35</v>
      </c>
      <c r="B1177" s="4">
        <v>8</v>
      </c>
    </row>
    <row r="1178" spans="1:2">
      <c r="A1178" s="3" t="s">
        <v>3</v>
      </c>
      <c r="B1178" s="4">
        <v>8</v>
      </c>
    </row>
    <row r="1179" spans="1:2">
      <c r="A1179" s="3" t="s">
        <v>19</v>
      </c>
      <c r="B1179" s="4">
        <v>8</v>
      </c>
    </row>
    <row r="1180" spans="1:2">
      <c r="A1180" s="3" t="s">
        <v>109</v>
      </c>
      <c r="B1180" s="4">
        <v>8</v>
      </c>
    </row>
    <row r="1181" spans="1:2">
      <c r="A1181" s="3" t="s">
        <v>55</v>
      </c>
      <c r="B1181" s="4">
        <v>8</v>
      </c>
    </row>
    <row r="1182" spans="1:2">
      <c r="A1182" s="3" t="s">
        <v>805</v>
      </c>
      <c r="B1182" s="4">
        <v>8</v>
      </c>
    </row>
    <row r="1183" spans="1:2">
      <c r="A1183" s="3" t="s">
        <v>295</v>
      </c>
      <c r="B1183" s="4">
        <v>8</v>
      </c>
    </row>
    <row r="1184" spans="1:2">
      <c r="A1184" s="3" t="s">
        <v>327</v>
      </c>
      <c r="B1184" s="4">
        <v>8</v>
      </c>
    </row>
    <row r="1185" spans="1:2">
      <c r="A1185" s="3" t="s">
        <v>63</v>
      </c>
      <c r="B1185" s="4">
        <v>8</v>
      </c>
    </row>
    <row r="1186" spans="1:2">
      <c r="A1186" s="3" t="s">
        <v>481</v>
      </c>
      <c r="B1186" s="4">
        <v>8</v>
      </c>
    </row>
    <row r="1187" spans="1:2">
      <c r="A1187" s="3" t="s">
        <v>153</v>
      </c>
      <c r="B1187" s="4">
        <v>8</v>
      </c>
    </row>
    <row r="1188" spans="1:2">
      <c r="A1188" s="3" t="s">
        <v>345</v>
      </c>
      <c r="B1188" s="4">
        <v>8</v>
      </c>
    </row>
    <row r="1189" spans="1:2">
      <c r="A1189" s="3" t="s">
        <v>1087</v>
      </c>
      <c r="B1189" s="4">
        <v>8</v>
      </c>
    </row>
    <row r="1190" spans="1:2">
      <c r="A1190" s="3" t="s">
        <v>815</v>
      </c>
      <c r="B1190" s="4">
        <v>8</v>
      </c>
    </row>
    <row r="1191" spans="1:2">
      <c r="A1191" s="3" t="s">
        <v>151</v>
      </c>
      <c r="B1191" s="4">
        <v>8</v>
      </c>
    </row>
    <row r="1192" spans="1:2">
      <c r="A1192" s="3" t="s">
        <v>858</v>
      </c>
      <c r="B1192" s="4">
        <v>8</v>
      </c>
    </row>
    <row r="1193" spans="1:2">
      <c r="A1193" s="3" t="s">
        <v>807</v>
      </c>
      <c r="B1193" s="4">
        <v>8</v>
      </c>
    </row>
    <row r="1194" spans="1:2">
      <c r="A1194" s="3" t="s">
        <v>495</v>
      </c>
      <c r="B1194" s="4">
        <v>8</v>
      </c>
    </row>
    <row r="1195" spans="1:2">
      <c r="A1195" s="3" t="s">
        <v>127</v>
      </c>
      <c r="B1195" s="4">
        <v>8</v>
      </c>
    </row>
    <row r="1196" spans="1:2">
      <c r="A1196" s="3" t="s">
        <v>588</v>
      </c>
      <c r="B1196" s="4">
        <v>8</v>
      </c>
    </row>
    <row r="1197" spans="1:2">
      <c r="A1197" s="3" t="s">
        <v>373</v>
      </c>
      <c r="B1197" s="4">
        <v>8</v>
      </c>
    </row>
    <row r="1198" spans="1:2">
      <c r="A1198" s="3" t="s">
        <v>367</v>
      </c>
      <c r="B1198" s="4">
        <v>8</v>
      </c>
    </row>
    <row r="1199" spans="1:2">
      <c r="A1199" s="3" t="s">
        <v>425</v>
      </c>
      <c r="B1199" s="4">
        <v>8</v>
      </c>
    </row>
    <row r="1200" spans="1:2">
      <c r="A1200" s="3" t="s">
        <v>81</v>
      </c>
      <c r="B1200" s="4">
        <v>8</v>
      </c>
    </row>
    <row r="1201" spans="1:2">
      <c r="A1201" s="3" t="s">
        <v>61</v>
      </c>
      <c r="B1201" s="4">
        <v>8</v>
      </c>
    </row>
    <row r="1202" spans="1:2">
      <c r="A1202" s="3" t="s">
        <v>73</v>
      </c>
      <c r="B1202" s="4">
        <v>8</v>
      </c>
    </row>
    <row r="1203" spans="1:2">
      <c r="A1203" s="3" t="s">
        <v>293</v>
      </c>
      <c r="B1203" s="4">
        <v>8</v>
      </c>
    </row>
    <row r="1204" spans="1:2">
      <c r="A1204" s="3" t="s">
        <v>105</v>
      </c>
      <c r="B1204" s="4">
        <v>8</v>
      </c>
    </row>
    <row r="1205" spans="1:2">
      <c r="A1205" s="3" t="s">
        <v>269</v>
      </c>
      <c r="B1205" s="4">
        <v>8</v>
      </c>
    </row>
    <row r="1206" spans="1:2">
      <c r="A1206" s="3" t="s">
        <v>99</v>
      </c>
      <c r="B1206" s="4">
        <v>8</v>
      </c>
    </row>
    <row r="1207" spans="1:2">
      <c r="A1207" s="3" t="s">
        <v>103</v>
      </c>
      <c r="B1207" s="4">
        <v>8</v>
      </c>
    </row>
    <row r="1208" spans="1:2">
      <c r="A1208" s="3" t="s">
        <v>2222</v>
      </c>
      <c r="B1208" s="4">
        <v>8</v>
      </c>
    </row>
    <row r="1209" spans="1:2">
      <c r="A1209" s="3" t="s">
        <v>535</v>
      </c>
      <c r="B1209" s="4">
        <v>8</v>
      </c>
    </row>
    <row r="1210" spans="1:2">
      <c r="A1210" s="3" t="s">
        <v>2637</v>
      </c>
      <c r="B1210" s="4">
        <v>8</v>
      </c>
    </row>
    <row r="1211" spans="1:2">
      <c r="A1211" s="3" t="s">
        <v>25</v>
      </c>
      <c r="B1211" s="4">
        <v>8</v>
      </c>
    </row>
    <row r="1212" spans="1:2">
      <c r="A1212" s="3" t="s">
        <v>579</v>
      </c>
      <c r="B1212" s="4">
        <v>8</v>
      </c>
    </row>
    <row r="1213" spans="1:2">
      <c r="A1213" s="3" t="s">
        <v>369</v>
      </c>
      <c r="B1213" s="4">
        <v>8</v>
      </c>
    </row>
    <row r="1214" spans="1:2">
      <c r="A1214" s="3" t="s">
        <v>321</v>
      </c>
      <c r="B1214" s="4">
        <v>8</v>
      </c>
    </row>
    <row r="1215" spans="1:2">
      <c r="A1215" s="3" t="s">
        <v>2435</v>
      </c>
      <c r="B1215" s="4">
        <v>8</v>
      </c>
    </row>
    <row r="1216" spans="1:2">
      <c r="A1216" s="3" t="s">
        <v>251</v>
      </c>
      <c r="B1216" s="4">
        <v>8</v>
      </c>
    </row>
    <row r="1217" spans="1:2">
      <c r="A1217" s="3" t="s">
        <v>461</v>
      </c>
      <c r="B1217" s="4">
        <v>8</v>
      </c>
    </row>
    <row r="1218" spans="1:2">
      <c r="A1218" s="3" t="s">
        <v>259</v>
      </c>
      <c r="B1218" s="4">
        <v>8</v>
      </c>
    </row>
    <row r="1219" spans="1:2">
      <c r="A1219" s="3" t="s">
        <v>253</v>
      </c>
      <c r="B1219" s="4">
        <v>8</v>
      </c>
    </row>
    <row r="1220" spans="1:2">
      <c r="A1220" s="3" t="s">
        <v>582</v>
      </c>
      <c r="B1220" s="4">
        <v>8</v>
      </c>
    </row>
    <row r="1221" spans="1:2">
      <c r="A1221" s="3" t="s">
        <v>521</v>
      </c>
      <c r="B1221" s="4">
        <v>8</v>
      </c>
    </row>
    <row r="1222" spans="1:2">
      <c r="A1222" s="3" t="s">
        <v>625</v>
      </c>
      <c r="B1222" s="4">
        <v>8</v>
      </c>
    </row>
    <row r="1223" spans="1:2">
      <c r="A1223" s="3" t="s">
        <v>555</v>
      </c>
      <c r="B1223" s="4">
        <v>8</v>
      </c>
    </row>
    <row r="1224" spans="1:2">
      <c r="A1224" s="3" t="s">
        <v>1806</v>
      </c>
      <c r="B1224" s="4">
        <v>8</v>
      </c>
    </row>
    <row r="1225" spans="1:2">
      <c r="A1225" s="3" t="s">
        <v>1388</v>
      </c>
      <c r="B1225" s="4">
        <v>8</v>
      </c>
    </row>
    <row r="1226" spans="1:2">
      <c r="A1226" s="3" t="s">
        <v>139</v>
      </c>
      <c r="B1226" s="4">
        <v>8</v>
      </c>
    </row>
    <row r="1227" spans="1:2">
      <c r="A1227" s="3" t="s">
        <v>427</v>
      </c>
      <c r="B1227" s="4">
        <v>8</v>
      </c>
    </row>
    <row r="1228" spans="1:2">
      <c r="A1228" s="3" t="s">
        <v>519</v>
      </c>
      <c r="B1228" s="4">
        <v>8</v>
      </c>
    </row>
    <row r="1229" spans="1:2">
      <c r="A1229" s="3" t="s">
        <v>383</v>
      </c>
      <c r="B1229" s="4">
        <v>8</v>
      </c>
    </row>
    <row r="1230" spans="1:2">
      <c r="A1230" s="3" t="s">
        <v>371</v>
      </c>
      <c r="B1230" s="4">
        <v>8</v>
      </c>
    </row>
    <row r="1231" spans="1:2">
      <c r="A1231" s="3" t="s">
        <v>203</v>
      </c>
      <c r="B1231" s="4">
        <v>8</v>
      </c>
    </row>
    <row r="1232" spans="1:2">
      <c r="A1232" s="3" t="s">
        <v>1326</v>
      </c>
      <c r="B1232" s="4">
        <v>8</v>
      </c>
    </row>
    <row r="1233" spans="1:2">
      <c r="A1233" s="3" t="s">
        <v>1330</v>
      </c>
      <c r="B1233" s="4">
        <v>8</v>
      </c>
    </row>
    <row r="1234" spans="1:2">
      <c r="A1234" s="3" t="s">
        <v>131</v>
      </c>
      <c r="B1234" s="4">
        <v>8</v>
      </c>
    </row>
    <row r="1235" spans="1:2">
      <c r="A1235" s="3" t="s">
        <v>95</v>
      </c>
      <c r="B1235" s="4">
        <v>8</v>
      </c>
    </row>
    <row r="1236" spans="1:2">
      <c r="A1236" s="3" t="s">
        <v>437</v>
      </c>
      <c r="B1236" s="4">
        <v>8</v>
      </c>
    </row>
    <row r="1237" spans="1:2">
      <c r="A1237" s="3" t="s">
        <v>2339</v>
      </c>
      <c r="B1237" s="4">
        <v>8</v>
      </c>
    </row>
    <row r="1238" spans="1:2">
      <c r="A1238" s="3" t="s">
        <v>2423</v>
      </c>
      <c r="B1238" s="4">
        <v>8</v>
      </c>
    </row>
    <row r="1239" spans="1:2">
      <c r="A1239" s="3" t="s">
        <v>1936</v>
      </c>
      <c r="B1239" s="4">
        <v>8</v>
      </c>
    </row>
    <row r="1240" spans="1:2">
      <c r="A1240" s="3" t="s">
        <v>479</v>
      </c>
      <c r="B1240" s="4">
        <v>8</v>
      </c>
    </row>
    <row r="1241" spans="1:2">
      <c r="A1241" s="3" t="s">
        <v>1900</v>
      </c>
      <c r="B1241" s="4">
        <v>8</v>
      </c>
    </row>
    <row r="1242" spans="1:2">
      <c r="A1242" s="3" t="s">
        <v>609</v>
      </c>
      <c r="B1242" s="4">
        <v>8</v>
      </c>
    </row>
    <row r="1243" spans="1:2">
      <c r="A1243" s="3" t="s">
        <v>2306</v>
      </c>
      <c r="B1243" s="4">
        <v>8</v>
      </c>
    </row>
    <row r="1244" spans="1:2">
      <c r="A1244" s="3" t="s">
        <v>2140</v>
      </c>
      <c r="B1244" s="4">
        <v>8</v>
      </c>
    </row>
    <row r="1245" spans="1:2">
      <c r="A1245" s="3" t="s">
        <v>2667</v>
      </c>
      <c r="B1245" s="4">
        <v>8</v>
      </c>
    </row>
    <row r="1246" spans="1:2">
      <c r="A1246" s="3" t="s">
        <v>2260</v>
      </c>
      <c r="B1246" s="4">
        <v>8</v>
      </c>
    </row>
    <row r="1247" spans="1:2">
      <c r="A1247" s="3" t="s">
        <v>657</v>
      </c>
      <c r="B1247" s="4">
        <v>8</v>
      </c>
    </row>
    <row r="1248" spans="1:2">
      <c r="A1248" s="3" t="s">
        <v>121</v>
      </c>
      <c r="B1248" s="4">
        <v>8</v>
      </c>
    </row>
    <row r="1249" spans="1:2">
      <c r="A1249" s="3" t="s">
        <v>291</v>
      </c>
      <c r="B1249" s="4">
        <v>8</v>
      </c>
    </row>
    <row r="1250" spans="1:2">
      <c r="A1250" s="3" t="s">
        <v>659</v>
      </c>
      <c r="B1250" s="4">
        <v>8</v>
      </c>
    </row>
    <row r="1251" spans="1:2">
      <c r="A1251" s="3" t="s">
        <v>549</v>
      </c>
      <c r="B1251" s="4">
        <v>8</v>
      </c>
    </row>
    <row r="1252" spans="1:2">
      <c r="A1252" s="3" t="s">
        <v>1486</v>
      </c>
      <c r="B1252" s="4">
        <v>8</v>
      </c>
    </row>
    <row r="1253" spans="1:2">
      <c r="A1253" s="3" t="s">
        <v>1306</v>
      </c>
      <c r="B1253" s="4">
        <v>8</v>
      </c>
    </row>
    <row r="1254" spans="1:2">
      <c r="A1254" s="3" t="s">
        <v>1428</v>
      </c>
      <c r="B1254" s="4">
        <v>8</v>
      </c>
    </row>
    <row r="1255" spans="1:2">
      <c r="A1255" s="3" t="s">
        <v>1646</v>
      </c>
      <c r="B1255" s="4">
        <v>8</v>
      </c>
    </row>
    <row r="1256" spans="1:2">
      <c r="A1256" s="3" t="s">
        <v>1352</v>
      </c>
      <c r="B1256" s="4">
        <v>8</v>
      </c>
    </row>
    <row r="1257" spans="1:2">
      <c r="A1257" s="3" t="s">
        <v>639</v>
      </c>
      <c r="B1257" s="4">
        <v>8</v>
      </c>
    </row>
    <row r="1258" spans="1:2">
      <c r="A1258" s="3" t="s">
        <v>1966</v>
      </c>
      <c r="B1258" s="4">
        <v>8</v>
      </c>
    </row>
    <row r="1259" spans="1:2">
      <c r="A1259" s="3" t="s">
        <v>2623</v>
      </c>
      <c r="B1259" s="4">
        <v>8</v>
      </c>
    </row>
    <row r="1260" spans="1:2">
      <c r="A1260" s="3" t="s">
        <v>2555</v>
      </c>
      <c r="B1260" s="4">
        <v>8</v>
      </c>
    </row>
    <row r="1261" spans="1:2">
      <c r="A1261" s="3" t="s">
        <v>2527</v>
      </c>
      <c r="B1261" s="4">
        <v>8</v>
      </c>
    </row>
    <row r="1262" spans="1:2">
      <c r="A1262" s="3" t="s">
        <v>1884</v>
      </c>
      <c r="B1262" s="4">
        <v>8</v>
      </c>
    </row>
    <row r="1263" spans="1:2">
      <c r="A1263" s="3" t="s">
        <v>2170</v>
      </c>
      <c r="B1263" s="4">
        <v>8</v>
      </c>
    </row>
    <row r="1264" spans="1:2">
      <c r="A1264" s="3" t="s">
        <v>1874</v>
      </c>
      <c r="B1264" s="4">
        <v>8</v>
      </c>
    </row>
    <row r="1265" spans="1:2">
      <c r="A1265" s="3" t="s">
        <v>2431</v>
      </c>
      <c r="B1265" s="4">
        <v>8</v>
      </c>
    </row>
    <row r="1266" spans="1:2">
      <c r="A1266" s="3" t="s">
        <v>2573</v>
      </c>
      <c r="B1266" s="4">
        <v>8</v>
      </c>
    </row>
    <row r="1267" spans="1:2">
      <c r="A1267" s="3" t="s">
        <v>1890</v>
      </c>
      <c r="B1267" s="4">
        <v>8</v>
      </c>
    </row>
    <row r="1268" spans="1:2">
      <c r="A1268" s="3" t="s">
        <v>2429</v>
      </c>
      <c r="B1268" s="4">
        <v>8</v>
      </c>
    </row>
    <row r="1269" spans="1:2">
      <c r="A1269" s="3" t="s">
        <v>459</v>
      </c>
      <c r="B1269" s="4">
        <v>8</v>
      </c>
    </row>
    <row r="1270" spans="1:2">
      <c r="A1270" s="3" t="s">
        <v>742</v>
      </c>
      <c r="B1270" s="4">
        <v>8</v>
      </c>
    </row>
    <row r="1271" spans="1:2">
      <c r="A1271" s="3" t="s">
        <v>2256</v>
      </c>
      <c r="B1271" s="4">
        <v>8</v>
      </c>
    </row>
    <row r="1272" spans="1:2">
      <c r="A1272" s="3" t="s">
        <v>2094</v>
      </c>
      <c r="B1272" s="4">
        <v>8</v>
      </c>
    </row>
    <row r="1273" spans="1:2">
      <c r="A1273" s="3" t="s">
        <v>2214</v>
      </c>
      <c r="B1273" s="4">
        <v>8</v>
      </c>
    </row>
    <row r="1274" spans="1:2">
      <c r="A1274" s="3" t="s">
        <v>2078</v>
      </c>
      <c r="B1274" s="4">
        <v>8</v>
      </c>
    </row>
    <row r="1275" spans="1:2">
      <c r="A1275" s="3" t="s">
        <v>2613</v>
      </c>
      <c r="B1275" s="4">
        <v>8</v>
      </c>
    </row>
    <row r="1276" spans="1:2">
      <c r="A1276" s="3" t="s">
        <v>2349</v>
      </c>
      <c r="B1276" s="4">
        <v>8</v>
      </c>
    </row>
    <row r="1277" spans="1:2">
      <c r="A1277" s="3" t="s">
        <v>1278</v>
      </c>
      <c r="B1277" s="4">
        <v>8</v>
      </c>
    </row>
    <row r="1278" spans="1:2">
      <c r="A1278" s="3" t="s">
        <v>337</v>
      </c>
      <c r="B1278" s="4">
        <v>8</v>
      </c>
    </row>
    <row r="1279" spans="1:2">
      <c r="A1279" s="3" t="s">
        <v>135</v>
      </c>
      <c r="B1279" s="4">
        <v>8</v>
      </c>
    </row>
    <row r="1280" spans="1:2">
      <c r="A1280" s="3" t="s">
        <v>49</v>
      </c>
      <c r="B1280" s="4">
        <v>8</v>
      </c>
    </row>
    <row r="1281" spans="1:2">
      <c r="A1281" s="3" t="s">
        <v>343</v>
      </c>
      <c r="B1281" s="4">
        <v>8</v>
      </c>
    </row>
    <row r="1282" spans="1:2">
      <c r="A1282" s="3" t="s">
        <v>541</v>
      </c>
      <c r="B1282" s="4">
        <v>8</v>
      </c>
    </row>
    <row r="1283" spans="1:2">
      <c r="A1283" s="3" t="s">
        <v>173</v>
      </c>
      <c r="B1283" s="4">
        <v>8</v>
      </c>
    </row>
    <row r="1284" spans="1:2">
      <c r="A1284" s="3" t="s">
        <v>261</v>
      </c>
      <c r="B1284" s="4">
        <v>8</v>
      </c>
    </row>
    <row r="1285" spans="1:2">
      <c r="A1285" s="3" t="s">
        <v>531</v>
      </c>
      <c r="B1285" s="4">
        <v>8</v>
      </c>
    </row>
    <row r="1286" spans="1:2">
      <c r="A1286" s="3" t="s">
        <v>2577</v>
      </c>
      <c r="B1286" s="4">
        <v>8</v>
      </c>
    </row>
    <row r="1287" spans="1:2">
      <c r="A1287" s="3" t="s">
        <v>473</v>
      </c>
      <c r="B1287" s="4">
        <v>8</v>
      </c>
    </row>
    <row r="1288" spans="1:2">
      <c r="A1288" s="3" t="s">
        <v>593</v>
      </c>
      <c r="B1288" s="4">
        <v>8</v>
      </c>
    </row>
    <row r="1289" spans="1:2">
      <c r="A1289" s="3" t="s">
        <v>635</v>
      </c>
      <c r="B1289" s="4">
        <v>8</v>
      </c>
    </row>
    <row r="1290" spans="1:2">
      <c r="A1290" s="3" t="s">
        <v>503</v>
      </c>
      <c r="B1290" s="4">
        <v>8</v>
      </c>
    </row>
    <row r="1291" spans="1:2">
      <c r="A1291" s="3" t="s">
        <v>423</v>
      </c>
      <c r="B1291" s="4">
        <v>8</v>
      </c>
    </row>
    <row r="1292" spans="1:2">
      <c r="A1292" s="3" t="s">
        <v>257</v>
      </c>
      <c r="B1292" s="4">
        <v>8</v>
      </c>
    </row>
    <row r="1293" spans="1:2">
      <c r="A1293" s="3" t="s">
        <v>319</v>
      </c>
      <c r="B1293" s="4">
        <v>8</v>
      </c>
    </row>
    <row r="1294" spans="1:2">
      <c r="A1294" s="3" t="s">
        <v>97</v>
      </c>
      <c r="B1294" s="4">
        <v>8</v>
      </c>
    </row>
    <row r="1295" spans="1:2">
      <c r="A1295" s="3" t="s">
        <v>501</v>
      </c>
      <c r="B1295" s="4">
        <v>8</v>
      </c>
    </row>
    <row r="1296" spans="1:2">
      <c r="A1296" s="3" t="s">
        <v>359</v>
      </c>
      <c r="B1296" s="4">
        <v>8</v>
      </c>
    </row>
    <row r="1297" spans="1:2">
      <c r="A1297" s="3" t="s">
        <v>527</v>
      </c>
      <c r="B1297" s="4">
        <v>8</v>
      </c>
    </row>
    <row r="1298" spans="1:2">
      <c r="A1298" s="3" t="s">
        <v>1145</v>
      </c>
      <c r="B1298" s="4">
        <v>8</v>
      </c>
    </row>
    <row r="1299" spans="1:2">
      <c r="A1299" s="3" t="s">
        <v>1480</v>
      </c>
      <c r="B1299" s="4">
        <v>8</v>
      </c>
    </row>
    <row r="1300" spans="1:2">
      <c r="A1300" s="3" t="s">
        <v>1041</v>
      </c>
      <c r="B1300" s="4">
        <v>8</v>
      </c>
    </row>
    <row r="1301" spans="1:2">
      <c r="A1301" s="3" t="s">
        <v>2343</v>
      </c>
      <c r="B1301" s="4">
        <v>8</v>
      </c>
    </row>
    <row r="1302" spans="1:2">
      <c r="A1302" s="3" t="s">
        <v>2788</v>
      </c>
      <c r="B1302" s="4">
        <v>8</v>
      </c>
    </row>
  </sheetData>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0F7BB-DE80-4C72-9631-B18E4F30BF49}">
  <sheetPr>
    <pageSetUpPr autoPageBreaks="0"/>
  </sheetPr>
  <dimension ref="O1"/>
  <sheetViews>
    <sheetView showGridLines="0" tabSelected="1" zoomScale="95" zoomScaleNormal="95" workbookViewId="0"/>
  </sheetViews>
  <sheetFormatPr defaultRowHeight="15"/>
  <cols>
    <col min="1" max="1" width="2.44140625" style="27" customWidth="1"/>
    <col min="2" max="2" width="2.6640625" style="27" customWidth="1"/>
    <col min="3" max="16384" width="8.88671875" style="27"/>
  </cols>
  <sheetData>
    <row r="1" spans="15:15">
      <c r="O1" s="27" t="s">
        <v>2825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g P o 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o D 6 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A + h a K I p H u A 4 A A A A R A A A A E w A c A E Z v c m 1 1 b G F z L 1 N l Y 3 R p b 2 4 x L m 0 g o h g A K K A U A A A A A A A A A A A A A A A A A A A A A A A A A A A A K 0 5 N L s n M z 1 M I h t C G 1 g B Q S w E C L Q A U A A I A C A B K A + h a Q x 5 w m 6 U A A A D 3 A A A A E g A A A A A A A A A A A A A A A A A A A A A A Q 2 9 u Z m l n L 1 B h Y 2 t h Z 2 U u e G 1 s U E s B A i 0 A F A A C A A g A S g P o W g / K 6 a u k A A A A 6 Q A A A B M A A A A A A A A A A A A A A A A A 8 Q A A A F t D b 2 5 0 Z W 5 0 X 1 R 5 c G V z X S 5 4 b W x Q S w E C L Q A U A A I A C A B K A + h 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L o C T + s W l E 6 r U C 1 N 2 m N z v g A A A A A C A A A A A A A Q Z g A A A A E A A C A A A A B U Y r l T 5 L E U F h 5 P m w E g p q q 4 i 0 N g q j U x w i I n s c S G s 5 m c Z A A A A A A O g A A A A A I A A C A A A A B 2 R l T q t S B H C W S v e k h 6 J + d B G B U o s 7 V D H j j j 3 i 6 A / I g f l V A A A A D I x 2 w 6 i d G Q 2 8 W + I 3 F J R h a X l N X Q j y 1 5 U I Y h m R 6 0 M 7 9 / I e 0 0 T I L H f s f H r 3 / E z O h k D J 1 y K U G 1 g B C B z E Z L K m D D c e v h b M z N P 1 A p A c T 2 e J B p Y K I c g k A A A A B 9 2 s M s S 7 V H d V q x g K 1 R 5 s Q K 4 r s 1 e G Q e F E e + I b d n L u 9 w D Z G l 3 Y 6 z f z u x B y v + w U y + Y K Z r W Q t 1 G j 6 R k H 9 V N p M J 9 i z B < / D a t a M a s h u p > 
</file>

<file path=customXml/itemProps1.xml><?xml version="1.0" encoding="utf-8"?>
<ds:datastoreItem xmlns:ds="http://schemas.openxmlformats.org/officeDocument/2006/customXml" ds:itemID="{699C440C-FD6C-4297-8A2A-8CD642BDF8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Category Vlookup</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LENOVO</cp:lastModifiedBy>
  <cp:lastPrinted>2025-07-16T19:32:42Z</cp:lastPrinted>
  <dcterms:created xsi:type="dcterms:W3CDTF">2025-05-26T18:46:29Z</dcterms:created>
  <dcterms:modified xsi:type="dcterms:W3CDTF">2025-07-18T14:32:48Z</dcterms:modified>
</cp:coreProperties>
</file>