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IntelCore i5 11thGen\Desktop\Thea Files\CAPSTONE\Excel\"/>
    </mc:Choice>
  </mc:AlternateContent>
  <xr:revisionPtr revIDLastSave="0" documentId="8_{E0682753-2EC5-4E2D-9AA4-FF6C196D7341}" xr6:coauthVersionLast="47" xr6:coauthVersionMax="47" xr10:uidLastSave="{00000000-0000-0000-0000-000000000000}"/>
  <bookViews>
    <workbookView xWindow="-120" yWindow="-120" windowWidth="24240" windowHeight="13140" xr2:uid="{AC876091-028B-4091-89F3-3D6EB43F4FBA}"/>
  </bookViews>
  <sheets>
    <sheet name="MATH" sheetId="1" r:id="rId1"/>
  </sheets>
  <externalReferences>
    <externalReference r:id="rId2"/>
  </externalReferences>
  <definedNames>
    <definedName name="TRANSMUTATION_TABLE">'[1]DO NOT DELETE'!$G$2:$J$42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1" l="1"/>
  <c r="O4" i="1"/>
  <c r="X4" i="1"/>
  <c r="G5" i="1"/>
  <c r="X5" i="1"/>
  <c r="AG5" i="1"/>
  <c r="K7" i="1"/>
  <c r="S7" i="1"/>
  <c r="P10" i="1"/>
  <c r="AC10" i="1"/>
  <c r="B12" i="1"/>
  <c r="P12" i="1"/>
  <c r="AC12" i="1"/>
  <c r="AD12" i="1" s="1"/>
  <c r="AE12" i="1" s="1"/>
  <c r="AG12" i="1"/>
  <c r="AH12" i="1"/>
  <c r="AI12" i="1"/>
  <c r="AJ12" i="1"/>
  <c r="B13" i="1"/>
  <c r="P13" i="1"/>
  <c r="Q13" i="1"/>
  <c r="R13" i="1" s="1"/>
  <c r="AC13" i="1"/>
  <c r="AD13" i="1" s="1"/>
  <c r="AE13" i="1" s="1"/>
  <c r="AG13" i="1"/>
  <c r="AH13" i="1" s="1"/>
  <c r="AI13" i="1"/>
  <c r="AJ13" i="1"/>
  <c r="B14" i="1"/>
  <c r="P14" i="1"/>
  <c r="Q14" i="1" s="1"/>
  <c r="R14" i="1" s="1"/>
  <c r="AC14" i="1"/>
  <c r="AD14" i="1"/>
  <c r="AE14" i="1" s="1"/>
  <c r="AG14" i="1"/>
  <c r="AH14" i="1"/>
  <c r="AI14" i="1"/>
  <c r="AJ14" i="1"/>
  <c r="B15" i="1"/>
  <c r="P15" i="1"/>
  <c r="Q15" i="1"/>
  <c r="R15" i="1" s="1"/>
  <c r="AC15" i="1"/>
  <c r="AD15" i="1" s="1"/>
  <c r="AE15" i="1" s="1"/>
  <c r="AG15" i="1"/>
  <c r="AH15" i="1" s="1"/>
  <c r="AI15" i="1"/>
  <c r="AJ15" i="1"/>
  <c r="B16" i="1"/>
  <c r="P16" i="1"/>
  <c r="Q16" i="1"/>
  <c r="R16" i="1" s="1"/>
  <c r="AC16" i="1"/>
  <c r="AD16" i="1"/>
  <c r="AE16" i="1" s="1"/>
  <c r="AG16" i="1"/>
  <c r="AH16" i="1" s="1"/>
  <c r="AI16" i="1"/>
  <c r="AJ16" i="1"/>
  <c r="B17" i="1"/>
  <c r="P17" i="1"/>
  <c r="Q17" i="1" s="1"/>
  <c r="R17" i="1" s="1"/>
  <c r="AC17" i="1"/>
  <c r="AD17" i="1" s="1"/>
  <c r="AE17" i="1" s="1"/>
  <c r="AG17" i="1"/>
  <c r="AH17" i="1"/>
  <c r="AI17" i="1"/>
  <c r="AJ17" i="1"/>
  <c r="B18" i="1"/>
  <c r="P18" i="1"/>
  <c r="Q18" i="1"/>
  <c r="R18" i="1" s="1"/>
  <c r="AC18" i="1"/>
  <c r="AD18" i="1"/>
  <c r="AE18" i="1" s="1"/>
  <c r="AG18" i="1"/>
  <c r="AH18" i="1" s="1"/>
  <c r="AI18" i="1"/>
  <c r="AJ18" i="1"/>
  <c r="B19" i="1"/>
  <c r="P19" i="1"/>
  <c r="Q19" i="1" s="1"/>
  <c r="R19" i="1" s="1"/>
  <c r="AC19" i="1"/>
  <c r="AD19" i="1"/>
  <c r="AE19" i="1"/>
  <c r="AG19" i="1"/>
  <c r="AH19" i="1"/>
  <c r="AI19" i="1"/>
  <c r="AJ19" i="1"/>
  <c r="B20" i="1"/>
  <c r="P20" i="1"/>
  <c r="Q20" i="1"/>
  <c r="R20" i="1" s="1"/>
  <c r="AC20" i="1"/>
  <c r="AD20" i="1" s="1"/>
  <c r="AE20" i="1" s="1"/>
  <c r="AG20" i="1"/>
  <c r="AH20" i="1" s="1"/>
  <c r="AI20" i="1"/>
  <c r="AJ20" i="1"/>
  <c r="B21" i="1"/>
  <c r="P21" i="1"/>
  <c r="Q21" i="1" s="1"/>
  <c r="R21" i="1" s="1"/>
  <c r="AC21" i="1"/>
  <c r="AD21" i="1"/>
  <c r="AE21" i="1" s="1"/>
  <c r="AG21" i="1"/>
  <c r="AH21" i="1"/>
  <c r="AI21" i="1"/>
  <c r="AJ21" i="1"/>
  <c r="B22" i="1"/>
  <c r="P22" i="1"/>
  <c r="Q22" i="1" s="1"/>
  <c r="R22" i="1" s="1"/>
  <c r="AC22" i="1"/>
  <c r="AD22" i="1" s="1"/>
  <c r="AE22" i="1" s="1"/>
  <c r="AG22" i="1"/>
  <c r="AH22" i="1"/>
  <c r="AI22" i="1"/>
  <c r="AJ22" i="1"/>
  <c r="B23" i="1"/>
  <c r="P23" i="1"/>
  <c r="Q23" i="1"/>
  <c r="R23" i="1" s="1"/>
  <c r="AC23" i="1"/>
  <c r="AD23" i="1"/>
  <c r="AE23" i="1" s="1"/>
  <c r="AG23" i="1"/>
  <c r="AH23" i="1" s="1"/>
  <c r="AI23" i="1"/>
  <c r="AJ23" i="1"/>
  <c r="B24" i="1"/>
  <c r="P24" i="1"/>
  <c r="Q24" i="1" s="1"/>
  <c r="R24" i="1" s="1"/>
  <c r="AC24" i="1"/>
  <c r="AD24" i="1" s="1"/>
  <c r="AE24" i="1" s="1"/>
  <c r="AG24" i="1"/>
  <c r="AH24" i="1"/>
  <c r="AI24" i="1"/>
  <c r="AJ24" i="1"/>
  <c r="B25" i="1"/>
  <c r="P25" i="1"/>
  <c r="Q25" i="1"/>
  <c r="R25" i="1" s="1"/>
  <c r="AC25" i="1"/>
  <c r="AD25" i="1" s="1"/>
  <c r="AE25" i="1" s="1"/>
  <c r="AG25" i="1"/>
  <c r="AH25" i="1" s="1"/>
  <c r="AI25" i="1"/>
  <c r="AJ25" i="1"/>
  <c r="B26" i="1"/>
  <c r="P26" i="1"/>
  <c r="Q26" i="1" s="1"/>
  <c r="R26" i="1" s="1"/>
  <c r="AC26" i="1"/>
  <c r="AD26" i="1"/>
  <c r="AE26" i="1" s="1"/>
  <c r="AG26" i="1"/>
  <c r="AH26" i="1"/>
  <c r="AI26" i="1"/>
  <c r="AJ26" i="1"/>
  <c r="B27" i="1"/>
  <c r="P27" i="1"/>
  <c r="Q27" i="1"/>
  <c r="R27" i="1" s="1"/>
  <c r="AC27" i="1"/>
  <c r="AD27" i="1" s="1"/>
  <c r="AE27" i="1" s="1"/>
  <c r="AG27" i="1"/>
  <c r="AH27" i="1" s="1"/>
  <c r="AI27" i="1"/>
  <c r="AJ27" i="1"/>
  <c r="B28" i="1"/>
  <c r="P28" i="1"/>
  <c r="Q28" i="1"/>
  <c r="R28" i="1" s="1"/>
  <c r="AC28" i="1"/>
  <c r="AD28" i="1"/>
  <c r="AE28" i="1" s="1"/>
  <c r="AG28" i="1"/>
  <c r="AH28" i="1" s="1"/>
  <c r="AI28" i="1"/>
  <c r="AJ28" i="1"/>
  <c r="B29" i="1"/>
  <c r="P29" i="1"/>
  <c r="Q29" i="1" s="1"/>
  <c r="R29" i="1" s="1"/>
  <c r="AC29" i="1"/>
  <c r="AD29" i="1" s="1"/>
  <c r="AE29" i="1" s="1"/>
  <c r="AG29" i="1"/>
  <c r="AH29" i="1"/>
  <c r="AI29" i="1"/>
  <c r="AJ29" i="1"/>
  <c r="B30" i="1"/>
  <c r="P30" i="1"/>
  <c r="Q30" i="1"/>
  <c r="R30" i="1" s="1"/>
  <c r="AC30" i="1"/>
  <c r="AD30" i="1"/>
  <c r="AE30" i="1" s="1"/>
  <c r="AG30" i="1"/>
  <c r="AH30" i="1" s="1"/>
  <c r="AI30" i="1"/>
  <c r="AJ30" i="1"/>
  <c r="B31" i="1"/>
  <c r="P31" i="1"/>
  <c r="Q31" i="1" s="1"/>
  <c r="R31" i="1" s="1"/>
  <c r="AC31" i="1"/>
  <c r="AD31" i="1"/>
  <c r="AE31" i="1"/>
  <c r="AG31" i="1"/>
  <c r="AH31" i="1"/>
  <c r="AI31" i="1"/>
  <c r="AJ31" i="1"/>
  <c r="B32" i="1"/>
  <c r="P32" i="1"/>
  <c r="Q32" i="1"/>
  <c r="R32" i="1" s="1"/>
  <c r="AC32" i="1"/>
  <c r="AD32" i="1" s="1"/>
  <c r="AE32" i="1" s="1"/>
  <c r="AG32" i="1"/>
  <c r="AH32" i="1" s="1"/>
  <c r="AI32" i="1"/>
  <c r="AJ32" i="1"/>
  <c r="B33" i="1"/>
  <c r="P33" i="1"/>
  <c r="Q33" i="1" s="1"/>
  <c r="R33" i="1" s="1"/>
  <c r="AC33" i="1"/>
  <c r="AD33" i="1"/>
  <c r="AE33" i="1" s="1"/>
  <c r="AG33" i="1"/>
  <c r="AH33" i="1"/>
  <c r="AI33" i="1"/>
  <c r="AJ33" i="1"/>
  <c r="B34" i="1"/>
  <c r="P34" i="1"/>
  <c r="Q34" i="1" s="1"/>
  <c r="R34" i="1" s="1"/>
  <c r="AC34" i="1"/>
  <c r="AD34" i="1" s="1"/>
  <c r="AE34" i="1" s="1"/>
  <c r="AG34" i="1"/>
  <c r="AH34" i="1"/>
  <c r="AI34" i="1"/>
  <c r="AJ34" i="1"/>
  <c r="B35" i="1"/>
  <c r="P35" i="1"/>
  <c r="Q35" i="1"/>
  <c r="R35" i="1" s="1"/>
  <c r="AC35" i="1"/>
  <c r="AD35" i="1"/>
  <c r="AE35" i="1" s="1"/>
  <c r="AG35" i="1"/>
  <c r="AH35" i="1" s="1"/>
  <c r="AI35" i="1"/>
  <c r="AJ35" i="1"/>
  <c r="B36" i="1"/>
  <c r="P36" i="1"/>
  <c r="Q36" i="1" s="1"/>
  <c r="R36" i="1" s="1"/>
  <c r="AC36" i="1"/>
  <c r="AD36" i="1" s="1"/>
  <c r="AE36" i="1" s="1"/>
  <c r="AG36" i="1"/>
  <c r="AH36" i="1"/>
  <c r="AI36" i="1"/>
  <c r="AJ36" i="1"/>
  <c r="B37" i="1"/>
  <c r="P37" i="1"/>
  <c r="Q37" i="1"/>
  <c r="R37" i="1" s="1"/>
  <c r="AC37" i="1"/>
  <c r="AD37" i="1" s="1"/>
  <c r="AE37" i="1" s="1"/>
  <c r="AG37" i="1"/>
  <c r="AH37" i="1" s="1"/>
  <c r="AI37" i="1"/>
  <c r="AJ37" i="1"/>
  <c r="B38" i="1"/>
  <c r="P38" i="1"/>
  <c r="Q38" i="1" s="1"/>
  <c r="R38" i="1" s="1"/>
  <c r="AC38" i="1"/>
  <c r="AD38" i="1"/>
  <c r="AE38" i="1" s="1"/>
  <c r="AG38" i="1"/>
  <c r="AH38" i="1"/>
  <c r="AI38" i="1"/>
  <c r="AJ38" i="1"/>
  <c r="B39" i="1"/>
  <c r="P39" i="1"/>
  <c r="Q39" i="1"/>
  <c r="R39" i="1" s="1"/>
  <c r="AC39" i="1"/>
  <c r="AD39" i="1" s="1"/>
  <c r="AE39" i="1" s="1"/>
  <c r="AG39" i="1"/>
  <c r="AH39" i="1" s="1"/>
  <c r="AI39" i="1"/>
  <c r="AJ39" i="1"/>
  <c r="B40" i="1"/>
  <c r="P40" i="1"/>
  <c r="Q40" i="1"/>
  <c r="R40" i="1" s="1"/>
  <c r="AC40" i="1"/>
  <c r="AD40" i="1"/>
  <c r="AE40" i="1" s="1"/>
  <c r="AG40" i="1"/>
  <c r="AH40" i="1" s="1"/>
  <c r="AI40" i="1"/>
  <c r="AJ40" i="1"/>
  <c r="B41" i="1"/>
  <c r="P41" i="1"/>
  <c r="Q41" i="1" s="1"/>
  <c r="R41" i="1" s="1"/>
  <c r="AC41" i="1"/>
  <c r="AD41" i="1" s="1"/>
  <c r="AE41" i="1" s="1"/>
  <c r="AG41" i="1"/>
  <c r="AH41" i="1"/>
  <c r="AI41" i="1"/>
  <c r="AJ41" i="1"/>
  <c r="B42" i="1"/>
  <c r="P42" i="1"/>
  <c r="Q42" i="1"/>
  <c r="R42" i="1" s="1"/>
  <c r="AC42" i="1"/>
  <c r="AD42" i="1"/>
  <c r="AE42" i="1" s="1"/>
  <c r="AG42" i="1"/>
  <c r="AH42" i="1" s="1"/>
  <c r="AI42" i="1"/>
  <c r="AJ42" i="1"/>
  <c r="B43" i="1"/>
  <c r="P43" i="1"/>
  <c r="Q43" i="1" s="1"/>
  <c r="R43" i="1" s="1"/>
  <c r="AC43" i="1"/>
  <c r="AD43" i="1"/>
  <c r="AE43" i="1"/>
  <c r="AG43" i="1"/>
  <c r="AH43" i="1"/>
  <c r="AI43" i="1"/>
  <c r="AJ43" i="1"/>
  <c r="B44" i="1"/>
  <c r="P44" i="1"/>
  <c r="Q44" i="1"/>
  <c r="R44" i="1" s="1"/>
  <c r="AC44" i="1"/>
  <c r="AD44" i="1" s="1"/>
  <c r="AE44" i="1" s="1"/>
  <c r="AG44" i="1"/>
  <c r="AH44" i="1" s="1"/>
  <c r="AI44" i="1"/>
  <c r="AJ44" i="1"/>
  <c r="B45" i="1"/>
  <c r="P45" i="1"/>
  <c r="Q45" i="1" s="1"/>
  <c r="R45" i="1" s="1"/>
  <c r="AC45" i="1"/>
  <c r="AD45" i="1"/>
  <c r="AE45" i="1" s="1"/>
  <c r="AG45" i="1"/>
  <c r="AH45" i="1"/>
  <c r="AI45" i="1"/>
  <c r="AJ45" i="1"/>
  <c r="B46" i="1"/>
  <c r="P46" i="1"/>
  <c r="Q46" i="1" s="1"/>
  <c r="R46" i="1" s="1"/>
  <c r="AC46" i="1"/>
  <c r="AD46" i="1" s="1"/>
  <c r="AE46" i="1" s="1"/>
  <c r="AG46" i="1"/>
  <c r="AH46" i="1"/>
  <c r="AI46" i="1"/>
  <c r="AJ46" i="1"/>
  <c r="B47" i="1"/>
  <c r="P47" i="1"/>
  <c r="Q47" i="1"/>
  <c r="R47" i="1" s="1"/>
  <c r="AC47" i="1"/>
  <c r="AD47" i="1"/>
  <c r="AE47" i="1" s="1"/>
  <c r="AG47" i="1"/>
  <c r="AH47" i="1" s="1"/>
  <c r="AI47" i="1"/>
  <c r="AJ47" i="1"/>
  <c r="B48" i="1"/>
  <c r="P48" i="1"/>
  <c r="Q48" i="1" s="1"/>
  <c r="R48" i="1" s="1"/>
  <c r="AC48" i="1"/>
  <c r="AD48" i="1" s="1"/>
  <c r="AE48" i="1" s="1"/>
  <c r="AG48" i="1"/>
  <c r="AH48" i="1"/>
  <c r="AI48" i="1"/>
  <c r="AJ48" i="1"/>
  <c r="B49" i="1"/>
  <c r="P49" i="1"/>
  <c r="Q49" i="1"/>
  <c r="R49" i="1" s="1"/>
  <c r="AC49" i="1"/>
  <c r="AD49" i="1" s="1"/>
  <c r="AE49" i="1" s="1"/>
  <c r="AG49" i="1"/>
  <c r="AH49" i="1" s="1"/>
  <c r="AI49" i="1"/>
  <c r="AJ49" i="1"/>
  <c r="B50" i="1"/>
  <c r="P50" i="1"/>
  <c r="Q50" i="1" s="1"/>
  <c r="R50" i="1" s="1"/>
  <c r="AC50" i="1"/>
  <c r="AD50" i="1"/>
  <c r="AE50" i="1" s="1"/>
  <c r="AG50" i="1"/>
  <c r="AH50" i="1"/>
  <c r="AI50" i="1"/>
  <c r="AJ50" i="1"/>
  <c r="B51" i="1"/>
  <c r="P51" i="1"/>
  <c r="Q51" i="1"/>
  <c r="R51" i="1" s="1"/>
  <c r="AC51" i="1"/>
  <c r="AD51" i="1" s="1"/>
  <c r="AE51" i="1" s="1"/>
  <c r="AG51" i="1"/>
  <c r="AH51" i="1" s="1"/>
  <c r="AI51" i="1"/>
  <c r="AJ51" i="1"/>
  <c r="B52" i="1"/>
  <c r="P52" i="1"/>
  <c r="Q52" i="1"/>
  <c r="R52" i="1" s="1"/>
  <c r="AC52" i="1"/>
  <c r="AD52" i="1"/>
  <c r="AE52" i="1" s="1"/>
  <c r="AG52" i="1"/>
  <c r="AH52" i="1" s="1"/>
  <c r="AI52" i="1"/>
  <c r="AJ52" i="1"/>
  <c r="B53" i="1"/>
  <c r="P53" i="1"/>
  <c r="Q53" i="1" s="1"/>
  <c r="R53" i="1" s="1"/>
  <c r="AC53" i="1"/>
  <c r="AD53" i="1" s="1"/>
  <c r="AE53" i="1" s="1"/>
  <c r="AG53" i="1"/>
  <c r="AH53" i="1"/>
  <c r="AI53" i="1"/>
  <c r="AJ53" i="1"/>
  <c r="B54" i="1"/>
  <c r="P54" i="1"/>
  <c r="Q54" i="1"/>
  <c r="R54" i="1" s="1"/>
  <c r="AC54" i="1"/>
  <c r="AD54" i="1"/>
  <c r="AE54" i="1" s="1"/>
  <c r="AG54" i="1"/>
  <c r="AH54" i="1" s="1"/>
  <c r="AI54" i="1"/>
  <c r="AJ54" i="1"/>
  <c r="B55" i="1"/>
  <c r="P55" i="1"/>
  <c r="Q55" i="1" s="1"/>
  <c r="R55" i="1" s="1"/>
  <c r="AC55" i="1"/>
  <c r="AD55" i="1"/>
  <c r="AE55" i="1"/>
  <c r="AG55" i="1"/>
  <c r="AH55" i="1"/>
  <c r="AI55" i="1"/>
  <c r="AJ55" i="1"/>
  <c r="B56" i="1"/>
  <c r="P56" i="1"/>
  <c r="Q56" i="1"/>
  <c r="R56" i="1" s="1"/>
  <c r="AC56" i="1"/>
  <c r="AD56" i="1" s="1"/>
  <c r="AE56" i="1" s="1"/>
  <c r="AG56" i="1"/>
  <c r="AH56" i="1" s="1"/>
  <c r="AI56" i="1"/>
  <c r="AJ56" i="1"/>
  <c r="B57" i="1"/>
  <c r="P57" i="1"/>
  <c r="Q57" i="1" s="1"/>
  <c r="R57" i="1" s="1"/>
  <c r="AC57" i="1"/>
  <c r="AD57" i="1"/>
  <c r="AE57" i="1" s="1"/>
  <c r="AG57" i="1"/>
  <c r="AH57" i="1"/>
  <c r="AI57" i="1"/>
  <c r="AJ57" i="1"/>
  <c r="B58" i="1"/>
  <c r="P58" i="1"/>
  <c r="Q58" i="1" s="1"/>
  <c r="R58" i="1" s="1"/>
  <c r="AC58" i="1"/>
  <c r="AD58" i="1" s="1"/>
  <c r="AE58" i="1" s="1"/>
  <c r="AG58" i="1"/>
  <c r="AH58" i="1"/>
  <c r="AI58" i="1"/>
  <c r="AJ58" i="1"/>
  <c r="B59" i="1"/>
  <c r="P59" i="1"/>
  <c r="Q59" i="1"/>
  <c r="R59" i="1" s="1"/>
  <c r="AC59" i="1"/>
  <c r="AD59" i="1"/>
  <c r="AE59" i="1" s="1"/>
  <c r="AG59" i="1"/>
  <c r="AH59" i="1" s="1"/>
  <c r="AI59" i="1"/>
  <c r="AJ59" i="1"/>
  <c r="B60" i="1"/>
  <c r="P60" i="1"/>
  <c r="Q60" i="1" s="1"/>
  <c r="R60" i="1" s="1"/>
  <c r="AC60" i="1"/>
  <c r="AD60" i="1" s="1"/>
  <c r="AE60" i="1" s="1"/>
  <c r="AG60" i="1"/>
  <c r="AH60" i="1"/>
  <c r="AI60" i="1"/>
  <c r="AJ60" i="1"/>
  <c r="B61" i="1"/>
  <c r="P61" i="1"/>
  <c r="Q61" i="1"/>
  <c r="R61" i="1" s="1"/>
  <c r="AC61" i="1"/>
  <c r="AD61" i="1" s="1"/>
  <c r="AE61" i="1" s="1"/>
  <c r="AG61" i="1"/>
  <c r="AH61" i="1" s="1"/>
  <c r="AI61" i="1"/>
  <c r="AJ61" i="1"/>
  <c r="B63" i="1"/>
  <c r="P63" i="1"/>
  <c r="Q63" i="1" s="1"/>
  <c r="R63" i="1" s="1"/>
  <c r="AC63" i="1"/>
  <c r="AD63" i="1"/>
  <c r="AE63" i="1" s="1"/>
  <c r="AG63" i="1"/>
  <c r="AH63" i="1"/>
  <c r="AI63" i="1"/>
  <c r="AJ63" i="1"/>
  <c r="B64" i="1"/>
  <c r="P64" i="1"/>
  <c r="Q64" i="1"/>
  <c r="R64" i="1" s="1"/>
  <c r="AC64" i="1"/>
  <c r="AD64" i="1" s="1"/>
  <c r="AE64" i="1" s="1"/>
  <c r="AG64" i="1"/>
  <c r="AH64" i="1" s="1"/>
  <c r="AI64" i="1"/>
  <c r="AJ64" i="1"/>
  <c r="B65" i="1"/>
  <c r="P65" i="1"/>
  <c r="Q65" i="1"/>
  <c r="R65" i="1" s="1"/>
  <c r="AC65" i="1"/>
  <c r="AD65" i="1"/>
  <c r="AE65" i="1" s="1"/>
  <c r="AG65" i="1"/>
  <c r="AH65" i="1" s="1"/>
  <c r="AI65" i="1"/>
  <c r="AJ65" i="1"/>
  <c r="B66" i="1"/>
  <c r="P66" i="1"/>
  <c r="Q66" i="1" s="1"/>
  <c r="R66" i="1" s="1"/>
  <c r="AC66" i="1"/>
  <c r="AD66" i="1" s="1"/>
  <c r="AE66" i="1" s="1"/>
  <c r="AG66" i="1"/>
  <c r="AH66" i="1"/>
  <c r="AI66" i="1"/>
  <c r="AJ66" i="1"/>
  <c r="B67" i="1"/>
  <c r="P67" i="1"/>
  <c r="Q67" i="1"/>
  <c r="R67" i="1" s="1"/>
  <c r="AC67" i="1"/>
  <c r="AD67" i="1"/>
  <c r="AE67" i="1" s="1"/>
  <c r="AG67" i="1"/>
  <c r="AH67" i="1" s="1"/>
  <c r="AI67" i="1"/>
  <c r="AJ67" i="1"/>
  <c r="B68" i="1"/>
  <c r="P68" i="1"/>
  <c r="Q68" i="1" s="1"/>
  <c r="R68" i="1" s="1"/>
  <c r="AC68" i="1"/>
  <c r="AD68" i="1"/>
  <c r="AE68" i="1"/>
  <c r="AG68" i="1"/>
  <c r="AH68" i="1"/>
  <c r="AI68" i="1"/>
  <c r="AJ68" i="1"/>
  <c r="B69" i="1"/>
  <c r="P69" i="1"/>
  <c r="Q69" i="1"/>
  <c r="R69" i="1" s="1"/>
  <c r="AC69" i="1"/>
  <c r="AD69" i="1" s="1"/>
  <c r="AE69" i="1" s="1"/>
  <c r="AG69" i="1"/>
  <c r="AH69" i="1" s="1"/>
  <c r="AI69" i="1"/>
  <c r="AJ69" i="1"/>
  <c r="B70" i="1"/>
  <c r="P70" i="1"/>
  <c r="Q70" i="1" s="1"/>
  <c r="R70" i="1" s="1"/>
  <c r="AC70" i="1"/>
  <c r="AD70" i="1"/>
  <c r="AE70" i="1" s="1"/>
  <c r="AG70" i="1"/>
  <c r="AH70" i="1"/>
  <c r="AI70" i="1"/>
  <c r="AJ70" i="1"/>
  <c r="B71" i="1"/>
  <c r="P71" i="1"/>
  <c r="Q71" i="1" s="1"/>
  <c r="R71" i="1" s="1"/>
  <c r="AC71" i="1"/>
  <c r="AD71" i="1" s="1"/>
  <c r="AE71" i="1" s="1"/>
  <c r="AG71" i="1"/>
  <c r="AH71" i="1"/>
  <c r="AI71" i="1"/>
  <c r="AJ71" i="1"/>
  <c r="B72" i="1"/>
  <c r="P72" i="1"/>
  <c r="Q72" i="1"/>
  <c r="R72" i="1" s="1"/>
  <c r="AC72" i="1"/>
  <c r="AD72" i="1"/>
  <c r="AE72" i="1" s="1"/>
  <c r="AG72" i="1"/>
  <c r="AH72" i="1" s="1"/>
  <c r="AI72" i="1"/>
  <c r="AJ72" i="1"/>
  <c r="B73" i="1"/>
  <c r="P73" i="1"/>
  <c r="Q73" i="1" s="1"/>
  <c r="R73" i="1" s="1"/>
  <c r="AC73" i="1"/>
  <c r="AD73" i="1" s="1"/>
  <c r="AE73" i="1" s="1"/>
  <c r="AG73" i="1"/>
  <c r="AH73" i="1"/>
  <c r="AI73" i="1"/>
  <c r="AJ73" i="1"/>
  <c r="B74" i="1"/>
  <c r="P74" i="1"/>
  <c r="Q74" i="1"/>
  <c r="R74" i="1" s="1"/>
  <c r="AC74" i="1"/>
  <c r="AD74" i="1" s="1"/>
  <c r="AE74" i="1" s="1"/>
  <c r="AG74" i="1"/>
  <c r="AH74" i="1" s="1"/>
  <c r="AI74" i="1"/>
  <c r="AJ74" i="1"/>
  <c r="B75" i="1"/>
  <c r="P75" i="1"/>
  <c r="Q75" i="1" s="1"/>
  <c r="R75" i="1" s="1"/>
  <c r="AC75" i="1"/>
  <c r="AD75" i="1"/>
  <c r="AE75" i="1" s="1"/>
  <c r="AG75" i="1"/>
  <c r="AH75" i="1"/>
  <c r="AI75" i="1"/>
  <c r="AJ75" i="1"/>
  <c r="B76" i="1"/>
  <c r="P76" i="1"/>
  <c r="Q76" i="1"/>
  <c r="R76" i="1" s="1"/>
  <c r="AC76" i="1"/>
  <c r="AD76" i="1" s="1"/>
  <c r="AE76" i="1" s="1"/>
  <c r="AG76" i="1"/>
  <c r="AH76" i="1" s="1"/>
  <c r="AI76" i="1"/>
  <c r="AJ76" i="1"/>
  <c r="B77" i="1"/>
  <c r="P77" i="1"/>
  <c r="Q77" i="1"/>
  <c r="R77" i="1" s="1"/>
  <c r="AC77" i="1"/>
  <c r="AD77" i="1"/>
  <c r="AE77" i="1" s="1"/>
  <c r="AG77" i="1"/>
  <c r="AH77" i="1" s="1"/>
  <c r="AI77" i="1"/>
  <c r="AJ77" i="1"/>
  <c r="B78" i="1"/>
  <c r="P78" i="1"/>
  <c r="Q78" i="1" s="1"/>
  <c r="R78" i="1" s="1"/>
  <c r="AC78" i="1"/>
  <c r="AD78" i="1" s="1"/>
  <c r="AE78" i="1" s="1"/>
  <c r="AG78" i="1"/>
  <c r="AH78" i="1"/>
  <c r="AI78" i="1"/>
  <c r="AJ78" i="1"/>
  <c r="B79" i="1"/>
  <c r="P79" i="1"/>
  <c r="Q79" i="1"/>
  <c r="R79" i="1" s="1"/>
  <c r="AC79" i="1"/>
  <c r="AD79" i="1"/>
  <c r="AE79" i="1" s="1"/>
  <c r="AG79" i="1"/>
  <c r="AH79" i="1" s="1"/>
  <c r="AI79" i="1"/>
  <c r="AJ79" i="1"/>
  <c r="B80" i="1"/>
  <c r="P80" i="1"/>
  <c r="Q80" i="1" s="1"/>
  <c r="R80" i="1" s="1"/>
  <c r="AC80" i="1"/>
  <c r="AD80" i="1"/>
  <c r="AE80" i="1"/>
  <c r="AG80" i="1"/>
  <c r="AH80" i="1"/>
  <c r="AI80" i="1"/>
  <c r="AJ80" i="1"/>
  <c r="B81" i="1"/>
  <c r="P81" i="1"/>
  <c r="Q81" i="1"/>
  <c r="R81" i="1" s="1"/>
  <c r="AC81" i="1"/>
  <c r="AD81" i="1" s="1"/>
  <c r="AE81" i="1" s="1"/>
  <c r="AG81" i="1"/>
  <c r="AH81" i="1" s="1"/>
  <c r="AI81" i="1"/>
  <c r="AJ81" i="1"/>
  <c r="B82" i="1"/>
  <c r="P82" i="1"/>
  <c r="Q82" i="1" s="1"/>
  <c r="R82" i="1" s="1"/>
  <c r="AC82" i="1"/>
  <c r="AD82" i="1"/>
  <c r="AE82" i="1" s="1"/>
  <c r="AG82" i="1"/>
  <c r="AH82" i="1"/>
  <c r="AI82" i="1"/>
  <c r="AJ82" i="1"/>
  <c r="B83" i="1"/>
  <c r="P83" i="1"/>
  <c r="Q83" i="1" s="1"/>
  <c r="R83" i="1" s="1"/>
  <c r="AC83" i="1"/>
  <c r="AD83" i="1" s="1"/>
  <c r="AE83" i="1" s="1"/>
  <c r="AG83" i="1"/>
  <c r="AH83" i="1"/>
  <c r="AI83" i="1"/>
  <c r="AJ83" i="1"/>
  <c r="B84" i="1"/>
  <c r="P84" i="1"/>
  <c r="Q84" i="1"/>
  <c r="R84" i="1" s="1"/>
  <c r="AC84" i="1"/>
  <c r="AD84" i="1"/>
  <c r="AE84" i="1" s="1"/>
  <c r="AG84" i="1"/>
  <c r="AH84" i="1" s="1"/>
  <c r="AI84" i="1"/>
  <c r="AJ84" i="1"/>
  <c r="B85" i="1"/>
  <c r="P85" i="1"/>
  <c r="Q85" i="1" s="1"/>
  <c r="R85" i="1" s="1"/>
  <c r="AC85" i="1"/>
  <c r="AD85" i="1" s="1"/>
  <c r="AE85" i="1" s="1"/>
  <c r="AG85" i="1"/>
  <c r="AH85" i="1"/>
  <c r="AI85" i="1"/>
  <c r="AJ85" i="1"/>
  <c r="B86" i="1"/>
  <c r="P86" i="1"/>
  <c r="Q86" i="1"/>
  <c r="R86" i="1" s="1"/>
  <c r="AC86" i="1"/>
  <c r="AD86" i="1" s="1"/>
  <c r="AE86" i="1" s="1"/>
  <c r="AG86" i="1"/>
  <c r="AH86" i="1" s="1"/>
  <c r="AI86" i="1"/>
  <c r="AJ86" i="1"/>
  <c r="B87" i="1"/>
  <c r="P87" i="1"/>
  <c r="Q87" i="1" s="1"/>
  <c r="R87" i="1" s="1"/>
  <c r="AC87" i="1"/>
  <c r="AD87" i="1"/>
  <c r="AE87" i="1" s="1"/>
  <c r="AG87" i="1"/>
  <c r="AH87" i="1"/>
  <c r="AI87" i="1"/>
  <c r="AJ87" i="1"/>
  <c r="B88" i="1"/>
  <c r="P88" i="1"/>
  <c r="Q88" i="1"/>
  <c r="R88" i="1" s="1"/>
  <c r="AC88" i="1"/>
  <c r="AD88" i="1" s="1"/>
  <c r="AE88" i="1" s="1"/>
  <c r="AG88" i="1"/>
  <c r="AH88" i="1" s="1"/>
  <c r="AI88" i="1"/>
  <c r="AJ88" i="1"/>
  <c r="B89" i="1"/>
  <c r="P89" i="1"/>
  <c r="Q89" i="1"/>
  <c r="R89" i="1" s="1"/>
  <c r="AC89" i="1"/>
  <c r="AD89" i="1"/>
  <c r="AE89" i="1" s="1"/>
  <c r="AG89" i="1"/>
  <c r="AH89" i="1" s="1"/>
  <c r="AI89" i="1"/>
  <c r="AJ89" i="1"/>
  <c r="B90" i="1"/>
  <c r="P90" i="1"/>
  <c r="Q90" i="1" s="1"/>
  <c r="R90" i="1" s="1"/>
  <c r="AC90" i="1"/>
  <c r="AD90" i="1" s="1"/>
  <c r="AE90" i="1" s="1"/>
  <c r="AG90" i="1"/>
  <c r="AH90" i="1"/>
  <c r="AI90" i="1"/>
  <c r="AJ90" i="1"/>
  <c r="B91" i="1"/>
  <c r="P91" i="1"/>
  <c r="Q91" i="1"/>
  <c r="R91" i="1" s="1"/>
  <c r="AC91" i="1"/>
  <c r="AD91" i="1"/>
  <c r="AE91" i="1" s="1"/>
  <c r="AG91" i="1"/>
  <c r="AH91" i="1" s="1"/>
  <c r="AI91" i="1"/>
  <c r="AJ91" i="1"/>
  <c r="B92" i="1"/>
  <c r="P92" i="1"/>
  <c r="Q92" i="1" s="1"/>
  <c r="R92" i="1" s="1"/>
  <c r="AC92" i="1"/>
  <c r="AD92" i="1"/>
  <c r="AE92" i="1"/>
  <c r="AG92" i="1"/>
  <c r="AH92" i="1"/>
  <c r="AI92" i="1"/>
  <c r="AJ92" i="1"/>
  <c r="B93" i="1"/>
  <c r="P93" i="1"/>
  <c r="Q93" i="1"/>
  <c r="R93" i="1" s="1"/>
  <c r="AC93" i="1"/>
  <c r="AD93" i="1" s="1"/>
  <c r="AE93" i="1" s="1"/>
  <c r="AG93" i="1"/>
  <c r="AH93" i="1" s="1"/>
  <c r="AI93" i="1"/>
  <c r="AJ93" i="1"/>
  <c r="B94" i="1"/>
  <c r="P94" i="1"/>
  <c r="Q94" i="1" s="1"/>
  <c r="R94" i="1" s="1"/>
  <c r="AC94" i="1"/>
  <c r="AD94" i="1"/>
  <c r="AE94" i="1" s="1"/>
  <c r="AG94" i="1"/>
  <c r="AH94" i="1"/>
  <c r="AI94" i="1"/>
  <c r="AJ94" i="1"/>
  <c r="B95" i="1"/>
  <c r="P95" i="1"/>
  <c r="Q95" i="1" s="1"/>
  <c r="R95" i="1" s="1"/>
  <c r="AC95" i="1"/>
  <c r="AD95" i="1" s="1"/>
  <c r="AE95" i="1" s="1"/>
  <c r="AG95" i="1"/>
  <c r="AH95" i="1"/>
  <c r="AI95" i="1"/>
  <c r="AJ95" i="1"/>
  <c r="B96" i="1"/>
  <c r="P96" i="1"/>
  <c r="Q96" i="1"/>
  <c r="R96" i="1" s="1"/>
  <c r="AC96" i="1"/>
  <c r="AD96" i="1"/>
  <c r="AE96" i="1" s="1"/>
  <c r="AG96" i="1"/>
  <c r="AH96" i="1" s="1"/>
  <c r="AI96" i="1"/>
  <c r="AJ96" i="1"/>
  <c r="B97" i="1"/>
  <c r="P97" i="1"/>
  <c r="Q97" i="1" s="1"/>
  <c r="R97" i="1" s="1"/>
  <c r="AC97" i="1"/>
  <c r="AD97" i="1" s="1"/>
  <c r="AE97" i="1" s="1"/>
  <c r="AG97" i="1"/>
  <c r="AH97" i="1"/>
  <c r="AI97" i="1"/>
  <c r="AJ97" i="1"/>
  <c r="B98" i="1"/>
  <c r="P98" i="1"/>
  <c r="Q98" i="1"/>
  <c r="R98" i="1" s="1"/>
  <c r="AC98" i="1"/>
  <c r="AD98" i="1" s="1"/>
  <c r="AE98" i="1" s="1"/>
  <c r="AG98" i="1"/>
  <c r="AH98" i="1" s="1"/>
  <c r="AI98" i="1"/>
  <c r="AJ98" i="1"/>
  <c r="B99" i="1"/>
  <c r="P99" i="1"/>
  <c r="Q99" i="1" s="1"/>
  <c r="R99" i="1" s="1"/>
  <c r="AC99" i="1"/>
  <c r="AD99" i="1"/>
  <c r="AE99" i="1" s="1"/>
  <c r="AG99" i="1"/>
  <c r="AH99" i="1"/>
  <c r="AI99" i="1"/>
  <c r="AJ99" i="1"/>
  <c r="B100" i="1"/>
  <c r="P100" i="1"/>
  <c r="Q100" i="1"/>
  <c r="R100" i="1" s="1"/>
  <c r="AC100" i="1"/>
  <c r="AD100" i="1" s="1"/>
  <c r="AE100" i="1" s="1"/>
  <c r="AG100" i="1"/>
  <c r="AH100" i="1" s="1"/>
  <c r="AI100" i="1"/>
  <c r="AJ100" i="1"/>
  <c r="B101" i="1"/>
  <c r="P101" i="1"/>
  <c r="Q101" i="1"/>
  <c r="R101" i="1" s="1"/>
  <c r="AC101" i="1"/>
  <c r="AD101" i="1"/>
  <c r="AE101" i="1" s="1"/>
  <c r="AG101" i="1"/>
  <c r="AH101" i="1" s="1"/>
  <c r="AI101" i="1"/>
  <c r="AJ101" i="1"/>
  <c r="B102" i="1"/>
  <c r="P102" i="1"/>
  <c r="Q102" i="1" s="1"/>
  <c r="R102" i="1" s="1"/>
  <c r="AC102" i="1"/>
  <c r="AD102" i="1" s="1"/>
  <c r="AE102" i="1" s="1"/>
  <c r="AG102" i="1"/>
  <c r="AH102" i="1"/>
  <c r="AI102" i="1"/>
  <c r="AJ102" i="1"/>
  <c r="B103" i="1"/>
  <c r="P103" i="1"/>
  <c r="Q103" i="1"/>
  <c r="R103" i="1" s="1"/>
  <c r="AC103" i="1"/>
  <c r="AD103" i="1"/>
  <c r="AE103" i="1" s="1"/>
  <c r="AG103" i="1"/>
  <c r="AH103" i="1" s="1"/>
  <c r="AI103" i="1"/>
  <c r="AJ103" i="1"/>
  <c r="B104" i="1"/>
  <c r="P104" i="1"/>
  <c r="Q104" i="1" s="1"/>
  <c r="R104" i="1" s="1"/>
  <c r="AC104" i="1"/>
  <c r="AD104" i="1"/>
  <c r="AE104" i="1"/>
  <c r="AG104" i="1"/>
  <c r="AH104" i="1"/>
  <c r="AI104" i="1"/>
  <c r="AJ104" i="1"/>
  <c r="B105" i="1"/>
  <c r="P105" i="1"/>
  <c r="Q105" i="1"/>
  <c r="R105" i="1" s="1"/>
  <c r="AC105" i="1"/>
  <c r="AD105" i="1" s="1"/>
  <c r="AE105" i="1" s="1"/>
  <c r="AG105" i="1"/>
  <c r="AH105" i="1" s="1"/>
  <c r="AI105" i="1"/>
  <c r="AJ105" i="1"/>
  <c r="B106" i="1"/>
  <c r="P106" i="1"/>
  <c r="Q106" i="1" s="1"/>
  <c r="R106" i="1" s="1"/>
  <c r="AC106" i="1"/>
  <c r="AD106" i="1"/>
  <c r="AE106" i="1" s="1"/>
  <c r="AG106" i="1"/>
  <c r="AH106" i="1"/>
  <c r="AI106" i="1"/>
  <c r="AJ106" i="1"/>
  <c r="B107" i="1"/>
  <c r="P107" i="1"/>
  <c r="Q107" i="1" s="1"/>
  <c r="R107" i="1" s="1"/>
  <c r="AC107" i="1"/>
  <c r="AD107" i="1" s="1"/>
  <c r="AE107" i="1" s="1"/>
  <c r="AG107" i="1"/>
  <c r="AH107" i="1"/>
  <c r="AI107" i="1"/>
  <c r="AJ107" i="1"/>
  <c r="B108" i="1"/>
  <c r="P108" i="1"/>
  <c r="Q108" i="1"/>
  <c r="R108" i="1" s="1"/>
  <c r="AC108" i="1"/>
  <c r="AD108" i="1"/>
  <c r="AE108" i="1" s="1"/>
  <c r="AG108" i="1"/>
  <c r="AH108" i="1" s="1"/>
  <c r="AI108" i="1"/>
  <c r="AJ108" i="1"/>
  <c r="B109" i="1"/>
  <c r="P109" i="1"/>
  <c r="Q109" i="1" s="1"/>
  <c r="R109" i="1" s="1"/>
  <c r="AC109" i="1"/>
  <c r="AD109" i="1" s="1"/>
  <c r="AE109" i="1" s="1"/>
  <c r="AG109" i="1"/>
  <c r="AH109" i="1"/>
  <c r="AI109" i="1"/>
  <c r="AJ109" i="1"/>
  <c r="B110" i="1"/>
  <c r="P110" i="1"/>
  <c r="Q110" i="1"/>
  <c r="R110" i="1" s="1"/>
  <c r="AC110" i="1"/>
  <c r="AD110" i="1" s="1"/>
  <c r="AE110" i="1" s="1"/>
  <c r="AG110" i="1"/>
  <c r="AH110" i="1" s="1"/>
  <c r="AI110" i="1"/>
  <c r="AJ110" i="1"/>
  <c r="B111" i="1"/>
  <c r="P111" i="1"/>
  <c r="Q111" i="1" s="1"/>
  <c r="R111" i="1" s="1"/>
  <c r="AC111" i="1"/>
  <c r="AD111" i="1"/>
  <c r="AE111" i="1" s="1"/>
  <c r="AG111" i="1"/>
  <c r="AH111" i="1"/>
  <c r="AI111" i="1"/>
  <c r="AJ111" i="1"/>
  <c r="B112" i="1"/>
  <c r="P112" i="1"/>
  <c r="Q112" i="1"/>
  <c r="R112" i="1" s="1"/>
  <c r="AC112" i="1"/>
  <c r="AD112" i="1" s="1"/>
  <c r="AE112" i="1" s="1"/>
  <c r="AG112" i="1"/>
  <c r="AH112" i="1" s="1"/>
  <c r="AI112" i="1"/>
  <c r="AJ112" i="1"/>
  <c r="Q12" i="1" l="1"/>
  <c r="R12" i="1" s="1"/>
</calcChain>
</file>

<file path=xl/sharedStrings.xml><?xml version="1.0" encoding="utf-8"?>
<sst xmlns="http://schemas.openxmlformats.org/spreadsheetml/2006/main" count="32" uniqueCount="26">
  <si>
    <t xml:space="preserve">FEMALE </t>
  </si>
  <si>
    <t xml:space="preserve">MALE </t>
  </si>
  <si>
    <t>HIGHEST POSSIBLE SCORE</t>
  </si>
  <si>
    <t>Grade</t>
  </si>
  <si>
    <t>WS</t>
  </si>
  <si>
    <t>PS</t>
  </si>
  <si>
    <t>Total</t>
  </si>
  <si>
    <t xml:space="preserve">   Quarterly                 
</t>
  </si>
  <si>
    <t xml:space="preserve">Initial </t>
  </si>
  <si>
    <t>QUARTERLY ASSESSMENT (20%)</t>
  </si>
  <si>
    <t>PERFORMANCE TASKS (40%)</t>
  </si>
  <si>
    <t>WRITTEN WORKS (40%)</t>
  </si>
  <si>
    <t>LEARNERS' NAMES</t>
  </si>
  <si>
    <t>MATHEMATICS</t>
  </si>
  <si>
    <t>SUBJECT:</t>
  </si>
  <si>
    <t>TEACHER:</t>
  </si>
  <si>
    <t xml:space="preserve">GRADE &amp; SECTION: </t>
  </si>
  <si>
    <t>FIRST QUARTER</t>
  </si>
  <si>
    <t>SCHOOL YEAR</t>
  </si>
  <si>
    <t>SCHOOL ID</t>
  </si>
  <si>
    <t>SCHOOL NAME</t>
  </si>
  <si>
    <t>DISTRICT</t>
  </si>
  <si>
    <t>DIVISION</t>
  </si>
  <si>
    <t>REGION</t>
  </si>
  <si>
    <t>(Pursuant to Deped Order 8 series of 2015)</t>
  </si>
  <si>
    <t>Class Record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</si>
</sst>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1">
    <font>
      <sz val="11"/>
      <color theme="1"/>
      <name val="Calibri"/>
      <family val="2"/>
      <scheme val="minor"/>
    </font>
    <font>
      <sz val="11"/>
      <color theme="1"/>
      <name val="Calibri"/>
      <family val="2"/>
      <scheme val="minor"/>
    </font>
    <font>
      <sz val="11"/>
      <name val="Arial"/>
      <family val="2"/>
    </font>
    <font>
      <b/>
      <sz val="11"/>
      <name val="Arial"/>
      <family val="2"/>
    </font>
    <font>
      <sz val="11"/>
      <name val="SansSerif"/>
    </font>
    <font>
      <b/>
      <sz val="14"/>
      <name val="Arial"/>
      <family val="2"/>
    </font>
    <font>
      <b/>
      <sz val="12"/>
      <name val="Arial"/>
      <family val="2"/>
    </font>
    <font>
      <sz val="12"/>
      <name val="Arial"/>
      <family val="2"/>
    </font>
    <font>
      <sz val="14"/>
      <name val="Arial"/>
      <family val="2"/>
    </font>
    <font>
      <i/>
      <sz val="7"/>
      <color indexed="72"/>
      <name val="Arial Narrow"/>
      <family val="2"/>
    </font>
    <font>
      <b/>
      <sz val="21"/>
      <name val="Arial"/>
      <family val="2"/>
    </font>
  </fonts>
  <fills count="3">
    <fill>
      <patternFill patternType="none"/>
    </fill>
    <fill>
      <patternFill patternType="gray125"/>
    </fill>
    <fill>
      <patternFill patternType="solid">
        <fgColor theme="0" tint="-0.249977111117893"/>
        <bgColor indexed="64"/>
      </patternFill>
    </fill>
  </fills>
  <borders count="68">
    <border>
      <left/>
      <right/>
      <top/>
      <bottom/>
      <diagonal/>
    </border>
    <border>
      <left/>
      <right style="medium">
        <color indexed="64"/>
      </right>
      <top/>
      <bottom style="medium">
        <color indexed="64"/>
      </bottom>
      <diagonal/>
    </border>
    <border>
      <left style="thick">
        <color indexed="64"/>
      </left>
      <right style="thick">
        <color indexed="64"/>
      </right>
      <top/>
      <bottom style="medium">
        <color indexed="64"/>
      </bottom>
      <diagonal/>
    </border>
    <border>
      <left style="medium">
        <color indexed="64"/>
      </left>
      <right style="thick">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thick">
        <color indexed="64"/>
      </left>
      <right style="thick">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ck">
        <color indexed="64"/>
      </left>
      <right style="thin">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bottom/>
      <diagonal/>
    </border>
    <border>
      <left style="thick">
        <color indexed="64"/>
      </left>
      <right style="thick">
        <color indexed="64"/>
      </right>
      <top/>
      <bottom/>
      <diagonal/>
    </border>
    <border>
      <left style="medium">
        <color indexed="64"/>
      </left>
      <right style="thick">
        <color indexed="64"/>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medium">
        <color indexed="64"/>
      </left>
      <right style="thick">
        <color indexed="64"/>
      </right>
      <top style="medium">
        <color indexed="64"/>
      </top>
      <bottom/>
      <diagonal/>
    </border>
    <border>
      <left style="medium">
        <color indexed="64"/>
      </left>
      <right style="medium">
        <color indexed="64"/>
      </right>
      <top style="medium">
        <color indexed="64"/>
      </top>
      <bottom/>
      <diagonal/>
    </border>
    <border>
      <left style="thin">
        <color indexed="64"/>
      </left>
      <right/>
      <top/>
      <bottom/>
      <diagonal/>
    </border>
    <border>
      <left style="thin">
        <color indexed="64"/>
      </left>
      <right style="thin">
        <color indexed="64"/>
      </right>
      <top/>
      <bottom/>
      <diagonal/>
    </border>
    <border>
      <left style="thick">
        <color indexed="64"/>
      </left>
      <right style="thin">
        <color indexed="64"/>
      </right>
      <top/>
      <bottom/>
      <diagonal/>
    </border>
    <border>
      <left style="medium">
        <color indexed="64"/>
      </left>
      <right style="thin">
        <color indexed="64"/>
      </right>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right style="thick">
        <color indexed="64"/>
      </right>
      <top style="medium">
        <color indexed="64"/>
      </top>
      <bottom style="medium">
        <color indexed="64"/>
      </bottom>
      <diagonal/>
    </border>
    <border>
      <left style="thick">
        <color indexed="64"/>
      </left>
      <right/>
      <top style="medium">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s>
  <cellStyleXfs count="2">
    <xf numFmtId="0" fontId="0" fillId="0" borderId="0"/>
    <xf numFmtId="9" fontId="1" fillId="0" borderId="0" applyFont="0" applyFill="0" applyBorder="0" applyAlignment="0" applyProtection="0"/>
  </cellStyleXfs>
  <cellXfs count="151">
    <xf numFmtId="0" fontId="0" fillId="0" borderId="0" xfId="0"/>
    <xf numFmtId="0" fontId="2" fillId="0" borderId="0" xfId="0" applyFont="1" applyProtection="1">
      <protection locked="0"/>
    </xf>
    <xf numFmtId="0" fontId="3" fillId="0" borderId="0" xfId="0" applyFont="1" applyProtection="1">
      <protection locked="0"/>
    </xf>
    <xf numFmtId="0" fontId="3" fillId="0" borderId="0" xfId="0" applyFont="1" applyAlignment="1" applyProtection="1">
      <alignment horizontal="center"/>
      <protection locked="0"/>
    </xf>
    <xf numFmtId="2" fontId="3" fillId="0" borderId="0" xfId="0" applyNumberFormat="1" applyFont="1" applyAlignment="1" applyProtection="1">
      <alignment horizontal="center"/>
      <protection locked="0"/>
    </xf>
    <xf numFmtId="0" fontId="2" fillId="0" borderId="0" xfId="0" applyFont="1" applyAlignment="1" applyProtection="1">
      <alignment horizontal="center"/>
      <protection locked="0"/>
    </xf>
    <xf numFmtId="1" fontId="3" fillId="0" borderId="1" xfId="0" applyNumberFormat="1" applyFont="1" applyBorder="1" applyAlignment="1" applyProtection="1">
      <alignment horizontal="center"/>
      <protection hidden="1"/>
    </xf>
    <xf numFmtId="2" fontId="3" fillId="0" borderId="2" xfId="0" applyNumberFormat="1" applyFont="1" applyBorder="1" applyAlignment="1" applyProtection="1">
      <alignment horizontal="center"/>
      <protection hidden="1"/>
    </xf>
    <xf numFmtId="2" fontId="3" fillId="0" borderId="3" xfId="0" applyNumberFormat="1" applyFont="1" applyBorder="1" applyAlignment="1" applyProtection="1">
      <alignment horizontal="center"/>
      <protection hidden="1"/>
    </xf>
    <xf numFmtId="2" fontId="3" fillId="0" borderId="4" xfId="0" applyNumberFormat="1" applyFont="1" applyBorder="1" applyAlignment="1" applyProtection="1">
      <alignment horizontal="center"/>
      <protection hidden="1"/>
    </xf>
    <xf numFmtId="0" fontId="2" fillId="0" borderId="5" xfId="0" applyFont="1" applyBorder="1" applyAlignment="1" applyProtection="1">
      <alignment horizontal="center"/>
      <protection locked="0"/>
    </xf>
    <xf numFmtId="1" fontId="2" fillId="0" borderId="4" xfId="0" applyNumberFormat="1" applyFont="1" applyBorder="1" applyAlignment="1" applyProtection="1">
      <alignment horizontal="center"/>
      <protection hidden="1"/>
    </xf>
    <xf numFmtId="0" fontId="2" fillId="0" borderId="6" xfId="0" applyFont="1" applyBorder="1" applyAlignment="1" applyProtection="1">
      <alignment horizontal="center"/>
      <protection locked="0"/>
    </xf>
    <xf numFmtId="0" fontId="2" fillId="0" borderId="7" xfId="0" applyFont="1" applyBorder="1" applyAlignment="1" applyProtection="1">
      <alignment horizontal="center"/>
      <protection locked="0"/>
    </xf>
    <xf numFmtId="0" fontId="2" fillId="0" borderId="8" xfId="0" applyFont="1" applyBorder="1" applyAlignment="1" applyProtection="1">
      <alignment horizontal="center"/>
      <protection locked="0"/>
    </xf>
    <xf numFmtId="164" fontId="4" fillId="0" borderId="9" xfId="0" applyNumberFormat="1" applyFont="1" applyBorder="1" applyAlignment="1" applyProtection="1">
      <alignment horizontal="left" vertical="center" wrapText="1"/>
      <protection locked="0"/>
    </xf>
    <xf numFmtId="164" fontId="4" fillId="0" borderId="10" xfId="0" applyNumberFormat="1" applyFont="1" applyBorder="1" applyAlignment="1" applyProtection="1">
      <alignment horizontal="left" vertical="center" wrapText="1"/>
      <protection locked="0"/>
    </xf>
    <xf numFmtId="164" fontId="2" fillId="0" borderId="11" xfId="0" applyNumberFormat="1" applyFont="1" applyBorder="1" applyAlignment="1" applyProtection="1">
      <alignment horizontal="left"/>
      <protection hidden="1"/>
    </xf>
    <xf numFmtId="0" fontId="3" fillId="0" borderId="11" xfId="0" applyFont="1" applyBorder="1" applyAlignment="1" applyProtection="1">
      <alignment horizontal="center"/>
      <protection locked="0"/>
    </xf>
    <xf numFmtId="1" fontId="3" fillId="0" borderId="12" xfId="0" applyNumberFormat="1" applyFont="1" applyBorder="1" applyAlignment="1" applyProtection="1">
      <alignment horizontal="center"/>
      <protection hidden="1"/>
    </xf>
    <xf numFmtId="2" fontId="3" fillId="0" borderId="13" xfId="0" applyNumberFormat="1" applyFont="1" applyBorder="1" applyAlignment="1" applyProtection="1">
      <alignment horizontal="center"/>
      <protection hidden="1"/>
    </xf>
    <xf numFmtId="2" fontId="3" fillId="0" borderId="14" xfId="0" applyNumberFormat="1" applyFont="1" applyBorder="1" applyAlignment="1" applyProtection="1">
      <alignment horizontal="center"/>
      <protection hidden="1"/>
    </xf>
    <xf numFmtId="2" fontId="3" fillId="0" borderId="15" xfId="0" applyNumberFormat="1" applyFont="1" applyBorder="1" applyAlignment="1" applyProtection="1">
      <alignment horizontal="center"/>
      <protection hidden="1"/>
    </xf>
    <xf numFmtId="0" fontId="2" fillId="0" borderId="16" xfId="0" applyFont="1" applyBorder="1" applyAlignment="1" applyProtection="1">
      <alignment horizontal="center"/>
      <protection locked="0"/>
    </xf>
    <xf numFmtId="1" fontId="2" fillId="0" borderId="15" xfId="0" applyNumberFormat="1" applyFont="1" applyBorder="1" applyAlignment="1" applyProtection="1">
      <alignment horizontal="center"/>
      <protection hidden="1"/>
    </xf>
    <xf numFmtId="0" fontId="2" fillId="0" borderId="17" xfId="0" applyFont="1" applyBorder="1" applyAlignment="1" applyProtection="1">
      <alignment horizontal="center"/>
      <protection locked="0"/>
    </xf>
    <xf numFmtId="0" fontId="2" fillId="0" borderId="18" xfId="0" applyFont="1" applyBorder="1" applyAlignment="1" applyProtection="1">
      <alignment horizontal="center"/>
      <protection locked="0"/>
    </xf>
    <xf numFmtId="0" fontId="2" fillId="0" borderId="19" xfId="0" applyFont="1" applyBorder="1" applyAlignment="1" applyProtection="1">
      <alignment horizontal="center"/>
      <protection locked="0"/>
    </xf>
    <xf numFmtId="164" fontId="4" fillId="0" borderId="12" xfId="0" applyNumberFormat="1" applyFont="1" applyBorder="1" applyAlignment="1" applyProtection="1">
      <alignment horizontal="left" vertical="center" wrapText="1"/>
      <protection locked="0"/>
    </xf>
    <xf numFmtId="164" fontId="4" fillId="0" borderId="16" xfId="0" applyNumberFormat="1" applyFont="1" applyBorder="1" applyAlignment="1" applyProtection="1">
      <alignment horizontal="left" vertical="center" wrapText="1"/>
      <protection locked="0"/>
    </xf>
    <xf numFmtId="164" fontId="2" fillId="0" borderId="20" xfId="0" applyNumberFormat="1" applyFont="1" applyBorder="1" applyAlignment="1" applyProtection="1">
      <alignment horizontal="left"/>
      <protection hidden="1"/>
    </xf>
    <xf numFmtId="0" fontId="3" fillId="0" borderId="20" xfId="0" applyFont="1" applyBorder="1" applyAlignment="1" applyProtection="1">
      <alignment horizontal="center"/>
      <protection locked="0"/>
    </xf>
    <xf numFmtId="1" fontId="3" fillId="0" borderId="21" xfId="0" applyNumberFormat="1" applyFont="1" applyBorder="1" applyAlignment="1" applyProtection="1">
      <alignment horizontal="center"/>
      <protection hidden="1"/>
    </xf>
    <xf numFmtId="2" fontId="3" fillId="0" borderId="22" xfId="0" applyNumberFormat="1" applyFont="1" applyBorder="1" applyAlignment="1" applyProtection="1">
      <alignment horizontal="center"/>
      <protection hidden="1"/>
    </xf>
    <xf numFmtId="2" fontId="3" fillId="0" borderId="23" xfId="0" applyNumberFormat="1" applyFont="1" applyBorder="1" applyAlignment="1" applyProtection="1">
      <alignment horizontal="center"/>
      <protection hidden="1"/>
    </xf>
    <xf numFmtId="2" fontId="3" fillId="0" borderId="24" xfId="0" applyNumberFormat="1" applyFont="1" applyBorder="1" applyAlignment="1" applyProtection="1">
      <alignment horizontal="center"/>
      <protection hidden="1"/>
    </xf>
    <xf numFmtId="0" fontId="2" fillId="0" borderId="25" xfId="0" applyFont="1" applyBorder="1" applyAlignment="1" applyProtection="1">
      <alignment horizontal="center"/>
      <protection locked="0"/>
    </xf>
    <xf numFmtId="1" fontId="2" fillId="0" borderId="24" xfId="0" applyNumberFormat="1" applyFont="1" applyBorder="1" applyAlignment="1" applyProtection="1">
      <alignment horizontal="center"/>
      <protection hidden="1"/>
    </xf>
    <xf numFmtId="164" fontId="2" fillId="0" borderId="26" xfId="0" applyNumberFormat="1" applyFont="1" applyBorder="1" applyAlignment="1" applyProtection="1">
      <alignment horizontal="left"/>
      <protection hidden="1"/>
    </xf>
    <xf numFmtId="0" fontId="2" fillId="0" borderId="27" xfId="0" applyFont="1" applyBorder="1" applyAlignment="1" applyProtection="1">
      <alignment horizontal="center"/>
      <protection locked="0"/>
    </xf>
    <xf numFmtId="0" fontId="2" fillId="0" borderId="28" xfId="0" applyFont="1" applyBorder="1" applyAlignment="1" applyProtection="1">
      <alignment horizontal="center"/>
      <protection locked="0"/>
    </xf>
    <xf numFmtId="0" fontId="2" fillId="0" borderId="29" xfId="0" applyFont="1" applyBorder="1" applyAlignment="1" applyProtection="1">
      <alignment horizontal="center"/>
      <protection locked="0"/>
    </xf>
    <xf numFmtId="164" fontId="4" fillId="0" borderId="21" xfId="0" applyNumberFormat="1" applyFont="1" applyBorder="1" applyAlignment="1" applyProtection="1">
      <alignment horizontal="left" vertical="center" wrapText="1"/>
      <protection locked="0"/>
    </xf>
    <xf numFmtId="164" fontId="4" fillId="0" borderId="25" xfId="0" applyNumberFormat="1" applyFont="1" applyBorder="1" applyAlignment="1" applyProtection="1">
      <alignment horizontal="left" vertical="center" wrapText="1"/>
      <protection locked="0"/>
    </xf>
    <xf numFmtId="0" fontId="3" fillId="0" borderId="26" xfId="0" applyFont="1" applyBorder="1" applyAlignment="1" applyProtection="1">
      <alignment horizontal="center"/>
      <protection locked="0"/>
    </xf>
    <xf numFmtId="1" fontId="3" fillId="2" borderId="30" xfId="0" applyNumberFormat="1" applyFont="1" applyFill="1" applyBorder="1" applyAlignment="1" applyProtection="1">
      <alignment horizontal="center"/>
      <protection locked="0"/>
    </xf>
    <xf numFmtId="2" fontId="3" fillId="2" borderId="31" xfId="0" applyNumberFormat="1" applyFont="1" applyFill="1" applyBorder="1" applyAlignment="1" applyProtection="1">
      <alignment horizontal="center"/>
      <protection locked="0"/>
    </xf>
    <xf numFmtId="2" fontId="3" fillId="2" borderId="32" xfId="0" applyNumberFormat="1" applyFont="1" applyFill="1" applyBorder="1" applyAlignment="1" applyProtection="1">
      <alignment horizontal="center"/>
      <protection locked="0"/>
    </xf>
    <xf numFmtId="2" fontId="3" fillId="2" borderId="33" xfId="0" applyNumberFormat="1" applyFont="1" applyFill="1" applyBorder="1" applyAlignment="1" applyProtection="1">
      <alignment horizontal="center"/>
      <protection locked="0"/>
    </xf>
    <xf numFmtId="0" fontId="2" fillId="2" borderId="34" xfId="0" applyFont="1" applyFill="1" applyBorder="1" applyAlignment="1" applyProtection="1">
      <alignment horizontal="center"/>
      <protection locked="0"/>
    </xf>
    <xf numFmtId="0" fontId="2" fillId="2" borderId="33" xfId="0" applyFont="1" applyFill="1" applyBorder="1" applyAlignment="1" applyProtection="1">
      <alignment horizontal="center"/>
      <protection locked="0"/>
    </xf>
    <xf numFmtId="0" fontId="2" fillId="2" borderId="35" xfId="0" applyFont="1" applyFill="1" applyBorder="1" applyAlignment="1" applyProtection="1">
      <alignment horizontal="center"/>
      <protection locked="0"/>
    </xf>
    <xf numFmtId="0" fontId="2" fillId="2" borderId="36" xfId="0" applyFont="1" applyFill="1" applyBorder="1" applyAlignment="1" applyProtection="1">
      <alignment horizontal="center"/>
      <protection locked="0"/>
    </xf>
    <xf numFmtId="0" fontId="2" fillId="2" borderId="37" xfId="0" applyFont="1" applyFill="1" applyBorder="1" applyAlignment="1" applyProtection="1">
      <alignment horizontal="center"/>
      <protection locked="0"/>
    </xf>
    <xf numFmtId="0" fontId="2" fillId="2" borderId="38" xfId="0" applyFont="1" applyFill="1" applyBorder="1" applyAlignment="1" applyProtection="1">
      <alignment horizontal="center"/>
      <protection locked="0"/>
    </xf>
    <xf numFmtId="0" fontId="2" fillId="2" borderId="39" xfId="0" applyFont="1" applyFill="1" applyBorder="1" applyAlignment="1" applyProtection="1">
      <alignment horizontal="center"/>
      <protection locked="0"/>
    </xf>
    <xf numFmtId="0" fontId="3" fillId="2" borderId="30" xfId="0" applyFont="1" applyFill="1" applyBorder="1" applyAlignment="1" applyProtection="1">
      <alignment horizontal="left" vertical="center" shrinkToFit="1"/>
      <protection locked="0"/>
    </xf>
    <xf numFmtId="0" fontId="3" fillId="2" borderId="38" xfId="0" applyFont="1" applyFill="1" applyBorder="1" applyAlignment="1" applyProtection="1">
      <alignment horizontal="left" vertical="center" shrinkToFit="1"/>
      <protection locked="0"/>
    </xf>
    <xf numFmtId="0" fontId="3" fillId="2" borderId="35" xfId="0" applyFont="1" applyFill="1" applyBorder="1" applyAlignment="1" applyProtection="1">
      <alignment horizontal="left" vertical="center" shrinkToFit="1"/>
      <protection locked="0"/>
    </xf>
    <xf numFmtId="0" fontId="3" fillId="2" borderId="35" xfId="0" applyFont="1" applyFill="1" applyBorder="1" applyAlignment="1" applyProtection="1">
      <alignment horizontal="center" shrinkToFit="1"/>
      <protection locked="0"/>
    </xf>
    <xf numFmtId="1" fontId="3" fillId="0" borderId="40" xfId="0" applyNumberFormat="1" applyFont="1" applyBorder="1" applyAlignment="1" applyProtection="1">
      <alignment horizontal="center"/>
      <protection hidden="1"/>
    </xf>
    <xf numFmtId="2" fontId="3" fillId="0" borderId="41" xfId="0" applyNumberFormat="1" applyFont="1" applyBorder="1" applyAlignment="1" applyProtection="1">
      <alignment horizontal="center"/>
      <protection hidden="1"/>
    </xf>
    <xf numFmtId="2" fontId="3" fillId="0" borderId="42" xfId="0" applyNumberFormat="1" applyFont="1" applyBorder="1" applyAlignment="1" applyProtection="1">
      <alignment horizontal="center"/>
      <protection hidden="1"/>
    </xf>
    <xf numFmtId="2" fontId="3" fillId="0" borderId="43" xfId="0" applyNumberFormat="1" applyFont="1" applyBorder="1" applyAlignment="1" applyProtection="1">
      <alignment horizontal="center"/>
      <protection hidden="1"/>
    </xf>
    <xf numFmtId="1" fontId="2" fillId="0" borderId="43" xfId="0" applyNumberFormat="1" applyFont="1" applyBorder="1" applyAlignment="1" applyProtection="1">
      <alignment horizontal="center"/>
      <protection hidden="1"/>
    </xf>
    <xf numFmtId="0" fontId="2" fillId="0" borderId="44" xfId="0" applyFont="1" applyBorder="1" applyAlignment="1" applyProtection="1">
      <alignment horizontal="center"/>
      <protection locked="0"/>
    </xf>
    <xf numFmtId="0" fontId="2" fillId="0" borderId="45" xfId="0" applyFont="1" applyBorder="1" applyAlignment="1" applyProtection="1">
      <alignment horizontal="center"/>
      <protection locked="0"/>
    </xf>
    <xf numFmtId="0" fontId="2" fillId="0" borderId="46" xfId="0" applyFont="1" applyBorder="1" applyAlignment="1" applyProtection="1">
      <alignment horizontal="center"/>
      <protection locked="0"/>
    </xf>
    <xf numFmtId="164" fontId="4" fillId="0" borderId="47" xfId="0" applyNumberFormat="1" applyFont="1" applyBorder="1" applyAlignment="1" applyProtection="1">
      <alignment horizontal="left" vertical="center" wrapText="1"/>
      <protection locked="0"/>
    </xf>
    <xf numFmtId="164" fontId="4" fillId="0" borderId="48" xfId="0" applyNumberFormat="1" applyFont="1" applyBorder="1" applyAlignment="1" applyProtection="1">
      <alignment horizontal="left" vertical="center" wrapText="1"/>
      <protection locked="0"/>
    </xf>
    <xf numFmtId="164" fontId="2" fillId="0" borderId="49" xfId="0" applyNumberFormat="1" applyFont="1" applyBorder="1" applyAlignment="1" applyProtection="1">
      <alignment horizontal="left"/>
      <protection hidden="1"/>
    </xf>
    <xf numFmtId="0" fontId="3" fillId="0" borderId="49" xfId="0" applyFont="1" applyBorder="1" applyAlignment="1" applyProtection="1">
      <alignment horizontal="center"/>
      <protection locked="0"/>
    </xf>
    <xf numFmtId="0" fontId="3" fillId="0" borderId="0" xfId="0" applyFont="1" applyAlignment="1" applyProtection="1">
      <alignment horizontal="left"/>
      <protection locked="0"/>
    </xf>
    <xf numFmtId="0" fontId="3" fillId="0" borderId="0" xfId="0" applyFont="1" applyProtection="1">
      <protection locked="0"/>
    </xf>
    <xf numFmtId="0" fontId="3" fillId="0" borderId="0" xfId="0" applyFont="1" applyAlignment="1" applyProtection="1">
      <alignment shrinkToFit="1"/>
      <protection locked="0"/>
    </xf>
    <xf numFmtId="0" fontId="3" fillId="0" borderId="0" xfId="0" applyFont="1" applyAlignment="1" applyProtection="1">
      <alignment shrinkToFit="1"/>
      <protection locked="0"/>
    </xf>
    <xf numFmtId="0" fontId="3" fillId="2" borderId="38" xfId="0" applyFont="1" applyFill="1" applyBorder="1" applyAlignment="1" applyProtection="1">
      <alignment horizontal="center" shrinkToFit="1"/>
      <protection locked="0"/>
    </xf>
    <xf numFmtId="0" fontId="3" fillId="2" borderId="33" xfId="0" applyFont="1" applyFill="1" applyBorder="1" applyAlignment="1" applyProtection="1">
      <alignment horizontal="center"/>
      <protection locked="0"/>
    </xf>
    <xf numFmtId="0" fontId="3" fillId="2" borderId="36" xfId="0" applyFont="1" applyFill="1" applyBorder="1" applyAlignment="1" applyProtection="1">
      <alignment horizontal="center" shrinkToFit="1"/>
      <protection locked="0"/>
    </xf>
    <xf numFmtId="0" fontId="3" fillId="2" borderId="37" xfId="0" applyFont="1" applyFill="1" applyBorder="1" applyAlignment="1" applyProtection="1">
      <alignment horizontal="center" shrinkToFit="1"/>
      <protection locked="0"/>
    </xf>
    <xf numFmtId="0" fontId="3" fillId="2" borderId="34" xfId="0" applyFont="1" applyFill="1" applyBorder="1" applyAlignment="1" applyProtection="1">
      <alignment horizontal="center" shrinkToFit="1"/>
      <protection locked="0"/>
    </xf>
    <xf numFmtId="0" fontId="3" fillId="2" borderId="39" xfId="0" applyFont="1" applyFill="1" applyBorder="1" applyAlignment="1" applyProtection="1">
      <alignment horizontal="center" shrinkToFit="1"/>
      <protection locked="0"/>
    </xf>
    <xf numFmtId="2" fontId="3" fillId="0" borderId="50" xfId="1" applyNumberFormat="1" applyFont="1" applyFill="1" applyBorder="1" applyAlignment="1" applyProtection="1">
      <alignment horizontal="center" vertical="top"/>
      <protection locked="0"/>
    </xf>
    <xf numFmtId="2" fontId="3" fillId="0" borderId="2" xfId="1" applyNumberFormat="1" applyFont="1" applyFill="1" applyBorder="1" applyAlignment="1" applyProtection="1">
      <alignment horizontal="center" vertical="top"/>
      <protection locked="0"/>
    </xf>
    <xf numFmtId="9" fontId="3" fillId="0" borderId="32" xfId="0" applyNumberFormat="1" applyFont="1" applyBorder="1" applyAlignment="1" applyProtection="1">
      <alignment horizontal="center"/>
      <protection locked="0"/>
    </xf>
    <xf numFmtId="2" fontId="3" fillId="0" borderId="33" xfId="0" applyNumberFormat="1" applyFont="1" applyBorder="1" applyAlignment="1" applyProtection="1">
      <alignment horizontal="center"/>
      <protection locked="0"/>
    </xf>
    <xf numFmtId="0" fontId="3" fillId="0" borderId="38" xfId="0" applyFont="1" applyBorder="1" applyAlignment="1" applyProtection="1">
      <alignment horizontal="center" shrinkToFit="1"/>
      <protection locked="0"/>
    </xf>
    <xf numFmtId="0" fontId="3" fillId="0" borderId="33" xfId="0" applyFont="1" applyBorder="1" applyAlignment="1" applyProtection="1">
      <alignment horizontal="center"/>
      <protection hidden="1"/>
    </xf>
    <xf numFmtId="0" fontId="3" fillId="0" borderId="37" xfId="0" applyFont="1" applyBorder="1" applyAlignment="1" applyProtection="1">
      <alignment horizontal="center" shrinkToFit="1"/>
      <protection locked="0"/>
    </xf>
    <xf numFmtId="0" fontId="3" fillId="0" borderId="39" xfId="0" applyFont="1" applyBorder="1" applyAlignment="1" applyProtection="1">
      <alignment horizontal="center" shrinkToFit="1"/>
      <protection locked="0"/>
    </xf>
    <xf numFmtId="0" fontId="3" fillId="0" borderId="30" xfId="0" applyFont="1" applyBorder="1" applyAlignment="1" applyProtection="1">
      <alignment horizontal="right" shrinkToFit="1"/>
      <protection locked="0"/>
    </xf>
    <xf numFmtId="0" fontId="3" fillId="0" borderId="38" xfId="0" applyFont="1" applyBorder="1" applyAlignment="1" applyProtection="1">
      <alignment horizontal="right" shrinkToFit="1"/>
      <protection locked="0"/>
    </xf>
    <xf numFmtId="0" fontId="3" fillId="0" borderId="35" xfId="0" applyFont="1" applyBorder="1" applyAlignment="1" applyProtection="1">
      <alignment horizontal="right" shrinkToFit="1"/>
      <protection locked="0"/>
    </xf>
    <xf numFmtId="0" fontId="3" fillId="0" borderId="33" xfId="0" applyFont="1" applyBorder="1" applyAlignment="1" applyProtection="1">
      <alignment horizontal="center" shrinkToFit="1"/>
      <protection locked="0"/>
    </xf>
    <xf numFmtId="0" fontId="3" fillId="0" borderId="0" xfId="0" applyFont="1" applyAlignment="1" applyProtection="1">
      <alignment horizontal="center" vertical="center"/>
      <protection locked="0"/>
    </xf>
    <xf numFmtId="0" fontId="3" fillId="0" borderId="0" xfId="0" applyFont="1" applyAlignment="1" applyProtection="1">
      <alignment vertical="center"/>
      <protection locked="0"/>
    </xf>
    <xf numFmtId="2" fontId="3" fillId="0" borderId="51" xfId="1" applyNumberFormat="1" applyFont="1" applyFill="1" applyBorder="1" applyAlignment="1" applyProtection="1">
      <alignment horizontal="center" vertical="top"/>
      <protection locked="0"/>
    </xf>
    <xf numFmtId="2" fontId="3" fillId="0" borderId="41" xfId="1" applyNumberFormat="1" applyFont="1" applyFill="1" applyBorder="1" applyAlignment="1" applyProtection="1">
      <alignment horizontal="center" vertical="top"/>
      <protection locked="0"/>
    </xf>
    <xf numFmtId="9" fontId="3" fillId="0" borderId="52" xfId="1" applyFont="1" applyFill="1" applyBorder="1" applyAlignment="1" applyProtection="1">
      <alignment horizontal="center" vertical="center"/>
      <protection locked="0"/>
    </xf>
    <xf numFmtId="2" fontId="3" fillId="0" borderId="53" xfId="0" applyNumberFormat="1" applyFont="1" applyBorder="1" applyAlignment="1" applyProtection="1">
      <alignment horizontal="center" vertical="center"/>
      <protection locked="0"/>
    </xf>
    <xf numFmtId="0" fontId="3" fillId="0" borderId="33" xfId="0" applyFont="1" applyBorder="1" applyAlignment="1" applyProtection="1">
      <alignment vertical="center"/>
      <protection locked="0"/>
    </xf>
    <xf numFmtId="0" fontId="3" fillId="0" borderId="54" xfId="0" applyFont="1" applyBorder="1" applyAlignment="1" applyProtection="1">
      <alignment horizontal="center" vertical="center"/>
      <protection locked="0"/>
    </xf>
    <xf numFmtId="0" fontId="3" fillId="0" borderId="55" xfId="0" applyFont="1" applyBorder="1" applyAlignment="1" applyProtection="1">
      <alignment horizontal="center" vertical="center"/>
      <protection locked="0"/>
    </xf>
    <xf numFmtId="0" fontId="3" fillId="0" borderId="56" xfId="0" applyFont="1" applyBorder="1" applyAlignment="1" applyProtection="1">
      <alignment horizontal="center" vertical="center"/>
      <protection locked="0"/>
    </xf>
    <xf numFmtId="0" fontId="3" fillId="0" borderId="57" xfId="0" applyFont="1" applyBorder="1" applyAlignment="1" applyProtection="1">
      <alignment horizontal="center" vertical="center"/>
      <protection locked="0"/>
    </xf>
    <xf numFmtId="0" fontId="3" fillId="0" borderId="30" xfId="0" applyFont="1" applyBorder="1" applyAlignment="1" applyProtection="1">
      <alignment vertical="center"/>
      <protection locked="0"/>
    </xf>
    <xf numFmtId="0" fontId="3" fillId="0" borderId="38" xfId="0" applyFont="1" applyBorder="1" applyAlignment="1" applyProtection="1">
      <alignment vertical="center"/>
      <protection locked="0"/>
    </xf>
    <xf numFmtId="2" fontId="3" fillId="0" borderId="58" xfId="0" applyNumberFormat="1" applyFont="1" applyBorder="1" applyAlignment="1" applyProtection="1">
      <alignment horizontal="center" vertical="center" wrapText="1"/>
      <protection locked="0"/>
    </xf>
    <xf numFmtId="2" fontId="3" fillId="0" borderId="59" xfId="0" applyNumberFormat="1" applyFont="1" applyBorder="1" applyAlignment="1" applyProtection="1">
      <alignment horizontal="center" vertical="center" wrapText="1"/>
      <protection locked="0"/>
    </xf>
    <xf numFmtId="0" fontId="5" fillId="0" borderId="60" xfId="0" applyFont="1" applyBorder="1" applyAlignment="1" applyProtection="1">
      <alignment horizontal="center" vertical="center" wrapText="1"/>
      <protection locked="0"/>
    </xf>
    <xf numFmtId="0" fontId="5" fillId="0" borderId="38" xfId="0" applyFont="1" applyBorder="1" applyAlignment="1" applyProtection="1">
      <alignment horizontal="center" vertical="center" wrapText="1"/>
      <protection locked="0"/>
    </xf>
    <xf numFmtId="0" fontId="5" fillId="0" borderId="60" xfId="0" applyFont="1" applyBorder="1" applyAlignment="1" applyProtection="1">
      <alignment horizontal="center" vertical="center"/>
      <protection locked="0"/>
    </xf>
    <xf numFmtId="0" fontId="5" fillId="0" borderId="38" xfId="0" applyFont="1" applyBorder="1" applyAlignment="1" applyProtection="1">
      <alignment horizontal="center" vertical="center"/>
      <protection locked="0"/>
    </xf>
    <xf numFmtId="0" fontId="5" fillId="0" borderId="61" xfId="0" applyFont="1" applyBorder="1" applyAlignment="1" applyProtection="1">
      <alignment horizontal="center" vertical="center"/>
      <protection locked="0"/>
    </xf>
    <xf numFmtId="0" fontId="5" fillId="0" borderId="35" xfId="0" applyFont="1" applyBorder="1" applyAlignment="1" applyProtection="1">
      <alignment horizontal="center" vertical="center"/>
      <protection locked="0"/>
    </xf>
    <xf numFmtId="0" fontId="5" fillId="0" borderId="62" xfId="0" applyFont="1" applyBorder="1" applyAlignment="1" applyProtection="1">
      <alignment horizontal="center" vertical="center" wrapText="1"/>
      <protection locked="0"/>
    </xf>
    <xf numFmtId="0" fontId="5" fillId="0" borderId="63" xfId="0" applyFont="1" applyBorder="1" applyAlignment="1" applyProtection="1">
      <alignment horizontal="center" vertical="center" wrapText="1"/>
      <protection locked="0"/>
    </xf>
    <xf numFmtId="0" fontId="5" fillId="0" borderId="64" xfId="0" applyFont="1" applyBorder="1" applyAlignment="1" applyProtection="1">
      <alignment horizontal="center" vertical="center" wrapText="1"/>
      <protection locked="0"/>
    </xf>
    <xf numFmtId="0" fontId="3" fillId="0" borderId="33" xfId="0" applyFont="1" applyBorder="1" applyAlignment="1" applyProtection="1">
      <alignment horizontal="center" vertical="center" textRotation="90" shrinkToFit="1"/>
      <protection locked="0"/>
    </xf>
    <xf numFmtId="164" fontId="2" fillId="0" borderId="30" xfId="0" applyNumberFormat="1" applyFont="1" applyBorder="1" applyAlignment="1" applyProtection="1">
      <alignment horizontal="center" vertical="center"/>
      <protection locked="0"/>
    </xf>
    <xf numFmtId="164" fontId="2" fillId="0" borderId="38" xfId="0" applyNumberFormat="1" applyFont="1" applyBorder="1" applyAlignment="1" applyProtection="1">
      <alignment horizontal="center" vertical="center"/>
      <protection locked="0"/>
    </xf>
    <xf numFmtId="164" fontId="3" fillId="0" borderId="38" xfId="0" applyNumberFormat="1" applyFont="1" applyBorder="1" applyAlignment="1" applyProtection="1">
      <alignment horizontal="right" vertical="center"/>
      <protection locked="0"/>
    </xf>
    <xf numFmtId="164" fontId="3" fillId="0" borderId="35" xfId="0" applyNumberFormat="1" applyFont="1" applyBorder="1" applyAlignment="1" applyProtection="1">
      <alignment horizontal="right" vertical="center"/>
      <protection locked="0"/>
    </xf>
    <xf numFmtId="164" fontId="2" fillId="0" borderId="30" xfId="0" applyNumberFormat="1" applyFont="1" applyBorder="1" applyAlignment="1" applyProtection="1">
      <alignment horizontal="center" vertical="center"/>
      <protection hidden="1"/>
    </xf>
    <xf numFmtId="164" fontId="2" fillId="0" borderId="38" xfId="0" applyNumberFormat="1" applyFont="1" applyBorder="1" applyAlignment="1" applyProtection="1">
      <alignment horizontal="center" vertical="center"/>
      <protection hidden="1"/>
    </xf>
    <xf numFmtId="164" fontId="3" fillId="0" borderId="38" xfId="0" applyNumberFormat="1" applyFont="1" applyBorder="1" applyAlignment="1" applyProtection="1">
      <alignment horizontal="center" vertical="center"/>
      <protection locked="0"/>
    </xf>
    <xf numFmtId="0" fontId="3" fillId="0" borderId="38" xfId="0" applyFont="1" applyBorder="1" applyAlignment="1" applyProtection="1">
      <alignment horizontal="right" vertical="center"/>
      <protection locked="0"/>
    </xf>
    <xf numFmtId="0" fontId="3" fillId="0" borderId="35" xfId="0" applyFont="1" applyBorder="1" applyAlignment="1" applyProtection="1">
      <alignment horizontal="right" vertical="center"/>
      <protection locked="0"/>
    </xf>
    <xf numFmtId="0" fontId="3" fillId="0" borderId="30" xfId="0" applyFont="1" applyBorder="1" applyAlignment="1" applyProtection="1">
      <alignment horizontal="center" vertical="center"/>
      <protection locked="0"/>
    </xf>
    <xf numFmtId="0" fontId="3" fillId="0" borderId="38" xfId="0" applyFont="1" applyBorder="1" applyAlignment="1" applyProtection="1">
      <alignment horizontal="center" vertical="center"/>
      <protection locked="0"/>
    </xf>
    <xf numFmtId="0" fontId="3" fillId="0" borderId="35" xfId="0" applyFont="1" applyBorder="1" applyAlignment="1" applyProtection="1">
      <alignment horizontal="center" vertical="center"/>
      <protection locked="0"/>
    </xf>
    <xf numFmtId="0" fontId="6" fillId="0" borderId="0" xfId="0" applyFont="1" applyAlignment="1" applyProtection="1">
      <alignment vertical="center"/>
      <protection locked="0"/>
    </xf>
    <xf numFmtId="0" fontId="7" fillId="0" borderId="54" xfId="0" applyFont="1" applyBorder="1" applyAlignment="1" applyProtection="1">
      <alignment vertical="center"/>
      <protection locked="0"/>
    </xf>
    <xf numFmtId="164" fontId="7" fillId="0" borderId="65" xfId="0" applyNumberFormat="1" applyFont="1" applyBorder="1" applyAlignment="1" applyProtection="1">
      <alignment horizontal="center" vertical="center"/>
      <protection hidden="1"/>
    </xf>
    <xf numFmtId="164" fontId="7" fillId="0" borderId="16" xfId="0" applyNumberFormat="1" applyFont="1" applyBorder="1" applyAlignment="1" applyProtection="1">
      <alignment horizontal="center" vertical="center"/>
      <protection hidden="1"/>
    </xf>
    <xf numFmtId="164" fontId="7" fillId="0" borderId="66" xfId="0" applyNumberFormat="1" applyFont="1" applyBorder="1" applyAlignment="1" applyProtection="1">
      <alignment horizontal="center" vertical="center"/>
      <protection hidden="1"/>
    </xf>
    <xf numFmtId="164" fontId="5" fillId="0" borderId="67" xfId="0" applyNumberFormat="1" applyFont="1" applyBorder="1" applyAlignment="1" applyProtection="1">
      <alignment horizontal="right" vertical="center"/>
      <protection locked="0"/>
    </xf>
    <xf numFmtId="164" fontId="5" fillId="0" borderId="0" xfId="0" applyNumberFormat="1" applyFont="1" applyAlignment="1" applyProtection="1">
      <alignment horizontal="right" vertical="center"/>
      <protection locked="0"/>
    </xf>
    <xf numFmtId="164" fontId="5" fillId="0" borderId="54" xfId="0" applyNumberFormat="1" applyFont="1" applyBorder="1" applyAlignment="1" applyProtection="1">
      <alignment horizontal="right" vertical="center"/>
      <protection locked="0"/>
    </xf>
    <xf numFmtId="164" fontId="2" fillId="0" borderId="0" xfId="0" applyNumberFormat="1" applyFont="1" applyAlignment="1" applyProtection="1">
      <alignment horizontal="center"/>
      <protection locked="0"/>
    </xf>
    <xf numFmtId="0" fontId="5" fillId="0" borderId="0" xfId="0" applyFont="1" applyAlignment="1" applyProtection="1">
      <alignment horizontal="right" vertical="center"/>
      <protection locked="0"/>
    </xf>
    <xf numFmtId="164" fontId="6" fillId="0" borderId="0" xfId="0" applyNumberFormat="1" applyFont="1" applyAlignment="1" applyProtection="1">
      <alignment vertical="center"/>
      <protection locked="0"/>
    </xf>
    <xf numFmtId="164" fontId="2" fillId="0" borderId="0" xfId="0" applyNumberFormat="1" applyFont="1" applyProtection="1">
      <protection locked="0"/>
    </xf>
    <xf numFmtId="164" fontId="3" fillId="0" borderId="0" xfId="0" applyNumberFormat="1" applyFont="1" applyAlignment="1" applyProtection="1">
      <alignment horizontal="center"/>
      <protection locked="0"/>
    </xf>
    <xf numFmtId="164" fontId="7" fillId="0" borderId="65" xfId="0" applyNumberFormat="1" applyFont="1" applyBorder="1" applyAlignment="1" applyProtection="1">
      <alignment horizontal="center" vertical="center" shrinkToFit="1"/>
      <protection hidden="1"/>
    </xf>
    <xf numFmtId="164" fontId="7" fillId="0" borderId="16" xfId="0" applyNumberFormat="1" applyFont="1" applyBorder="1" applyAlignment="1" applyProtection="1">
      <alignment horizontal="center" vertical="center" shrinkToFit="1"/>
      <protection hidden="1"/>
    </xf>
    <xf numFmtId="164" fontId="7" fillId="0" borderId="66" xfId="0" applyNumberFormat="1" applyFont="1" applyBorder="1" applyAlignment="1" applyProtection="1">
      <alignment horizontal="center" vertical="center" shrinkToFit="1"/>
      <protection hidden="1"/>
    </xf>
    <xf numFmtId="164" fontId="5" fillId="0" borderId="25" xfId="0" applyNumberFormat="1" applyFont="1" applyBorder="1" applyAlignment="1" applyProtection="1">
      <alignment horizontal="right" vertical="center"/>
      <protection locked="0"/>
    </xf>
    <xf numFmtId="0" fontId="8" fillId="0" borderId="0" xfId="0" applyFont="1" applyAlignment="1" applyProtection="1">
      <alignment horizontal="center"/>
      <protection locked="0"/>
    </xf>
    <xf numFmtId="0" fontId="9" fillId="0" borderId="0" xfId="0" applyFont="1" applyAlignment="1" applyProtection="1">
      <alignment horizontal="center" vertical="top" wrapText="1"/>
      <protection locked="0"/>
    </xf>
    <xf numFmtId="0" fontId="10" fillId="0" borderId="0" xfId="0" applyFont="1" applyAlignment="1" applyProtection="1">
      <alignment horizontal="center" vertical="top" wrapText="1"/>
      <protection locked="0"/>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28576</xdr:colOff>
      <xdr:row>0</xdr:row>
      <xdr:rowOff>47625</xdr:rowOff>
    </xdr:from>
    <xdr:ext cx="1143000" cy="990600"/>
    <xdr:pic>
      <xdr:nvPicPr>
        <xdr:cNvPr id="2" name="Picture 19">
          <a:extLst>
            <a:ext uri="{FF2B5EF4-FFF2-40B4-BE49-F238E27FC236}">
              <a16:creationId xmlns:a16="http://schemas.microsoft.com/office/drawing/2014/main" id="{1A6606B2-FC1D-470E-8D9B-8994A39A6A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42901" y="47625"/>
          <a:ext cx="1143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31</xdr:col>
      <xdr:colOff>417739</xdr:colOff>
      <xdr:row>0</xdr:row>
      <xdr:rowOff>0</xdr:rowOff>
    </xdr:from>
    <xdr:ext cx="2011136" cy="758689"/>
    <xdr:pic>
      <xdr:nvPicPr>
        <xdr:cNvPr id="3" name="Picture 2" descr="http://depedverify.appspot.com/img/logo.gif">
          <a:extLst>
            <a:ext uri="{FF2B5EF4-FFF2-40B4-BE49-F238E27FC236}">
              <a16:creationId xmlns:a16="http://schemas.microsoft.com/office/drawing/2014/main" id="{9CA977FB-F6A3-45DB-BD30-727798F7525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57039" y="0"/>
          <a:ext cx="2011136" cy="75868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IntelCore%20i5%2011thGen\Downloads\GRADE-1_1ST-QUARTER.xlsx" TargetMode="External"/><Relationship Id="rId1" Type="http://schemas.openxmlformats.org/officeDocument/2006/relationships/externalLinkPath" Target="/Users/IntelCore%20i5%2011thGen/Downloads/GRADE-1_1ST-QUA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DATA"/>
      <sheetName val="MTB"/>
      <sheetName val="AP"/>
      <sheetName val="MUSIC "/>
      <sheetName val="ARTS"/>
      <sheetName val="PE"/>
      <sheetName val="HEALTH"/>
      <sheetName val="ESP"/>
      <sheetName val="SUMMARY OF QUARTERLY GRADES "/>
      <sheetName val="DO NOT DELETE"/>
    </sheetNames>
    <sheetDataSet>
      <sheetData sheetId="0"/>
      <sheetData sheetId="1"/>
      <sheetData sheetId="2"/>
      <sheetData sheetId="3"/>
      <sheetData sheetId="4"/>
      <sheetData sheetId="5"/>
      <sheetData sheetId="6"/>
      <sheetData sheetId="7"/>
      <sheetData sheetId="8"/>
      <sheetData sheetId="9">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BC34C-3BF3-4B93-9BC7-52D6CE4FADDD}">
  <sheetPr>
    <tabColor rgb="FFFF9933"/>
  </sheetPr>
  <dimension ref="A1:BF119"/>
  <sheetViews>
    <sheetView showGridLines="0" tabSelected="1" zoomScaleNormal="100" zoomScaleSheetLayoutView="100" workbookViewId="0">
      <selection activeCell="F12" sqref="F12"/>
    </sheetView>
  </sheetViews>
  <sheetFormatPr defaultColWidth="4.7109375" defaultRowHeight="15"/>
  <cols>
    <col min="1" max="1" width="4.140625" style="5" customWidth="1"/>
    <col min="2" max="2" width="28.7109375" style="5" customWidth="1"/>
    <col min="3" max="5" width="3.28515625" style="5" customWidth="1"/>
    <col min="6" max="15" width="4.42578125" style="5" customWidth="1"/>
    <col min="16" max="16" width="6.28515625" style="5" customWidth="1"/>
    <col min="17" max="18" width="7.140625" style="4" customWidth="1"/>
    <col min="19" max="28" width="4.42578125" style="5" customWidth="1"/>
    <col min="29" max="29" width="6.28515625" style="5" customWidth="1"/>
    <col min="30" max="31" width="7.140625" style="4" customWidth="1"/>
    <col min="32" max="32" width="6.28515625" style="5" customWidth="1"/>
    <col min="33" max="34" width="7.140625" style="4" customWidth="1"/>
    <col min="35" max="35" width="10.28515625" style="4" customWidth="1"/>
    <col min="36" max="36" width="10.28515625" style="3"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150" t="s">
        <v>25</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row>
    <row r="2" spans="1:58" ht="15" customHeight="1">
      <c r="A2" s="150"/>
      <c r="B2" s="150"/>
      <c r="C2" s="150"/>
      <c r="D2" s="150"/>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c r="AI2" s="150"/>
      <c r="AJ2" s="150"/>
    </row>
    <row r="3" spans="1:58" ht="15" customHeight="1">
      <c r="A3" s="149" t="s">
        <v>24</v>
      </c>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49"/>
      <c r="AI3" s="149"/>
      <c r="AJ3" s="149"/>
    </row>
    <row r="4" spans="1:58" ht="21" customHeight="1">
      <c r="B4" s="148"/>
      <c r="C4" s="140" t="s">
        <v>23</v>
      </c>
      <c r="D4" s="140"/>
      <c r="E4" s="140"/>
      <c r="F4" s="140"/>
      <c r="G4" s="146">
        <f>'[1]INPUT DATA'!G4</f>
        <v>0</v>
      </c>
      <c r="H4" s="145"/>
      <c r="I4" s="145"/>
      <c r="J4" s="144"/>
      <c r="K4" s="139"/>
      <c r="L4" s="147" t="s">
        <v>22</v>
      </c>
      <c r="M4" s="147"/>
      <c r="N4" s="147"/>
      <c r="O4" s="146">
        <f>'[1]INPUT DATA'!O4</f>
        <v>0</v>
      </c>
      <c r="P4" s="145"/>
      <c r="Q4" s="145"/>
      <c r="R4" s="144"/>
      <c r="S4" s="141"/>
      <c r="T4" s="137" t="s">
        <v>21</v>
      </c>
      <c r="U4" s="137"/>
      <c r="V4" s="137"/>
      <c r="W4" s="137"/>
      <c r="X4" s="146">
        <f>'[1]INPUT DATA'!X4</f>
        <v>0</v>
      </c>
      <c r="Y4" s="145"/>
      <c r="Z4" s="145"/>
      <c r="AA4" s="145"/>
      <c r="AB4" s="145"/>
      <c r="AC4" s="144"/>
      <c r="AD4" s="143"/>
      <c r="AE4" s="142"/>
      <c r="AF4" s="141"/>
      <c r="AG4" s="141"/>
      <c r="AH4" s="141"/>
      <c r="AI4" s="141"/>
      <c r="AJ4" s="131"/>
      <c r="AK4" s="131"/>
      <c r="AL4" s="131"/>
      <c r="AM4" s="131"/>
      <c r="AN4" s="131"/>
    </row>
    <row r="5" spans="1:58" ht="21.75" customHeight="1">
      <c r="B5" s="140" t="s">
        <v>20</v>
      </c>
      <c r="C5" s="140"/>
      <c r="D5" s="140"/>
      <c r="E5" s="140"/>
      <c r="F5" s="140"/>
      <c r="G5" s="135">
        <f>'[1]INPUT DATA'!G5</f>
        <v>0</v>
      </c>
      <c r="H5" s="134"/>
      <c r="I5" s="134"/>
      <c r="J5" s="134"/>
      <c r="K5" s="134"/>
      <c r="L5" s="134"/>
      <c r="M5" s="134"/>
      <c r="N5" s="134"/>
      <c r="O5" s="134"/>
      <c r="P5" s="134"/>
      <c r="Q5" s="134"/>
      <c r="R5" s="133"/>
      <c r="S5" s="139"/>
      <c r="T5" s="137" t="s">
        <v>19</v>
      </c>
      <c r="U5" s="137"/>
      <c r="V5" s="137"/>
      <c r="W5" s="137"/>
      <c r="X5" s="135">
        <f>'[1]INPUT DATA'!X5</f>
        <v>0</v>
      </c>
      <c r="Y5" s="134"/>
      <c r="Z5" s="134"/>
      <c r="AA5" s="134"/>
      <c r="AB5" s="134"/>
      <c r="AC5" s="133"/>
      <c r="AD5" s="138" t="s">
        <v>18</v>
      </c>
      <c r="AE5" s="137"/>
      <c r="AF5" s="136"/>
      <c r="AG5" s="135">
        <f>'[1]INPUT DATA'!AG5</f>
        <v>0</v>
      </c>
      <c r="AH5" s="134"/>
      <c r="AI5" s="133"/>
      <c r="AJ5" s="132"/>
      <c r="AK5" s="131"/>
      <c r="AL5" s="131"/>
      <c r="AM5" s="131"/>
      <c r="AN5" s="131"/>
    </row>
    <row r="6" spans="1:58" ht="15.75" thickBot="1"/>
    <row r="7" spans="1:58" ht="23.25" customHeight="1" thickBot="1">
      <c r="A7" s="130" t="s">
        <v>17</v>
      </c>
      <c r="B7" s="129"/>
      <c r="C7" s="129"/>
      <c r="D7" s="129"/>
      <c r="E7" s="128"/>
      <c r="F7" s="127" t="s">
        <v>16</v>
      </c>
      <c r="G7" s="126"/>
      <c r="H7" s="126"/>
      <c r="I7" s="126"/>
      <c r="J7" s="126"/>
      <c r="K7" s="124">
        <f>'[1]INPUT DATA'!K7</f>
        <v>0</v>
      </c>
      <c r="L7" s="124"/>
      <c r="M7" s="124"/>
      <c r="N7" s="124"/>
      <c r="O7" s="124"/>
      <c r="P7" s="123"/>
      <c r="Q7" s="125" t="s">
        <v>15</v>
      </c>
      <c r="R7" s="125"/>
      <c r="S7" s="124">
        <f>'[1]INPUT DATA'!S7</f>
        <v>0</v>
      </c>
      <c r="T7" s="124"/>
      <c r="U7" s="124"/>
      <c r="V7" s="124"/>
      <c r="W7" s="124"/>
      <c r="X7" s="124"/>
      <c r="Y7" s="124"/>
      <c r="Z7" s="124"/>
      <c r="AA7" s="124"/>
      <c r="AB7" s="123"/>
      <c r="AC7" s="122" t="s">
        <v>14</v>
      </c>
      <c r="AD7" s="121"/>
      <c r="AE7" s="121"/>
      <c r="AF7" s="121"/>
      <c r="AG7" s="120" t="s">
        <v>13</v>
      </c>
      <c r="AH7" s="120"/>
      <c r="AI7" s="120"/>
      <c r="AJ7" s="119"/>
    </row>
    <row r="8" spans="1:58" s="3" customFormat="1" ht="55.5" customHeight="1" thickBot="1">
      <c r="A8" s="118"/>
      <c r="B8" s="117" t="s">
        <v>12</v>
      </c>
      <c r="C8" s="116"/>
      <c r="D8" s="116"/>
      <c r="E8" s="115"/>
      <c r="F8" s="114" t="s">
        <v>11</v>
      </c>
      <c r="G8" s="112"/>
      <c r="H8" s="112"/>
      <c r="I8" s="112"/>
      <c r="J8" s="112"/>
      <c r="K8" s="112"/>
      <c r="L8" s="112"/>
      <c r="M8" s="112"/>
      <c r="N8" s="112"/>
      <c r="O8" s="112"/>
      <c r="P8" s="112"/>
      <c r="Q8" s="112"/>
      <c r="R8" s="111"/>
      <c r="S8" s="113" t="s">
        <v>10</v>
      </c>
      <c r="T8" s="112"/>
      <c r="U8" s="112"/>
      <c r="V8" s="112"/>
      <c r="W8" s="112"/>
      <c r="X8" s="112"/>
      <c r="Y8" s="112"/>
      <c r="Z8" s="112"/>
      <c r="AA8" s="112"/>
      <c r="AB8" s="112"/>
      <c r="AC8" s="112"/>
      <c r="AD8" s="112"/>
      <c r="AE8" s="111"/>
      <c r="AF8" s="110" t="s">
        <v>9</v>
      </c>
      <c r="AG8" s="110"/>
      <c r="AH8" s="109"/>
      <c r="AI8" s="108" t="s">
        <v>8</v>
      </c>
      <c r="AJ8" s="107" t="s">
        <v>7</v>
      </c>
    </row>
    <row r="9" spans="1:58" s="94" customFormat="1" ht="18" customHeight="1" thickBot="1">
      <c r="A9" s="100"/>
      <c r="B9" s="106"/>
      <c r="C9" s="106"/>
      <c r="D9" s="106"/>
      <c r="E9" s="105"/>
      <c r="F9" s="104">
        <v>1</v>
      </c>
      <c r="G9" s="102">
        <v>2</v>
      </c>
      <c r="H9" s="102">
        <v>3</v>
      </c>
      <c r="I9" s="102">
        <v>4</v>
      </c>
      <c r="J9" s="102">
        <v>5</v>
      </c>
      <c r="K9" s="102">
        <v>6</v>
      </c>
      <c r="L9" s="102">
        <v>7</v>
      </c>
      <c r="M9" s="102">
        <v>8</v>
      </c>
      <c r="N9" s="102">
        <v>9</v>
      </c>
      <c r="O9" s="101">
        <v>10</v>
      </c>
      <c r="P9" s="100" t="s">
        <v>6</v>
      </c>
      <c r="Q9" s="99" t="s">
        <v>5</v>
      </c>
      <c r="R9" s="98" t="s">
        <v>4</v>
      </c>
      <c r="S9" s="103">
        <v>1</v>
      </c>
      <c r="T9" s="102">
        <v>2</v>
      </c>
      <c r="U9" s="102">
        <v>3</v>
      </c>
      <c r="V9" s="102">
        <v>4</v>
      </c>
      <c r="W9" s="102">
        <v>5</v>
      </c>
      <c r="X9" s="102">
        <v>6</v>
      </c>
      <c r="Y9" s="102">
        <v>7</v>
      </c>
      <c r="Z9" s="102">
        <v>8</v>
      </c>
      <c r="AA9" s="102">
        <v>9</v>
      </c>
      <c r="AB9" s="101">
        <v>10</v>
      </c>
      <c r="AC9" s="100" t="s">
        <v>6</v>
      </c>
      <c r="AD9" s="99" t="s">
        <v>5</v>
      </c>
      <c r="AE9" s="98" t="s">
        <v>4</v>
      </c>
      <c r="AF9" s="94">
        <v>1</v>
      </c>
      <c r="AG9" s="99" t="s">
        <v>5</v>
      </c>
      <c r="AH9" s="98" t="s">
        <v>4</v>
      </c>
      <c r="AI9" s="97" t="s">
        <v>3</v>
      </c>
      <c r="AJ9" s="96" t="s">
        <v>3</v>
      </c>
      <c r="AN9" s="95"/>
      <c r="AO9" s="95"/>
      <c r="AP9" s="95"/>
      <c r="AQ9" s="95"/>
      <c r="AR9" s="95"/>
      <c r="AS9" s="95"/>
      <c r="AT9" s="95"/>
      <c r="AU9" s="95"/>
      <c r="AV9" s="95"/>
      <c r="AW9" s="95"/>
      <c r="AX9" s="95"/>
      <c r="AY9" s="95"/>
      <c r="AZ9" s="95"/>
      <c r="BA9" s="95"/>
      <c r="BB9" s="95"/>
      <c r="BC9" s="95"/>
      <c r="BD9" s="95"/>
      <c r="BE9" s="95"/>
      <c r="BF9" s="95"/>
    </row>
    <row r="10" spans="1:58" s="75" customFormat="1" ht="18" customHeight="1" thickBot="1">
      <c r="A10" s="93"/>
      <c r="B10" s="92" t="s">
        <v>2</v>
      </c>
      <c r="C10" s="91"/>
      <c r="D10" s="91"/>
      <c r="E10" s="90"/>
      <c r="F10" s="89"/>
      <c r="G10" s="88"/>
      <c r="H10" s="88"/>
      <c r="I10" s="88"/>
      <c r="J10" s="88"/>
      <c r="K10" s="88"/>
      <c r="L10" s="88"/>
      <c r="M10" s="88"/>
      <c r="N10" s="88"/>
      <c r="O10" s="88"/>
      <c r="P10" s="87" t="str">
        <f>IF(COUNT($F10:$O10)=0,"",SUM($F10:$O10))</f>
        <v/>
      </c>
      <c r="Q10" s="85">
        <v>100</v>
      </c>
      <c r="R10" s="84">
        <v>0.4</v>
      </c>
      <c r="S10" s="89"/>
      <c r="T10" s="88"/>
      <c r="U10" s="88"/>
      <c r="V10" s="88"/>
      <c r="W10" s="88"/>
      <c r="X10" s="88"/>
      <c r="Y10" s="88"/>
      <c r="Z10" s="88"/>
      <c r="AA10" s="88"/>
      <c r="AB10" s="88"/>
      <c r="AC10" s="87" t="str">
        <f>IF(COUNT($S10:$AB10)=0,"",SUM($S10:$AB10))</f>
        <v/>
      </c>
      <c r="AD10" s="85">
        <v>100</v>
      </c>
      <c r="AE10" s="84">
        <v>0.4</v>
      </c>
      <c r="AF10" s="86"/>
      <c r="AG10" s="85">
        <v>100</v>
      </c>
      <c r="AH10" s="84">
        <v>0.2</v>
      </c>
      <c r="AI10" s="83"/>
      <c r="AJ10" s="82"/>
      <c r="AN10" s="2"/>
      <c r="AO10" s="2"/>
      <c r="AP10" s="2"/>
      <c r="AQ10" s="2"/>
      <c r="AR10" s="2"/>
      <c r="AS10" s="2"/>
      <c r="AT10" s="2"/>
      <c r="AU10" s="2"/>
      <c r="AV10" s="2"/>
      <c r="AW10" s="2"/>
      <c r="AX10" s="2"/>
      <c r="AY10" s="2"/>
      <c r="AZ10" s="2"/>
      <c r="BA10" s="2"/>
      <c r="BB10" s="2"/>
      <c r="BC10" s="2"/>
      <c r="BD10" s="2"/>
      <c r="BE10" s="2"/>
      <c r="BF10" s="2"/>
    </row>
    <row r="11" spans="1:58" s="75" customFormat="1" ht="18" customHeight="1" thickBot="1">
      <c r="A11" s="59"/>
      <c r="B11" s="58" t="s">
        <v>1</v>
      </c>
      <c r="C11" s="57"/>
      <c r="D11" s="57"/>
      <c r="E11" s="56"/>
      <c r="F11" s="81"/>
      <c r="G11" s="79"/>
      <c r="H11" s="79"/>
      <c r="I11" s="79"/>
      <c r="J11" s="79"/>
      <c r="K11" s="79"/>
      <c r="L11" s="79"/>
      <c r="M11" s="79"/>
      <c r="N11" s="79"/>
      <c r="O11" s="78"/>
      <c r="P11" s="77"/>
      <c r="Q11" s="48"/>
      <c r="R11" s="47"/>
      <c r="S11" s="80"/>
      <c r="T11" s="79"/>
      <c r="U11" s="79"/>
      <c r="V11" s="79"/>
      <c r="W11" s="79"/>
      <c r="X11" s="79"/>
      <c r="Y11" s="79"/>
      <c r="Z11" s="79"/>
      <c r="AA11" s="79"/>
      <c r="AB11" s="78"/>
      <c r="AC11" s="77"/>
      <c r="AD11" s="48"/>
      <c r="AE11" s="47"/>
      <c r="AF11" s="76"/>
      <c r="AG11" s="48"/>
      <c r="AH11" s="47"/>
      <c r="AI11" s="46"/>
      <c r="AJ11" s="45"/>
      <c r="AN11" s="2"/>
      <c r="AO11" s="2"/>
      <c r="AP11" s="2"/>
      <c r="AQ11" s="2"/>
      <c r="AR11" s="2"/>
      <c r="AS11" s="2"/>
      <c r="AT11" s="2"/>
      <c r="AU11" s="2"/>
      <c r="AV11" s="2"/>
      <c r="AW11" s="2"/>
      <c r="AX11" s="2"/>
      <c r="AY11" s="2"/>
      <c r="AZ11" s="2"/>
      <c r="BA11" s="2"/>
      <c r="BB11" s="2"/>
      <c r="BC11" s="2"/>
      <c r="BD11" s="2"/>
      <c r="BE11" s="2"/>
      <c r="BF11" s="2"/>
    </row>
    <row r="12" spans="1:58" ht="18" customHeight="1">
      <c r="A12" s="44">
        <v>1</v>
      </c>
      <c r="B12" s="38">
        <f>'[1]INPUT DATA'!B12</f>
        <v>0</v>
      </c>
      <c r="C12" s="43"/>
      <c r="D12" s="43"/>
      <c r="E12" s="42"/>
      <c r="F12" s="41"/>
      <c r="G12" s="39"/>
      <c r="H12" s="39"/>
      <c r="I12" s="39"/>
      <c r="J12" s="39"/>
      <c r="K12" s="39"/>
      <c r="L12" s="39"/>
      <c r="M12" s="39"/>
      <c r="N12" s="39"/>
      <c r="O12" s="39"/>
      <c r="P12" s="37" t="str">
        <f>IF(COUNT($F12:$O12)=0,"",SUM($F12:$O12))</f>
        <v/>
      </c>
      <c r="Q12" s="35" t="str">
        <f>IF(ISERROR(IF($P12="","",ROUND(($P12/$P$10)*$Q$10,2))),"",IF($P12="","",ROUND(($P12/$P$10)*$Q$10,2)))</f>
        <v/>
      </c>
      <c r="R12" s="34" t="str">
        <f>IF($Q12="","",ROUND($Q12*$R$10,2))</f>
        <v/>
      </c>
      <c r="S12" s="40"/>
      <c r="T12" s="39"/>
      <c r="U12" s="39"/>
      <c r="V12" s="39"/>
      <c r="W12" s="39"/>
      <c r="X12" s="39"/>
      <c r="Y12" s="39"/>
      <c r="Z12" s="39"/>
      <c r="AA12" s="39"/>
      <c r="AB12" s="39"/>
      <c r="AC12" s="37" t="str">
        <f>IF(COUNT($S12:$AB12)=0,"",SUM($S12:$AB12))</f>
        <v/>
      </c>
      <c r="AD12" s="35" t="str">
        <f>IF(ISERROR(IF($AC12="","",ROUND(($AC12/$AC$10)*$AD$10,2))),"",IF($AC12="","",ROUND(($AC12/$AC$10)*$AD$10,2)))</f>
        <v/>
      </c>
      <c r="AE12" s="34" t="str">
        <f>IF($AD12="","",ROUND($AD12*$AE$10,2))</f>
        <v/>
      </c>
      <c r="AF12" s="36"/>
      <c r="AG12" s="35" t="str">
        <f>IF(ISERROR(IF($AF12="","",ROUND(($AF12/$AF$10)*$AG$10,2))),"",IF($AF12="","",ROUND(($AF12/$AF$10)*$AG$10,2)))</f>
        <v/>
      </c>
      <c r="AH12" s="34" t="str">
        <f>IF($AG12="","",ROUND($AG12*$AH$10,2))</f>
        <v/>
      </c>
      <c r="AI12" s="33" t="str">
        <f>IF(ISERROR(IF($AF12="","",ROUND(SUM($R12,$AE12,$AH12),2))),"",IF($AF12="","",ROUND(SUM($R12,$AE12,$AH12),2)))</f>
        <v/>
      </c>
      <c r="AJ12" s="32" t="str">
        <f>IF(ISERROR(IF($AF12="","",VLOOKUP(AI12,TRANSMUTATION_TABLE,4,TRUE))),"",IF($AF12="","",VLOOKUP(AI12,TRANSMUTATION_TABLE,4,TRUE)))</f>
        <v/>
      </c>
      <c r="AL12" s="5"/>
      <c r="AN12" s="74"/>
      <c r="AO12" s="74"/>
      <c r="AP12" s="74"/>
      <c r="AQ12" s="74"/>
      <c r="AR12" s="74"/>
      <c r="AS12" s="74"/>
      <c r="AT12" s="74"/>
      <c r="AU12" s="74"/>
      <c r="AV12" s="74"/>
      <c r="AW12" s="74"/>
      <c r="AX12" s="74"/>
      <c r="AY12" s="74"/>
      <c r="AZ12" s="74"/>
      <c r="BA12" s="74"/>
      <c r="BB12" s="74"/>
      <c r="BC12" s="74"/>
      <c r="BD12" s="74"/>
      <c r="BE12" s="74"/>
      <c r="BF12" s="74"/>
    </row>
    <row r="13" spans="1:58" ht="18" customHeight="1">
      <c r="A13" s="31">
        <v>2</v>
      </c>
      <c r="B13" s="30">
        <f>'[1]INPUT DATA'!B13</f>
        <v>0</v>
      </c>
      <c r="C13" s="29"/>
      <c r="D13" s="29"/>
      <c r="E13" s="28"/>
      <c r="F13" s="27"/>
      <c r="G13" s="25"/>
      <c r="H13" s="25"/>
      <c r="I13" s="25"/>
      <c r="J13" s="25"/>
      <c r="K13" s="25"/>
      <c r="L13" s="25"/>
      <c r="M13" s="25"/>
      <c r="N13" s="25"/>
      <c r="O13" s="25"/>
      <c r="P13" s="37" t="str">
        <f>IF(COUNT($F13:$O13)=0,"",SUM($F13:$O13))</f>
        <v/>
      </c>
      <c r="Q13" s="35" t="str">
        <f>IF(ISERROR(IF($P13="","",ROUND(($P13/$P$10)*$Q$10,2))),"",IF($P13="","",ROUND(($P13/$P$10)*$Q$10,2)))</f>
        <v/>
      </c>
      <c r="R13" s="34" t="str">
        <f>IF($Q13="","",ROUND($Q13*$R$10,2))</f>
        <v/>
      </c>
      <c r="S13" s="26"/>
      <c r="T13" s="25"/>
      <c r="U13" s="25"/>
      <c r="V13" s="25"/>
      <c r="W13" s="25"/>
      <c r="X13" s="25"/>
      <c r="Y13" s="25"/>
      <c r="Z13" s="25"/>
      <c r="AA13" s="25"/>
      <c r="AB13" s="25"/>
      <c r="AC13" s="37" t="str">
        <f>IF(COUNT($S13:$AB13)=0,"",SUM($S13:$AB13))</f>
        <v/>
      </c>
      <c r="AD13" s="35" t="str">
        <f>IF(ISERROR(IF($AC13="","",ROUND(($AC13/$AC$10)*$AD$10,2))),"",IF($AC13="","",ROUND(($AC13/$AC$10)*$AD$10,2)))</f>
        <v/>
      </c>
      <c r="AE13" s="34" t="str">
        <f>IF($AD13="","",ROUND($AD13*$AE$10,2))</f>
        <v/>
      </c>
      <c r="AF13" s="36"/>
      <c r="AG13" s="35" t="str">
        <f>IF(ISERROR(IF($AF13="","",ROUND(($AF13/$AF$10)*$AG$10,2))),"",IF($AF13="","",ROUND(($AF13/$AF$10)*$AG$10,2)))</f>
        <v/>
      </c>
      <c r="AH13" s="34" t="str">
        <f>IF($AG13="","",ROUND($AG13*$AH$10,2))</f>
        <v/>
      </c>
      <c r="AI13" s="33" t="str">
        <f>IF(ISERROR(IF($AF13="","",ROUND(SUM($R13,$AE13,$AH13),2))),"",IF($AF13="","",ROUND(SUM($R13,$AE13,$AH13),2)))</f>
        <v/>
      </c>
      <c r="AJ13" s="32" t="str">
        <f>IF(ISERROR(IF($AF13="","",VLOOKUP(AI13,TRANSMUTATION_TABLE,4,TRUE))),"",IF($AF13="","",VLOOKUP(AI13,TRANSMUTATION_TABLE,4,TRUE)))</f>
        <v/>
      </c>
      <c r="AL13" s="5"/>
      <c r="AN13" s="74"/>
      <c r="AO13" s="74"/>
      <c r="AP13" s="74"/>
      <c r="AQ13" s="74"/>
      <c r="AR13" s="74"/>
      <c r="AS13" s="74"/>
      <c r="AT13" s="74"/>
      <c r="AU13" s="74"/>
      <c r="AV13" s="74"/>
      <c r="AW13" s="74"/>
      <c r="AX13" s="74"/>
      <c r="AY13" s="74"/>
      <c r="AZ13" s="74"/>
      <c r="BA13" s="74"/>
      <c r="BB13" s="74"/>
      <c r="BC13" s="74"/>
      <c r="BD13" s="74"/>
      <c r="BE13" s="74"/>
      <c r="BF13" s="74"/>
    </row>
    <row r="14" spans="1:58" ht="18" customHeight="1">
      <c r="A14" s="31">
        <v>3</v>
      </c>
      <c r="B14" s="30">
        <f>'[1]INPUT DATA'!B14</f>
        <v>0</v>
      </c>
      <c r="C14" s="29"/>
      <c r="D14" s="29"/>
      <c r="E14" s="28"/>
      <c r="F14" s="27"/>
      <c r="G14" s="25"/>
      <c r="H14" s="25"/>
      <c r="I14" s="25"/>
      <c r="J14" s="25"/>
      <c r="K14" s="25"/>
      <c r="L14" s="25"/>
      <c r="M14" s="25"/>
      <c r="N14" s="25"/>
      <c r="O14" s="25"/>
      <c r="P14" s="37" t="str">
        <f>IF(COUNT($F14:$O14)=0,"",SUM($F14:$O14))</f>
        <v/>
      </c>
      <c r="Q14" s="35" t="str">
        <f>IF(ISERROR(IF($P14="","",ROUND(($P14/$P$10)*$Q$10,2))),"",IF($P14="","",ROUND(($P14/$P$10)*$Q$10,2)))</f>
        <v/>
      </c>
      <c r="R14" s="34" t="str">
        <f>IF($Q14="","",ROUND($Q14*$R$10,2))</f>
        <v/>
      </c>
      <c r="S14" s="26"/>
      <c r="T14" s="25"/>
      <c r="U14" s="25"/>
      <c r="V14" s="25"/>
      <c r="W14" s="25"/>
      <c r="X14" s="25"/>
      <c r="Y14" s="25"/>
      <c r="Z14" s="25"/>
      <c r="AA14" s="25"/>
      <c r="AB14" s="25"/>
      <c r="AC14" s="37" t="str">
        <f>IF(COUNT($S14:$AB14)=0,"",SUM($S14:$AB14))</f>
        <v/>
      </c>
      <c r="AD14" s="35" t="str">
        <f>IF(ISERROR(IF($AC14="","",ROUND(($AC14/$AC$10)*$AD$10,2))),"",IF($AC14="","",ROUND(($AC14/$AC$10)*$AD$10,2)))</f>
        <v/>
      </c>
      <c r="AE14" s="34" t="str">
        <f>IF($AD14="","",ROUND($AD14*$AE$10,2))</f>
        <v/>
      </c>
      <c r="AF14" s="36"/>
      <c r="AG14" s="35" t="str">
        <f>IF(ISERROR(IF($AF14="","",ROUND(($AF14/$AF$10)*$AG$10,2))),"",IF($AF14="","",ROUND(($AF14/$AF$10)*$AG$10,2)))</f>
        <v/>
      </c>
      <c r="AH14" s="34" t="str">
        <f>IF($AG14="","",ROUND($AG14*$AH$10,2))</f>
        <v/>
      </c>
      <c r="AI14" s="33" t="str">
        <f>IF(ISERROR(IF($AF14="","",ROUND(SUM($R14,$AE14,$AH14),2))),"",IF($AF14="","",ROUND(SUM($R14,$AE14,$AH14),2)))</f>
        <v/>
      </c>
      <c r="AJ14" s="32" t="str">
        <f>IF(ISERROR(IF($AF14="","",VLOOKUP(AI14,TRANSMUTATION_TABLE,4,TRUE))),"",IF($AF14="","",VLOOKUP(AI14,TRANSMUTATION_TABLE,4,TRUE)))</f>
        <v/>
      </c>
      <c r="AL14" s="5"/>
      <c r="AN14" s="74"/>
      <c r="AO14" s="74"/>
      <c r="AP14" s="74"/>
      <c r="AQ14" s="74"/>
      <c r="AR14" s="74"/>
      <c r="AS14" s="74"/>
      <c r="AT14" s="74"/>
      <c r="AU14" s="74"/>
      <c r="AV14" s="74"/>
      <c r="AW14" s="74"/>
      <c r="AX14" s="74"/>
      <c r="AY14" s="74"/>
      <c r="AZ14" s="74"/>
      <c r="BA14" s="74"/>
      <c r="BB14" s="74"/>
      <c r="BC14" s="74"/>
      <c r="BD14" s="74"/>
      <c r="BE14" s="74"/>
      <c r="BF14" s="74"/>
    </row>
    <row r="15" spans="1:58" ht="18" customHeight="1">
      <c r="A15" s="31">
        <v>4</v>
      </c>
      <c r="B15" s="38">
        <f>'[1]INPUT DATA'!B15</f>
        <v>0</v>
      </c>
      <c r="C15" s="29"/>
      <c r="D15" s="29"/>
      <c r="E15" s="28"/>
      <c r="F15" s="27"/>
      <c r="G15" s="25"/>
      <c r="H15" s="25"/>
      <c r="I15" s="25"/>
      <c r="J15" s="25"/>
      <c r="K15" s="25"/>
      <c r="L15" s="25"/>
      <c r="M15" s="25"/>
      <c r="N15" s="25"/>
      <c r="O15" s="25"/>
      <c r="P15" s="37" t="str">
        <f>IF(COUNT($F15:$O15)=0,"",SUM($F15:$O15))</f>
        <v/>
      </c>
      <c r="Q15" s="35" t="str">
        <f>IF(ISERROR(IF($P15="","",ROUND(($P15/$P$10)*$Q$10,2))),"",IF($P15="","",ROUND(($P15/$P$10)*$Q$10,2)))</f>
        <v/>
      </c>
      <c r="R15" s="34" t="str">
        <f>IF($Q15="","",ROUND($Q15*$R$10,2))</f>
        <v/>
      </c>
      <c r="S15" s="26"/>
      <c r="T15" s="25"/>
      <c r="U15" s="25"/>
      <c r="V15" s="25"/>
      <c r="W15" s="25"/>
      <c r="X15" s="25"/>
      <c r="Y15" s="25"/>
      <c r="Z15" s="25"/>
      <c r="AA15" s="25"/>
      <c r="AB15" s="25"/>
      <c r="AC15" s="37" t="str">
        <f>IF(COUNT($S15:$AB15)=0,"",SUM($S15:$AB15))</f>
        <v/>
      </c>
      <c r="AD15" s="35" t="str">
        <f>IF(ISERROR(IF($AC15="","",ROUND(($AC15/$AC$10)*$AD$10,2))),"",IF($AC15="","",ROUND(($AC15/$AC$10)*$AD$10,2)))</f>
        <v/>
      </c>
      <c r="AE15" s="34" t="str">
        <f>IF($AD15="","",ROUND($AD15*$AE$10,2))</f>
        <v/>
      </c>
      <c r="AF15" s="36"/>
      <c r="AG15" s="35" t="str">
        <f>IF(ISERROR(IF($AF15="","",ROUND(($AF15/$AF$10)*$AG$10,2))),"",IF($AF15="","",ROUND(($AF15/$AF$10)*$AG$10,2)))</f>
        <v/>
      </c>
      <c r="AH15" s="34" t="str">
        <f>IF($AG15="","",ROUND($AG15*$AH$10,2))</f>
        <v/>
      </c>
      <c r="AI15" s="33" t="str">
        <f>IF(ISERROR(IF($AF15="","",ROUND(SUM($R15,$AE15,$AH15),2))),"",IF($AF15="","",ROUND(SUM($R15,$AE15,$AH15),2)))</f>
        <v/>
      </c>
      <c r="AJ15" s="32" t="str">
        <f>IF(ISERROR(IF($AF15="","",VLOOKUP(AI15,TRANSMUTATION_TABLE,4,TRUE))),"",IF($AF15="","",VLOOKUP(AI15,TRANSMUTATION_TABLE,4,TRUE)))</f>
        <v/>
      </c>
      <c r="AL15" s="5"/>
      <c r="AN15" s="74"/>
      <c r="AO15" s="74"/>
      <c r="AP15" s="74"/>
      <c r="AQ15" s="74"/>
      <c r="AR15" s="74"/>
      <c r="AS15" s="74"/>
      <c r="AT15" s="74"/>
      <c r="AU15" s="74"/>
      <c r="AV15" s="74"/>
      <c r="AW15" s="74"/>
      <c r="AX15" s="74"/>
      <c r="AY15" s="74"/>
      <c r="AZ15" s="74"/>
      <c r="BA15" s="74"/>
      <c r="BB15" s="74"/>
      <c r="BC15" s="74"/>
      <c r="BD15" s="74"/>
      <c r="BE15" s="74"/>
      <c r="BF15" s="74"/>
    </row>
    <row r="16" spans="1:58" ht="18" customHeight="1">
      <c r="A16" s="31">
        <v>5</v>
      </c>
      <c r="B16" s="38">
        <f>'[1]INPUT DATA'!B16</f>
        <v>0</v>
      </c>
      <c r="C16" s="29"/>
      <c r="D16" s="29"/>
      <c r="E16" s="28"/>
      <c r="F16" s="27"/>
      <c r="G16" s="25"/>
      <c r="H16" s="25"/>
      <c r="I16" s="25"/>
      <c r="J16" s="25"/>
      <c r="K16" s="25"/>
      <c r="L16" s="25"/>
      <c r="M16" s="25"/>
      <c r="N16" s="25"/>
      <c r="O16" s="25"/>
      <c r="P16" s="37" t="str">
        <f>IF(COUNT($F16:$O16)=0,"",SUM($F16:$O16))</f>
        <v/>
      </c>
      <c r="Q16" s="35" t="str">
        <f>IF(ISERROR(IF($P16="","",ROUND(($P16/$P$10)*$Q$10,2))),"",IF($P16="","",ROUND(($P16/$P$10)*$Q$10,2)))</f>
        <v/>
      </c>
      <c r="R16" s="34" t="str">
        <f>IF($Q16="","",ROUND($Q16*$R$10,2))</f>
        <v/>
      </c>
      <c r="S16" s="26"/>
      <c r="T16" s="25"/>
      <c r="U16" s="25"/>
      <c r="V16" s="25"/>
      <c r="W16" s="25"/>
      <c r="X16" s="25"/>
      <c r="Y16" s="25"/>
      <c r="Z16" s="25"/>
      <c r="AA16" s="25"/>
      <c r="AB16" s="25"/>
      <c r="AC16" s="37" t="str">
        <f>IF(COUNT($S16:$AB16)=0,"",SUM($S16:$AB16))</f>
        <v/>
      </c>
      <c r="AD16" s="35" t="str">
        <f>IF(ISERROR(IF($AC16="","",ROUND(($AC16/$AC$10)*$AD$10,2))),"",IF($AC16="","",ROUND(($AC16/$AC$10)*$AD$10,2)))</f>
        <v/>
      </c>
      <c r="AE16" s="34" t="str">
        <f>IF($AD16="","",ROUND($AD16*$AE$10,2))</f>
        <v/>
      </c>
      <c r="AF16" s="36"/>
      <c r="AG16" s="35" t="str">
        <f>IF(ISERROR(IF($AF16="","",ROUND(($AF16/$AF$10)*$AG$10,2))),"",IF($AF16="","",ROUND(($AF16/$AF$10)*$AG$10,2)))</f>
        <v/>
      </c>
      <c r="AH16" s="34" t="str">
        <f>IF($AG16="","",ROUND($AG16*$AH$10,2))</f>
        <v/>
      </c>
      <c r="AI16" s="33" t="str">
        <f>IF(ISERROR(IF($AF16="","",ROUND(SUM($R16,$AE16,$AH16),2))),"",IF($AF16="","",ROUND(SUM($R16,$AE16,$AH16),2)))</f>
        <v/>
      </c>
      <c r="AJ16" s="32" t="str">
        <f>IF(ISERROR(IF($AF16="","",VLOOKUP(AI16,TRANSMUTATION_TABLE,4,TRUE))),"",IF($AF16="","",VLOOKUP(AI16,TRANSMUTATION_TABLE,4,TRUE)))</f>
        <v/>
      </c>
      <c r="AL16" s="5"/>
      <c r="AN16" s="74"/>
      <c r="AO16" s="74"/>
      <c r="AP16" s="74"/>
      <c r="AQ16" s="74"/>
      <c r="AR16" s="74"/>
      <c r="AS16" s="74"/>
      <c r="AT16" s="74"/>
      <c r="AU16" s="74"/>
      <c r="AV16" s="74"/>
      <c r="AW16" s="74"/>
      <c r="AX16" s="74"/>
      <c r="AY16" s="74"/>
      <c r="AZ16" s="74"/>
      <c r="BA16" s="74"/>
      <c r="BB16" s="74"/>
      <c r="BC16" s="74"/>
      <c r="BD16" s="74"/>
      <c r="BE16" s="74"/>
      <c r="BF16" s="74"/>
    </row>
    <row r="17" spans="1:58" ht="18" customHeight="1">
      <c r="A17" s="31">
        <v>6</v>
      </c>
      <c r="B17" s="30">
        <f>'[1]INPUT DATA'!B17</f>
        <v>0</v>
      </c>
      <c r="C17" s="29"/>
      <c r="D17" s="29"/>
      <c r="E17" s="28"/>
      <c r="F17" s="27"/>
      <c r="G17" s="25"/>
      <c r="H17" s="25"/>
      <c r="I17" s="25"/>
      <c r="J17" s="25"/>
      <c r="K17" s="25"/>
      <c r="L17" s="25"/>
      <c r="M17" s="25"/>
      <c r="N17" s="25"/>
      <c r="O17" s="25"/>
      <c r="P17" s="37" t="str">
        <f>IF(COUNT($F17:$O17)=0,"",SUM($F17:$O17))</f>
        <v/>
      </c>
      <c r="Q17" s="35" t="str">
        <f>IF(ISERROR(IF($P17="","",ROUND(($P17/$P$10)*$Q$10,2))),"",IF($P17="","",ROUND(($P17/$P$10)*$Q$10,2)))</f>
        <v/>
      </c>
      <c r="R17" s="34" t="str">
        <f>IF($Q17="","",ROUND($Q17*$R$10,2))</f>
        <v/>
      </c>
      <c r="S17" s="26"/>
      <c r="T17" s="25"/>
      <c r="U17" s="25"/>
      <c r="V17" s="25"/>
      <c r="W17" s="25"/>
      <c r="X17" s="25"/>
      <c r="Y17" s="25"/>
      <c r="Z17" s="25"/>
      <c r="AA17" s="25"/>
      <c r="AB17" s="25"/>
      <c r="AC17" s="37" t="str">
        <f>IF(COUNT($S17:$AB17)=0,"",SUM($S17:$AB17))</f>
        <v/>
      </c>
      <c r="AD17" s="35" t="str">
        <f>IF(ISERROR(IF($AC17="","",ROUND(($AC17/$AC$10)*$AD$10,2))),"",IF($AC17="","",ROUND(($AC17/$AC$10)*$AD$10,2)))</f>
        <v/>
      </c>
      <c r="AE17" s="34" t="str">
        <f>IF($AD17="","",ROUND($AD17*$AE$10,2))</f>
        <v/>
      </c>
      <c r="AF17" s="36"/>
      <c r="AG17" s="35" t="str">
        <f>IF(ISERROR(IF($AF17="","",ROUND(($AF17/$AF$10)*$AG$10,2))),"",IF($AF17="","",ROUND(($AF17/$AF$10)*$AG$10,2)))</f>
        <v/>
      </c>
      <c r="AH17" s="34" t="str">
        <f>IF($AG17="","",ROUND($AG17*$AH$10,2))</f>
        <v/>
      </c>
      <c r="AI17" s="33" t="str">
        <f>IF(ISERROR(IF($AF17="","",ROUND(SUM($R17,$AE17,$AH17),2))),"",IF($AF17="","",ROUND(SUM($R17,$AE17,$AH17),2)))</f>
        <v/>
      </c>
      <c r="AJ17" s="32" t="str">
        <f>IF(ISERROR(IF($AF17="","",VLOOKUP(AI17,TRANSMUTATION_TABLE,4,TRUE))),"",IF($AF17="","",VLOOKUP(AI17,TRANSMUTATION_TABLE,4,TRUE)))</f>
        <v/>
      </c>
      <c r="AL17" s="5"/>
      <c r="AN17" s="74"/>
      <c r="AO17" s="74"/>
      <c r="AP17" s="74"/>
      <c r="AQ17" s="74"/>
      <c r="AR17" s="74"/>
      <c r="AS17" s="74"/>
      <c r="AT17" s="74"/>
      <c r="AU17" s="74"/>
      <c r="AV17" s="74"/>
      <c r="AW17" s="74"/>
      <c r="AX17" s="74"/>
      <c r="AY17" s="74"/>
      <c r="AZ17" s="74"/>
      <c r="BA17" s="74"/>
      <c r="BB17" s="74"/>
      <c r="BC17" s="74"/>
      <c r="BD17" s="74"/>
      <c r="BE17" s="74"/>
      <c r="BF17" s="74"/>
    </row>
    <row r="18" spans="1:58" ht="18" customHeight="1">
      <c r="A18" s="31">
        <v>7</v>
      </c>
      <c r="B18" s="30">
        <f>'[1]INPUT DATA'!B18</f>
        <v>0</v>
      </c>
      <c r="C18" s="29"/>
      <c r="D18" s="29"/>
      <c r="E18" s="28"/>
      <c r="F18" s="27"/>
      <c r="G18" s="25"/>
      <c r="H18" s="25"/>
      <c r="I18" s="25"/>
      <c r="J18" s="25"/>
      <c r="K18" s="25"/>
      <c r="L18" s="25"/>
      <c r="M18" s="25"/>
      <c r="N18" s="25"/>
      <c r="O18" s="25"/>
      <c r="P18" s="37" t="str">
        <f>IF(COUNT($F18:$O18)=0,"",SUM($F18:$O18))</f>
        <v/>
      </c>
      <c r="Q18" s="35" t="str">
        <f>IF(ISERROR(IF($P18="","",ROUND(($P18/$P$10)*$Q$10,2))),"",IF($P18="","",ROUND(($P18/$P$10)*$Q$10,2)))</f>
        <v/>
      </c>
      <c r="R18" s="34" t="str">
        <f>IF($Q18="","",ROUND($Q18*$R$10,2))</f>
        <v/>
      </c>
      <c r="S18" s="26"/>
      <c r="T18" s="25"/>
      <c r="U18" s="25"/>
      <c r="V18" s="25"/>
      <c r="W18" s="25"/>
      <c r="X18" s="25"/>
      <c r="Y18" s="25"/>
      <c r="Z18" s="25"/>
      <c r="AA18" s="25"/>
      <c r="AB18" s="25"/>
      <c r="AC18" s="37" t="str">
        <f>IF(COUNT($S18:$AB18)=0,"",SUM($S18:$AB18))</f>
        <v/>
      </c>
      <c r="AD18" s="35" t="str">
        <f>IF(ISERROR(IF($AC18="","",ROUND(($AC18/$AC$10)*$AD$10,2))),"",IF($AC18="","",ROUND(($AC18/$AC$10)*$AD$10,2)))</f>
        <v/>
      </c>
      <c r="AE18" s="34" t="str">
        <f>IF($AD18="","",ROUND($AD18*$AE$10,2))</f>
        <v/>
      </c>
      <c r="AF18" s="36"/>
      <c r="AG18" s="35" t="str">
        <f>IF(ISERROR(IF($AF18="","",ROUND(($AF18/$AF$10)*$AG$10,2))),"",IF($AF18="","",ROUND(($AF18/$AF$10)*$AG$10,2)))</f>
        <v/>
      </c>
      <c r="AH18" s="34" t="str">
        <f>IF($AG18="","",ROUND($AG18*$AH$10,2))</f>
        <v/>
      </c>
      <c r="AI18" s="33" t="str">
        <f>IF(ISERROR(IF($AF18="","",ROUND(SUM($R18,$AE18,$AH18),2))),"",IF($AF18="","",ROUND(SUM($R18,$AE18,$AH18),2)))</f>
        <v/>
      </c>
      <c r="AJ18" s="32" t="str">
        <f>IF(ISERROR(IF($AF18="","",VLOOKUP(AI18,TRANSMUTATION_TABLE,4,TRUE))),"",IF($AF18="","",VLOOKUP(AI18,TRANSMUTATION_TABLE,4,TRUE)))</f>
        <v/>
      </c>
      <c r="AL18" s="5"/>
      <c r="AN18" s="74"/>
      <c r="AO18" s="74"/>
      <c r="AP18" s="74"/>
      <c r="AQ18" s="74"/>
      <c r="AR18" s="74"/>
      <c r="AS18" s="74"/>
      <c r="AT18" s="74"/>
      <c r="AU18" s="74"/>
      <c r="AV18" s="74"/>
      <c r="AW18" s="74"/>
      <c r="AX18" s="74"/>
      <c r="AY18" s="74"/>
      <c r="AZ18" s="74"/>
      <c r="BA18" s="74"/>
      <c r="BB18" s="74"/>
      <c r="BC18" s="74"/>
      <c r="BD18" s="74"/>
      <c r="BE18" s="74"/>
      <c r="BF18" s="74"/>
    </row>
    <row r="19" spans="1:58" ht="18" customHeight="1">
      <c r="A19" s="31">
        <v>8</v>
      </c>
      <c r="B19" s="38">
        <f>'[1]INPUT DATA'!B19</f>
        <v>0</v>
      </c>
      <c r="C19" s="29"/>
      <c r="D19" s="29">
        <v>0</v>
      </c>
      <c r="E19" s="28"/>
      <c r="F19" s="27"/>
      <c r="G19" s="25"/>
      <c r="H19" s="25"/>
      <c r="I19" s="25"/>
      <c r="J19" s="25"/>
      <c r="K19" s="25"/>
      <c r="L19" s="25"/>
      <c r="M19" s="25"/>
      <c r="N19" s="25"/>
      <c r="O19" s="25"/>
      <c r="P19" s="37" t="str">
        <f>IF(COUNT($F19:$O19)=0,"",SUM($F19:$O19))</f>
        <v/>
      </c>
      <c r="Q19" s="35" t="str">
        <f>IF(ISERROR(IF($P19="","",ROUND(($P19/$P$10)*$Q$10,2))),"",IF($P19="","",ROUND(($P19/$P$10)*$Q$10,2)))</f>
        <v/>
      </c>
      <c r="R19" s="34" t="str">
        <f>IF($Q19="","",ROUND($Q19*$R$10,2))</f>
        <v/>
      </c>
      <c r="S19" s="26"/>
      <c r="T19" s="25"/>
      <c r="U19" s="25"/>
      <c r="V19" s="25"/>
      <c r="W19" s="25"/>
      <c r="X19" s="25"/>
      <c r="Y19" s="25"/>
      <c r="Z19" s="25"/>
      <c r="AA19" s="25"/>
      <c r="AB19" s="25"/>
      <c r="AC19" s="37" t="str">
        <f>IF(COUNT($S19:$AB19)=0,"",SUM($S19:$AB19))</f>
        <v/>
      </c>
      <c r="AD19" s="35" t="str">
        <f>IF(ISERROR(IF($AC19="","",ROUND(($AC19/$AC$10)*$AD$10,2))),"",IF($AC19="","",ROUND(($AC19/$AC$10)*$AD$10,2)))</f>
        <v/>
      </c>
      <c r="AE19" s="34" t="str">
        <f>IF($AD19="","",ROUND($AD19*$AE$10,2))</f>
        <v/>
      </c>
      <c r="AF19" s="36"/>
      <c r="AG19" s="35" t="str">
        <f>IF(ISERROR(IF($AF19="","",ROUND(($AF19/$AF$10)*$AG$10,2))),"",IF($AF19="","",ROUND(($AF19/$AF$10)*$AG$10,2)))</f>
        <v/>
      </c>
      <c r="AH19" s="34" t="str">
        <f>IF($AG19="","",ROUND($AG19*$AH$10,2))</f>
        <v/>
      </c>
      <c r="AI19" s="33" t="str">
        <f>IF(ISERROR(IF($AF19="","",ROUND(SUM($R19,$AE19,$AH19),2))),"",IF($AF19="","",ROUND(SUM($R19,$AE19,$AH19),2)))</f>
        <v/>
      </c>
      <c r="AJ19" s="32" t="str">
        <f>IF(ISERROR(IF($AF19="","",VLOOKUP(AI19,TRANSMUTATION_TABLE,4,TRUE))),"",IF($AF19="","",VLOOKUP(AI19,TRANSMUTATION_TABLE,4,TRUE)))</f>
        <v/>
      </c>
      <c r="AL19" s="5"/>
      <c r="AN19" s="74"/>
      <c r="AO19" s="74"/>
      <c r="AP19" s="74"/>
      <c r="AQ19" s="74"/>
      <c r="AR19" s="74"/>
      <c r="AS19" s="74"/>
      <c r="AT19" s="74"/>
      <c r="AU19" s="74"/>
      <c r="AV19" s="74"/>
      <c r="AW19" s="74"/>
      <c r="AX19" s="74"/>
      <c r="AY19" s="74"/>
      <c r="AZ19" s="74"/>
      <c r="BA19" s="74"/>
      <c r="BB19" s="74"/>
      <c r="BC19" s="74"/>
      <c r="BD19" s="74"/>
      <c r="BE19" s="74"/>
      <c r="BF19" s="74"/>
    </row>
    <row r="20" spans="1:58" ht="18" customHeight="1">
      <c r="A20" s="31">
        <v>9</v>
      </c>
      <c r="B20" s="38">
        <f>'[1]INPUT DATA'!B20</f>
        <v>0</v>
      </c>
      <c r="C20" s="29"/>
      <c r="D20" s="29"/>
      <c r="E20" s="28"/>
      <c r="F20" s="27"/>
      <c r="G20" s="25"/>
      <c r="H20" s="25"/>
      <c r="I20" s="25"/>
      <c r="J20" s="25"/>
      <c r="K20" s="25"/>
      <c r="L20" s="25"/>
      <c r="M20" s="25"/>
      <c r="N20" s="25"/>
      <c r="O20" s="25"/>
      <c r="P20" s="37" t="str">
        <f>IF(COUNT($F20:$O20)=0,"",SUM($F20:$O20))</f>
        <v/>
      </c>
      <c r="Q20" s="35" t="str">
        <f>IF(ISERROR(IF($P20="","",ROUND(($P20/$P$10)*$Q$10,2))),"",IF($P20="","",ROUND(($P20/$P$10)*$Q$10,2)))</f>
        <v/>
      </c>
      <c r="R20" s="34" t="str">
        <f>IF($Q20="","",ROUND($Q20*$R$10,2))</f>
        <v/>
      </c>
      <c r="S20" s="26"/>
      <c r="T20" s="25"/>
      <c r="U20" s="25"/>
      <c r="V20" s="25"/>
      <c r="W20" s="25"/>
      <c r="X20" s="25"/>
      <c r="Y20" s="25"/>
      <c r="Z20" s="25"/>
      <c r="AA20" s="25"/>
      <c r="AB20" s="25"/>
      <c r="AC20" s="37" t="str">
        <f>IF(COUNT($S20:$AB20)=0,"",SUM($S20:$AB20))</f>
        <v/>
      </c>
      <c r="AD20" s="35" t="str">
        <f>IF(ISERROR(IF($AC20="","",ROUND(($AC20/$AC$10)*$AD$10,2))),"",IF($AC20="","",ROUND(($AC20/$AC$10)*$AD$10,2)))</f>
        <v/>
      </c>
      <c r="AE20" s="34" t="str">
        <f>IF($AD20="","",ROUND($AD20*$AE$10,2))</f>
        <v/>
      </c>
      <c r="AF20" s="36"/>
      <c r="AG20" s="35" t="str">
        <f>IF(ISERROR(IF($AF20="","",ROUND(($AF20/$AF$10)*$AG$10,2))),"",IF($AF20="","",ROUND(($AF20/$AF$10)*$AG$10,2)))</f>
        <v/>
      </c>
      <c r="AH20" s="34" t="str">
        <f>IF($AG20="","",ROUND($AG20*$AH$10,2))</f>
        <v/>
      </c>
      <c r="AI20" s="33" t="str">
        <f>IF(ISERROR(IF($AF20="","",ROUND(SUM($R20,$AE20,$AH20),2))),"",IF($AF20="","",ROUND(SUM($R20,$AE20,$AH20),2)))</f>
        <v/>
      </c>
      <c r="AJ20" s="32" t="str">
        <f>IF(ISERROR(IF($AF20="","",VLOOKUP(AI20,TRANSMUTATION_TABLE,4,TRUE))),"",IF($AF20="","",VLOOKUP(AI20,TRANSMUTATION_TABLE,4,TRUE)))</f>
        <v/>
      </c>
      <c r="AL20" s="5"/>
      <c r="AN20" s="74"/>
      <c r="AO20" s="74"/>
      <c r="AP20" s="74"/>
      <c r="AQ20" s="74"/>
      <c r="AR20" s="74"/>
      <c r="AS20" s="74"/>
      <c r="AT20" s="74"/>
      <c r="AU20" s="74"/>
      <c r="AV20" s="74"/>
      <c r="AW20" s="74"/>
      <c r="AX20" s="74"/>
      <c r="AY20" s="74"/>
      <c r="AZ20" s="74"/>
      <c r="BA20" s="74"/>
      <c r="BB20" s="74"/>
      <c r="BC20" s="74"/>
      <c r="BD20" s="74"/>
      <c r="BE20" s="74"/>
      <c r="BF20" s="74"/>
    </row>
    <row r="21" spans="1:58" ht="18" customHeight="1">
      <c r="A21" s="31">
        <v>10</v>
      </c>
      <c r="B21" s="30">
        <f>'[1]INPUT DATA'!B21</f>
        <v>0</v>
      </c>
      <c r="C21" s="29"/>
      <c r="D21" s="29"/>
      <c r="E21" s="28"/>
      <c r="F21" s="27"/>
      <c r="G21" s="25"/>
      <c r="H21" s="25"/>
      <c r="I21" s="25"/>
      <c r="J21" s="25"/>
      <c r="K21" s="25"/>
      <c r="L21" s="25"/>
      <c r="M21" s="25"/>
      <c r="N21" s="25"/>
      <c r="O21" s="25"/>
      <c r="P21" s="37" t="str">
        <f>IF(COUNT($F21:$O21)=0,"",SUM($F21:$O21))</f>
        <v/>
      </c>
      <c r="Q21" s="35" t="str">
        <f>IF(ISERROR(IF($P21="","",ROUND(($P21/$P$10)*$Q$10,2))),"",IF($P21="","",ROUND(($P21/$P$10)*$Q$10,2)))</f>
        <v/>
      </c>
      <c r="R21" s="34" t="str">
        <f>IF($Q21="","",ROUND($Q21*$R$10,2))</f>
        <v/>
      </c>
      <c r="S21" s="26"/>
      <c r="T21" s="25"/>
      <c r="U21" s="25"/>
      <c r="V21" s="25"/>
      <c r="W21" s="25"/>
      <c r="X21" s="25"/>
      <c r="Y21" s="25"/>
      <c r="Z21" s="25"/>
      <c r="AA21" s="25"/>
      <c r="AB21" s="25"/>
      <c r="AC21" s="37" t="str">
        <f>IF(COUNT($S21:$AB21)=0,"",SUM($S21:$AB21))</f>
        <v/>
      </c>
      <c r="AD21" s="35" t="str">
        <f>IF(ISERROR(IF($AC21="","",ROUND(($AC21/$AC$10)*$AD$10,2))),"",IF($AC21="","",ROUND(($AC21/$AC$10)*$AD$10,2)))</f>
        <v/>
      </c>
      <c r="AE21" s="34" t="str">
        <f>IF($AD21="","",ROUND($AD21*$AE$10,2))</f>
        <v/>
      </c>
      <c r="AF21" s="36"/>
      <c r="AG21" s="35" t="str">
        <f>IF(ISERROR(IF($AF21="","",ROUND(($AF21/$AF$10)*$AG$10,2))),"",IF($AF21="","",ROUND(($AF21/$AF$10)*$AG$10,2)))</f>
        <v/>
      </c>
      <c r="AH21" s="34" t="str">
        <f>IF($AG21="","",ROUND($AG21*$AH$10,2))</f>
        <v/>
      </c>
      <c r="AI21" s="33" t="str">
        <f>IF(ISERROR(IF($AF21="","",ROUND(SUM($R21,$AE21,$AH21),2))),"",IF($AF21="","",ROUND(SUM($R21,$AE21,$AH21),2)))</f>
        <v/>
      </c>
      <c r="AJ21" s="32" t="str">
        <f>IF(ISERROR(IF($AF21="","",VLOOKUP(AI21,TRANSMUTATION_TABLE,4,TRUE))),"",IF($AF21="","",VLOOKUP(AI21,TRANSMUTATION_TABLE,4,TRUE)))</f>
        <v/>
      </c>
      <c r="AL21" s="5"/>
      <c r="AN21" s="74"/>
      <c r="AO21" s="74"/>
      <c r="AP21" s="74"/>
      <c r="AQ21" s="74"/>
      <c r="AR21" s="74"/>
      <c r="AS21" s="74"/>
      <c r="AT21" s="74"/>
      <c r="AU21" s="74"/>
      <c r="AV21" s="74"/>
      <c r="AW21" s="74"/>
      <c r="AX21" s="74"/>
      <c r="AY21" s="74"/>
      <c r="AZ21" s="74"/>
      <c r="BA21" s="74"/>
      <c r="BB21" s="74"/>
      <c r="BC21" s="74"/>
      <c r="BD21" s="74"/>
      <c r="BE21" s="74"/>
      <c r="BF21" s="74"/>
    </row>
    <row r="22" spans="1:58" ht="18" customHeight="1">
      <c r="A22" s="31">
        <v>11</v>
      </c>
      <c r="B22" s="30">
        <f>'[1]INPUT DATA'!B22</f>
        <v>0</v>
      </c>
      <c r="C22" s="29"/>
      <c r="D22" s="29">
        <v>0</v>
      </c>
      <c r="E22" s="28"/>
      <c r="F22" s="27"/>
      <c r="G22" s="25"/>
      <c r="H22" s="25"/>
      <c r="I22" s="25"/>
      <c r="J22" s="25"/>
      <c r="K22" s="25"/>
      <c r="L22" s="25"/>
      <c r="M22" s="25"/>
      <c r="N22" s="25"/>
      <c r="O22" s="25"/>
      <c r="P22" s="37" t="str">
        <f>IF(COUNT($F22:$O22)=0,"",SUM($F22:$O22))</f>
        <v/>
      </c>
      <c r="Q22" s="35" t="str">
        <f>IF(ISERROR(IF($P22="","",ROUND(($P22/$P$10)*$Q$10,2))),"",IF($P22="","",ROUND(($P22/$P$10)*$Q$10,2)))</f>
        <v/>
      </c>
      <c r="R22" s="34" t="str">
        <f>IF($Q22="","",ROUND($Q22*$R$10,2))</f>
        <v/>
      </c>
      <c r="S22" s="26"/>
      <c r="T22" s="25"/>
      <c r="U22" s="25"/>
      <c r="V22" s="25"/>
      <c r="W22" s="25"/>
      <c r="X22" s="25"/>
      <c r="Y22" s="25"/>
      <c r="Z22" s="25"/>
      <c r="AA22" s="25"/>
      <c r="AB22" s="25"/>
      <c r="AC22" s="37" t="str">
        <f>IF(COUNT($S22:$AB22)=0,"",SUM($S22:$AB22))</f>
        <v/>
      </c>
      <c r="AD22" s="35" t="str">
        <f>IF(ISERROR(IF($AC22="","",ROUND(($AC22/$AC$10)*$AD$10,2))),"",IF($AC22="","",ROUND(($AC22/$AC$10)*$AD$10,2)))</f>
        <v/>
      </c>
      <c r="AE22" s="34" t="str">
        <f>IF($AD22="","",ROUND($AD22*$AE$10,2))</f>
        <v/>
      </c>
      <c r="AF22" s="36"/>
      <c r="AG22" s="35" t="str">
        <f>IF(ISERROR(IF($AF22="","",ROUND(($AF22/$AF$10)*$AG$10,2))),"",IF($AF22="","",ROUND(($AF22/$AF$10)*$AG$10,2)))</f>
        <v/>
      </c>
      <c r="AH22" s="34" t="str">
        <f>IF($AG22="","",ROUND($AG22*$AH$10,2))</f>
        <v/>
      </c>
      <c r="AI22" s="33" t="str">
        <f>IF(ISERROR(IF($AF22="","",ROUND(SUM($R22,$AE22,$AH22),2))),"",IF($AF22="","",ROUND(SUM($R22,$AE22,$AH22),2)))</f>
        <v/>
      </c>
      <c r="AJ22" s="32" t="str">
        <f>IF(ISERROR(IF($AF22="","",VLOOKUP(AI22,TRANSMUTATION_TABLE,4,TRUE))),"",IF($AF22="","",VLOOKUP(AI22,TRANSMUTATION_TABLE,4,TRUE)))</f>
        <v/>
      </c>
      <c r="AL22" s="5"/>
      <c r="AN22" s="73"/>
      <c r="AO22" s="73"/>
      <c r="AP22" s="73"/>
      <c r="AQ22" s="73"/>
      <c r="AR22" s="73"/>
      <c r="AS22" s="73"/>
      <c r="AT22" s="73"/>
      <c r="AU22" s="73"/>
      <c r="AV22" s="73"/>
      <c r="AW22" s="73"/>
      <c r="AX22" s="73"/>
      <c r="AY22" s="73"/>
      <c r="AZ22" s="73"/>
      <c r="BA22" s="73"/>
      <c r="BB22" s="73"/>
      <c r="BC22" s="73"/>
      <c r="BD22" s="73"/>
      <c r="BE22" s="73"/>
      <c r="BF22" s="73"/>
    </row>
    <row r="23" spans="1:58" ht="18" customHeight="1">
      <c r="A23" s="31">
        <v>12</v>
      </c>
      <c r="B23" s="38">
        <f>'[1]INPUT DATA'!B23</f>
        <v>0</v>
      </c>
      <c r="C23" s="29"/>
      <c r="D23" s="29"/>
      <c r="E23" s="28"/>
      <c r="F23" s="27"/>
      <c r="G23" s="25"/>
      <c r="H23" s="25"/>
      <c r="I23" s="25"/>
      <c r="J23" s="25"/>
      <c r="K23" s="25"/>
      <c r="L23" s="25"/>
      <c r="M23" s="25"/>
      <c r="N23" s="25"/>
      <c r="O23" s="25"/>
      <c r="P23" s="37" t="str">
        <f>IF(COUNT($F23:$O23)=0,"",SUM($F23:$O23))</f>
        <v/>
      </c>
      <c r="Q23" s="35" t="str">
        <f>IF(ISERROR(IF($P23="","",ROUND(($P23/$P$10)*$Q$10,2))),"",IF($P23="","",ROUND(($P23/$P$10)*$Q$10,2)))</f>
        <v/>
      </c>
      <c r="R23" s="34" t="str">
        <f>IF($Q23="","",ROUND($Q23*$R$10,2))</f>
        <v/>
      </c>
      <c r="S23" s="26"/>
      <c r="T23" s="25"/>
      <c r="U23" s="25"/>
      <c r="V23" s="25"/>
      <c r="W23" s="25"/>
      <c r="X23" s="25"/>
      <c r="Y23" s="25"/>
      <c r="Z23" s="25"/>
      <c r="AA23" s="25"/>
      <c r="AB23" s="25"/>
      <c r="AC23" s="37" t="str">
        <f>IF(COUNT($S23:$AB23)=0,"",SUM($S23:$AB23))</f>
        <v/>
      </c>
      <c r="AD23" s="35" t="str">
        <f>IF(ISERROR(IF($AC23="","",ROUND(($AC23/$AC$10)*$AD$10,2))),"",IF($AC23="","",ROUND(($AC23/$AC$10)*$AD$10,2)))</f>
        <v/>
      </c>
      <c r="AE23" s="34" t="str">
        <f>IF($AD23="","",ROUND($AD23*$AE$10,2))</f>
        <v/>
      </c>
      <c r="AF23" s="36"/>
      <c r="AG23" s="35" t="str">
        <f>IF(ISERROR(IF($AF23="","",ROUND(($AF23/$AF$10)*$AG$10,2))),"",IF($AF23="","",ROUND(($AF23/$AF$10)*$AG$10,2)))</f>
        <v/>
      </c>
      <c r="AH23" s="34" t="str">
        <f>IF($AG23="","",ROUND($AG23*$AH$10,2))</f>
        <v/>
      </c>
      <c r="AI23" s="33" t="str">
        <f>IF(ISERROR(IF($AF23="","",ROUND(SUM($R23,$AE23,$AH23),2))),"",IF($AF23="","",ROUND(SUM($R23,$AE23,$AH23),2)))</f>
        <v/>
      </c>
      <c r="AJ23" s="32" t="str">
        <f>IF(ISERROR(IF($AF23="","",VLOOKUP(AI23,TRANSMUTATION_TABLE,4,TRUE))),"",IF($AF23="","",VLOOKUP(AI23,TRANSMUTATION_TABLE,4,TRUE)))</f>
        <v/>
      </c>
      <c r="AL23" s="5"/>
      <c r="AN23" s="72"/>
      <c r="AO23" s="72"/>
      <c r="AP23" s="72"/>
      <c r="AQ23" s="72"/>
      <c r="AR23" s="72"/>
      <c r="AS23" s="72"/>
      <c r="AT23" s="72"/>
      <c r="AU23" s="72"/>
      <c r="AV23" s="72"/>
      <c r="AW23" s="72"/>
      <c r="AX23" s="72"/>
      <c r="AY23" s="72"/>
      <c r="AZ23" s="72"/>
      <c r="BA23" s="72"/>
      <c r="BB23" s="72"/>
      <c r="BC23" s="72"/>
      <c r="BD23" s="72"/>
      <c r="BE23" s="72"/>
      <c r="BF23" s="72"/>
    </row>
    <row r="24" spans="1:58" ht="18" customHeight="1">
      <c r="A24" s="31">
        <v>13</v>
      </c>
      <c r="B24" s="38">
        <f>'[1]INPUT DATA'!B24</f>
        <v>0</v>
      </c>
      <c r="C24" s="29"/>
      <c r="D24" s="29"/>
      <c r="E24" s="28"/>
      <c r="F24" s="27"/>
      <c r="G24" s="25"/>
      <c r="H24" s="25"/>
      <c r="I24" s="25"/>
      <c r="J24" s="25"/>
      <c r="K24" s="25"/>
      <c r="L24" s="25"/>
      <c r="M24" s="25"/>
      <c r="N24" s="25"/>
      <c r="O24" s="25"/>
      <c r="P24" s="37" t="str">
        <f>IF(COUNT($F24:$O24)=0,"",SUM($F24:$O24))</f>
        <v/>
      </c>
      <c r="Q24" s="35" t="str">
        <f>IF(ISERROR(IF($P24="","",ROUND(($P24/$P$10)*$Q$10,2))),"",IF($P24="","",ROUND(($P24/$P$10)*$Q$10,2)))</f>
        <v/>
      </c>
      <c r="R24" s="34" t="str">
        <f>IF($Q24="","",ROUND($Q24*$R$10,2))</f>
        <v/>
      </c>
      <c r="S24" s="26"/>
      <c r="T24" s="25"/>
      <c r="U24" s="25"/>
      <c r="V24" s="25"/>
      <c r="W24" s="25"/>
      <c r="X24" s="25"/>
      <c r="Y24" s="25"/>
      <c r="Z24" s="25"/>
      <c r="AA24" s="25"/>
      <c r="AB24" s="25"/>
      <c r="AC24" s="37" t="str">
        <f>IF(COUNT($S24:$AB24)=0,"",SUM($S24:$AB24))</f>
        <v/>
      </c>
      <c r="AD24" s="35" t="str">
        <f>IF(ISERROR(IF($AC24="","",ROUND(($AC24/$AC$10)*$AD$10,2))),"",IF($AC24="","",ROUND(($AC24/$AC$10)*$AD$10,2)))</f>
        <v/>
      </c>
      <c r="AE24" s="34" t="str">
        <f>IF($AD24="","",ROUND($AD24*$AE$10,2))</f>
        <v/>
      </c>
      <c r="AF24" s="36"/>
      <c r="AG24" s="35" t="str">
        <f>IF(ISERROR(IF($AF24="","",ROUND(($AF24/$AF$10)*$AG$10,2))),"",IF($AF24="","",ROUND(($AF24/$AF$10)*$AG$10,2)))</f>
        <v/>
      </c>
      <c r="AH24" s="34" t="str">
        <f>IF($AG24="","",ROUND($AG24*$AH$10,2))</f>
        <v/>
      </c>
      <c r="AI24" s="33" t="str">
        <f>IF(ISERROR(IF($AF24="","",ROUND(SUM($R24,$AE24,$AH24),2))),"",IF($AF24="","",ROUND(SUM($R24,$AE24,$AH24),2)))</f>
        <v/>
      </c>
      <c r="AJ24" s="32" t="str">
        <f>IF(ISERROR(IF($AF24="","",VLOOKUP(AI24,TRANSMUTATION_TABLE,4,TRUE))),"",IF($AF24="","",VLOOKUP(AI24,TRANSMUTATION_TABLE,4,TRUE)))</f>
        <v/>
      </c>
      <c r="AL24" s="5"/>
      <c r="AN24" s="72"/>
      <c r="AO24" s="72"/>
      <c r="AP24" s="72"/>
      <c r="AQ24" s="72"/>
      <c r="AR24" s="72"/>
      <c r="AS24" s="72"/>
      <c r="AT24" s="72"/>
      <c r="AU24" s="72"/>
      <c r="AV24" s="72"/>
      <c r="AW24" s="72"/>
      <c r="AX24" s="72"/>
      <c r="AY24" s="72"/>
      <c r="AZ24" s="72"/>
      <c r="BA24" s="72"/>
      <c r="BB24" s="72"/>
      <c r="BC24" s="72"/>
      <c r="BD24" s="72"/>
      <c r="BE24" s="72"/>
      <c r="BF24" s="72"/>
    </row>
    <row r="25" spans="1:58" ht="18" customHeight="1">
      <c r="A25" s="31">
        <v>14</v>
      </c>
      <c r="B25" s="30">
        <f>'[1]INPUT DATA'!B25</f>
        <v>0</v>
      </c>
      <c r="C25" s="29"/>
      <c r="D25" s="29"/>
      <c r="E25" s="28"/>
      <c r="F25" s="27"/>
      <c r="G25" s="25"/>
      <c r="H25" s="25"/>
      <c r="I25" s="25"/>
      <c r="J25" s="25"/>
      <c r="K25" s="25"/>
      <c r="L25" s="25"/>
      <c r="M25" s="25"/>
      <c r="N25" s="25"/>
      <c r="O25" s="25"/>
      <c r="P25" s="37" t="str">
        <f>IF(COUNT($F25:$O25)=0,"",SUM($F25:$O25))</f>
        <v/>
      </c>
      <c r="Q25" s="35" t="str">
        <f>IF(ISERROR(IF($P25="","",ROUND(($P25/$P$10)*$Q$10,2))),"",IF($P25="","",ROUND(($P25/$P$10)*$Q$10,2)))</f>
        <v/>
      </c>
      <c r="R25" s="34" t="str">
        <f>IF($Q25="","",ROUND($Q25*$R$10,2))</f>
        <v/>
      </c>
      <c r="S25" s="26"/>
      <c r="T25" s="25"/>
      <c r="U25" s="25"/>
      <c r="V25" s="25"/>
      <c r="W25" s="25"/>
      <c r="X25" s="25"/>
      <c r="Y25" s="25"/>
      <c r="Z25" s="25"/>
      <c r="AA25" s="25"/>
      <c r="AB25" s="25"/>
      <c r="AC25" s="37" t="str">
        <f>IF(COUNT($S25:$AB25)=0,"",SUM($S25:$AB25))</f>
        <v/>
      </c>
      <c r="AD25" s="35" t="str">
        <f>IF(ISERROR(IF($AC25="","",ROUND(($AC25/$AC$10)*$AD$10,2))),"",IF($AC25="","",ROUND(($AC25/$AC$10)*$AD$10,2)))</f>
        <v/>
      </c>
      <c r="AE25" s="34" t="str">
        <f>IF($AD25="","",ROUND($AD25*$AE$10,2))</f>
        <v/>
      </c>
      <c r="AF25" s="36"/>
      <c r="AG25" s="35" t="str">
        <f>IF(ISERROR(IF($AF25="","",ROUND(($AF25/$AF$10)*$AG$10,2))),"",IF($AF25="","",ROUND(($AF25/$AF$10)*$AG$10,2)))</f>
        <v/>
      </c>
      <c r="AH25" s="34" t="str">
        <f>IF($AG25="","",ROUND($AG25*$AH$10,2))</f>
        <v/>
      </c>
      <c r="AI25" s="33" t="str">
        <f>IF(ISERROR(IF($AF25="","",ROUND(SUM($R25,$AE25,$AH25),2))),"",IF($AF25="","",ROUND(SUM($R25,$AE25,$AH25),2)))</f>
        <v/>
      </c>
      <c r="AJ25" s="32" t="str">
        <f>IF(ISERROR(IF($AF25="","",VLOOKUP(AI25,TRANSMUTATION_TABLE,4,TRUE))),"",IF($AF25="","",VLOOKUP(AI25,TRANSMUTATION_TABLE,4,TRUE)))</f>
        <v/>
      </c>
      <c r="AL25" s="5"/>
      <c r="AN25" s="72"/>
      <c r="AO25" s="72"/>
      <c r="AP25" s="72"/>
      <c r="AQ25" s="72"/>
      <c r="AR25" s="72"/>
      <c r="AS25" s="72"/>
      <c r="AT25" s="72"/>
      <c r="AU25" s="72"/>
      <c r="AV25" s="72"/>
      <c r="AW25" s="72"/>
      <c r="AX25" s="72"/>
      <c r="AY25" s="72"/>
      <c r="AZ25" s="72"/>
      <c r="BA25" s="72"/>
      <c r="BB25" s="72"/>
      <c r="BC25" s="72"/>
      <c r="BD25" s="72"/>
      <c r="BE25" s="72"/>
      <c r="BF25" s="72"/>
    </row>
    <row r="26" spans="1:58" ht="18" customHeight="1">
      <c r="A26" s="31">
        <v>15</v>
      </c>
      <c r="B26" s="30">
        <f>'[1]INPUT DATA'!B26</f>
        <v>0</v>
      </c>
      <c r="C26" s="29"/>
      <c r="D26" s="29"/>
      <c r="E26" s="28"/>
      <c r="F26" s="27"/>
      <c r="G26" s="25"/>
      <c r="H26" s="25"/>
      <c r="I26" s="25"/>
      <c r="J26" s="25"/>
      <c r="K26" s="25"/>
      <c r="L26" s="25"/>
      <c r="M26" s="25"/>
      <c r="N26" s="25"/>
      <c r="O26" s="25"/>
      <c r="P26" s="37" t="str">
        <f>IF(COUNT($F26:$O26)=0,"",SUM($F26:$O26))</f>
        <v/>
      </c>
      <c r="Q26" s="35" t="str">
        <f>IF(ISERROR(IF($P26="","",ROUND(($P26/$P$10)*$Q$10,2))),"",IF($P26="","",ROUND(($P26/$P$10)*$Q$10,2)))</f>
        <v/>
      </c>
      <c r="R26" s="34" t="str">
        <f>IF($Q26="","",ROUND($Q26*$R$10,2))</f>
        <v/>
      </c>
      <c r="S26" s="26"/>
      <c r="T26" s="25"/>
      <c r="U26" s="25"/>
      <c r="V26" s="25"/>
      <c r="W26" s="25"/>
      <c r="X26" s="25"/>
      <c r="Y26" s="25"/>
      <c r="Z26" s="25"/>
      <c r="AA26" s="25"/>
      <c r="AB26" s="25"/>
      <c r="AC26" s="37" t="str">
        <f>IF(COUNT($S26:$AB26)=0,"",SUM($S26:$AB26))</f>
        <v/>
      </c>
      <c r="AD26" s="35" t="str">
        <f>IF(ISERROR(IF($AC26="","",ROUND(($AC26/$AC$10)*$AD$10,2))),"",IF($AC26="","",ROUND(($AC26/$AC$10)*$AD$10,2)))</f>
        <v/>
      </c>
      <c r="AE26" s="34" t="str">
        <f>IF($AD26="","",ROUND($AD26*$AE$10,2))</f>
        <v/>
      </c>
      <c r="AF26" s="36"/>
      <c r="AG26" s="35" t="str">
        <f>IF(ISERROR(IF($AF26="","",ROUND(($AF26/$AF$10)*$AG$10,2))),"",IF($AF26="","",ROUND(($AF26/$AF$10)*$AG$10,2)))</f>
        <v/>
      </c>
      <c r="AH26" s="34" t="str">
        <f>IF($AG26="","",ROUND($AG26*$AH$10,2))</f>
        <v/>
      </c>
      <c r="AI26" s="33" t="str">
        <f>IF(ISERROR(IF($AF26="","",ROUND(SUM($R26,$AE26,$AH26),2))),"",IF($AF26="","",ROUND(SUM($R26,$AE26,$AH26),2)))</f>
        <v/>
      </c>
      <c r="AJ26" s="32" t="str">
        <f>IF(ISERROR(IF($AF26="","",VLOOKUP(AI26,TRANSMUTATION_TABLE,4,TRUE))),"",IF($AF26="","",VLOOKUP(AI26,TRANSMUTATION_TABLE,4,TRUE)))</f>
        <v/>
      </c>
      <c r="AL26" s="5"/>
    </row>
    <row r="27" spans="1:58" ht="18" customHeight="1">
      <c r="A27" s="31">
        <v>16</v>
      </c>
      <c r="B27" s="38">
        <f>'[1]INPUT DATA'!B27</f>
        <v>0</v>
      </c>
      <c r="C27" s="29"/>
      <c r="D27" s="29"/>
      <c r="E27" s="28"/>
      <c r="F27" s="27"/>
      <c r="G27" s="25"/>
      <c r="H27" s="25"/>
      <c r="I27" s="25"/>
      <c r="J27" s="25"/>
      <c r="K27" s="25"/>
      <c r="L27" s="25"/>
      <c r="M27" s="25"/>
      <c r="N27" s="25"/>
      <c r="O27" s="25"/>
      <c r="P27" s="37" t="str">
        <f>IF(COUNT($F27:$O27)=0,"",SUM($F27:$O27))</f>
        <v/>
      </c>
      <c r="Q27" s="35" t="str">
        <f>IF(ISERROR(IF($P27="","",ROUND(($P27/$P$10)*$Q$10,2))),"",IF($P27="","",ROUND(($P27/$P$10)*$Q$10,2)))</f>
        <v/>
      </c>
      <c r="R27" s="34" t="str">
        <f>IF($Q27="","",ROUND($Q27*$R$10,2))</f>
        <v/>
      </c>
      <c r="S27" s="26"/>
      <c r="T27" s="25"/>
      <c r="U27" s="25"/>
      <c r="V27" s="25"/>
      <c r="W27" s="25"/>
      <c r="X27" s="25"/>
      <c r="Y27" s="25"/>
      <c r="Z27" s="25"/>
      <c r="AA27" s="25"/>
      <c r="AB27" s="25"/>
      <c r="AC27" s="37" t="str">
        <f>IF(COUNT($S27:$AB27)=0,"",SUM($S27:$AB27))</f>
        <v/>
      </c>
      <c r="AD27" s="35" t="str">
        <f>IF(ISERROR(IF($AC27="","",ROUND(($AC27/$AC$10)*$AD$10,2))),"",IF($AC27="","",ROUND(($AC27/$AC$10)*$AD$10,2)))</f>
        <v/>
      </c>
      <c r="AE27" s="34" t="str">
        <f>IF($AD27="","",ROUND($AD27*$AE$10,2))</f>
        <v/>
      </c>
      <c r="AF27" s="36"/>
      <c r="AG27" s="35" t="str">
        <f>IF(ISERROR(IF($AF27="","",ROUND(($AF27/$AF$10)*$AG$10,2))),"",IF($AF27="","",ROUND(($AF27/$AF$10)*$AG$10,2)))</f>
        <v/>
      </c>
      <c r="AH27" s="34" t="str">
        <f>IF($AG27="","",ROUND($AG27*$AH$10,2))</f>
        <v/>
      </c>
      <c r="AI27" s="33" t="str">
        <f>IF(ISERROR(IF($AF27="","",ROUND(SUM($R27,$AE27,$AH27),2))),"",IF($AF27="","",ROUND(SUM($R27,$AE27,$AH27),2)))</f>
        <v/>
      </c>
      <c r="AJ27" s="32" t="str">
        <f>IF(ISERROR(IF($AF27="","",VLOOKUP(AI27,TRANSMUTATION_TABLE,4,TRUE))),"",IF($AF27="","",VLOOKUP(AI27,TRANSMUTATION_TABLE,4,TRUE)))</f>
        <v/>
      </c>
      <c r="AL27" s="5"/>
    </row>
    <row r="28" spans="1:58" ht="18" customHeight="1">
      <c r="A28" s="31">
        <v>17</v>
      </c>
      <c r="B28" s="38">
        <f>'[1]INPUT DATA'!B28</f>
        <v>0</v>
      </c>
      <c r="C28" s="29"/>
      <c r="D28" s="29"/>
      <c r="E28" s="28"/>
      <c r="F28" s="27"/>
      <c r="G28" s="25"/>
      <c r="H28" s="25"/>
      <c r="I28" s="25"/>
      <c r="J28" s="25"/>
      <c r="K28" s="25"/>
      <c r="L28" s="25"/>
      <c r="M28" s="25"/>
      <c r="N28" s="25"/>
      <c r="O28" s="25"/>
      <c r="P28" s="37" t="str">
        <f>IF(COUNT($F28:$O28)=0,"",SUM($F28:$O28))</f>
        <v/>
      </c>
      <c r="Q28" s="35" t="str">
        <f>IF(ISERROR(IF($P28="","",ROUND(($P28/$P$10)*$Q$10,2))),"",IF($P28="","",ROUND(($P28/$P$10)*$Q$10,2)))</f>
        <v/>
      </c>
      <c r="R28" s="34" t="str">
        <f>IF($Q28="","",ROUND($Q28*$R$10,2))</f>
        <v/>
      </c>
      <c r="S28" s="26"/>
      <c r="T28" s="25"/>
      <c r="U28" s="25"/>
      <c r="V28" s="25"/>
      <c r="W28" s="25"/>
      <c r="X28" s="25"/>
      <c r="Y28" s="25"/>
      <c r="Z28" s="25"/>
      <c r="AA28" s="25"/>
      <c r="AB28" s="25"/>
      <c r="AC28" s="37" t="str">
        <f>IF(COUNT($S28:$AB28)=0,"",SUM($S28:$AB28))</f>
        <v/>
      </c>
      <c r="AD28" s="35" t="str">
        <f>IF(ISERROR(IF($AC28="","",ROUND(($AC28/$AC$10)*$AD$10,2))),"",IF($AC28="","",ROUND(($AC28/$AC$10)*$AD$10,2)))</f>
        <v/>
      </c>
      <c r="AE28" s="34" t="str">
        <f>IF($AD28="","",ROUND($AD28*$AE$10,2))</f>
        <v/>
      </c>
      <c r="AF28" s="36"/>
      <c r="AG28" s="35" t="str">
        <f>IF(ISERROR(IF($AF28="","",ROUND(($AF28/$AF$10)*$AG$10,2))),"",IF($AF28="","",ROUND(($AF28/$AF$10)*$AG$10,2)))</f>
        <v/>
      </c>
      <c r="AH28" s="34" t="str">
        <f>IF($AG28="","",ROUND($AG28*$AH$10,2))</f>
        <v/>
      </c>
      <c r="AI28" s="33" t="str">
        <f>IF(ISERROR(IF($AF28="","",ROUND(SUM($R28,$AE28,$AH28),2))),"",IF($AF28="","",ROUND(SUM($R28,$AE28,$AH28),2)))</f>
        <v/>
      </c>
      <c r="AJ28" s="32" t="str">
        <f>IF(ISERROR(IF($AF28="","",VLOOKUP(AI28,TRANSMUTATION_TABLE,4,TRUE))),"",IF($AF28="","",VLOOKUP(AI28,TRANSMUTATION_TABLE,4,TRUE)))</f>
        <v/>
      </c>
      <c r="AL28" s="5"/>
    </row>
    <row r="29" spans="1:58" ht="18" customHeight="1">
      <c r="A29" s="31">
        <v>18</v>
      </c>
      <c r="B29" s="30">
        <f>'[1]INPUT DATA'!B29</f>
        <v>0</v>
      </c>
      <c r="C29" s="29"/>
      <c r="D29" s="29"/>
      <c r="E29" s="28"/>
      <c r="F29" s="27"/>
      <c r="G29" s="25"/>
      <c r="H29" s="25"/>
      <c r="I29" s="25"/>
      <c r="J29" s="25"/>
      <c r="K29" s="25"/>
      <c r="L29" s="25"/>
      <c r="M29" s="25"/>
      <c r="N29" s="25"/>
      <c r="O29" s="25"/>
      <c r="P29" s="37" t="str">
        <f>IF(COUNT($F29:$O29)=0,"",SUM($F29:$O29))</f>
        <v/>
      </c>
      <c r="Q29" s="35" t="str">
        <f>IF(ISERROR(IF($P29="","",ROUND(($P29/$P$10)*$Q$10,2))),"",IF($P29="","",ROUND(($P29/$P$10)*$Q$10,2)))</f>
        <v/>
      </c>
      <c r="R29" s="34" t="str">
        <f>IF($Q29="","",ROUND($Q29*$R$10,2))</f>
        <v/>
      </c>
      <c r="S29" s="26"/>
      <c r="T29" s="25"/>
      <c r="U29" s="25"/>
      <c r="V29" s="25"/>
      <c r="W29" s="25"/>
      <c r="X29" s="25"/>
      <c r="Y29" s="25"/>
      <c r="Z29" s="25"/>
      <c r="AA29" s="25"/>
      <c r="AB29" s="25"/>
      <c r="AC29" s="37" t="str">
        <f>IF(COUNT($S29:$AB29)=0,"",SUM($S29:$AB29))</f>
        <v/>
      </c>
      <c r="AD29" s="35" t="str">
        <f>IF(ISERROR(IF($AC29="","",ROUND(($AC29/$AC$10)*$AD$10,2))),"",IF($AC29="","",ROUND(($AC29/$AC$10)*$AD$10,2)))</f>
        <v/>
      </c>
      <c r="AE29" s="34" t="str">
        <f>IF($AD29="","",ROUND($AD29*$AE$10,2))</f>
        <v/>
      </c>
      <c r="AF29" s="36"/>
      <c r="AG29" s="35" t="str">
        <f>IF(ISERROR(IF($AF29="","",ROUND(($AF29/$AF$10)*$AG$10,2))),"",IF($AF29="","",ROUND(($AF29/$AF$10)*$AG$10,2)))</f>
        <v/>
      </c>
      <c r="AH29" s="34" t="str">
        <f>IF($AG29="","",ROUND($AG29*$AH$10,2))</f>
        <v/>
      </c>
      <c r="AI29" s="33" t="str">
        <f>IF(ISERROR(IF($AF29="","",ROUND(SUM($R29,$AE29,$AH29),2))),"",IF($AF29="","",ROUND(SUM($R29,$AE29,$AH29),2)))</f>
        <v/>
      </c>
      <c r="AJ29" s="32" t="str">
        <f>IF(ISERROR(IF($AF29="","",VLOOKUP(AI29,TRANSMUTATION_TABLE,4,TRUE))),"",IF($AF29="","",VLOOKUP(AI29,TRANSMUTATION_TABLE,4,TRUE)))</f>
        <v/>
      </c>
      <c r="AL29" s="5"/>
    </row>
    <row r="30" spans="1:58" ht="18" customHeight="1">
      <c r="A30" s="31">
        <v>19</v>
      </c>
      <c r="B30" s="30">
        <f>'[1]INPUT DATA'!B30</f>
        <v>0</v>
      </c>
      <c r="C30" s="29"/>
      <c r="D30" s="29"/>
      <c r="E30" s="28"/>
      <c r="F30" s="27"/>
      <c r="G30" s="25"/>
      <c r="H30" s="25"/>
      <c r="I30" s="25"/>
      <c r="J30" s="25"/>
      <c r="K30" s="25"/>
      <c r="L30" s="25"/>
      <c r="M30" s="25"/>
      <c r="N30" s="25"/>
      <c r="O30" s="25"/>
      <c r="P30" s="37" t="str">
        <f>IF(COUNT($F30:$O30)=0,"",SUM($F30:$O30))</f>
        <v/>
      </c>
      <c r="Q30" s="35" t="str">
        <f>IF(ISERROR(IF($P30="","",ROUND(($P30/$P$10)*$Q$10,2))),"",IF($P30="","",ROUND(($P30/$P$10)*$Q$10,2)))</f>
        <v/>
      </c>
      <c r="R30" s="34" t="str">
        <f>IF($Q30="","",ROUND($Q30*$R$10,2))</f>
        <v/>
      </c>
      <c r="S30" s="26"/>
      <c r="T30" s="25"/>
      <c r="U30" s="25"/>
      <c r="V30" s="25"/>
      <c r="W30" s="25"/>
      <c r="X30" s="25"/>
      <c r="Y30" s="25"/>
      <c r="Z30" s="25"/>
      <c r="AA30" s="25"/>
      <c r="AB30" s="25"/>
      <c r="AC30" s="37" t="str">
        <f>IF(COUNT($S30:$AB30)=0,"",SUM($S30:$AB30))</f>
        <v/>
      </c>
      <c r="AD30" s="35" t="str">
        <f>IF(ISERROR(IF($AC30="","",ROUND(($AC30/$AC$10)*$AD$10,2))),"",IF($AC30="","",ROUND(($AC30/$AC$10)*$AD$10,2)))</f>
        <v/>
      </c>
      <c r="AE30" s="34" t="str">
        <f>IF($AD30="","",ROUND($AD30*$AE$10,2))</f>
        <v/>
      </c>
      <c r="AF30" s="36"/>
      <c r="AG30" s="35" t="str">
        <f>IF(ISERROR(IF($AF30="","",ROUND(($AF30/$AF$10)*$AG$10,2))),"",IF($AF30="","",ROUND(($AF30/$AF$10)*$AG$10,2)))</f>
        <v/>
      </c>
      <c r="AH30" s="34" t="str">
        <f>IF($AG30="","",ROUND($AG30*$AH$10,2))</f>
        <v/>
      </c>
      <c r="AI30" s="33" t="str">
        <f>IF(ISERROR(IF($AF30="","",ROUND(SUM($R30,$AE30,$AH30),2))),"",IF($AF30="","",ROUND(SUM($R30,$AE30,$AH30),2)))</f>
        <v/>
      </c>
      <c r="AJ30" s="32" t="str">
        <f>IF(ISERROR(IF($AF30="","",VLOOKUP(AI30,TRANSMUTATION_TABLE,4,TRUE))),"",IF($AF30="","",VLOOKUP(AI30,TRANSMUTATION_TABLE,4,TRUE)))</f>
        <v/>
      </c>
      <c r="AL30" s="5"/>
    </row>
    <row r="31" spans="1:58" ht="18" customHeight="1">
      <c r="A31" s="31">
        <v>20</v>
      </c>
      <c r="B31" s="38">
        <f>'[1]INPUT DATA'!B31</f>
        <v>0</v>
      </c>
      <c r="C31" s="29"/>
      <c r="D31" s="29"/>
      <c r="E31" s="28"/>
      <c r="F31" s="27"/>
      <c r="G31" s="25"/>
      <c r="H31" s="25"/>
      <c r="I31" s="25"/>
      <c r="J31" s="25"/>
      <c r="K31" s="25"/>
      <c r="L31" s="25"/>
      <c r="M31" s="25"/>
      <c r="N31" s="25"/>
      <c r="O31" s="25"/>
      <c r="P31" s="37" t="str">
        <f>IF(COUNT($F31:$O31)=0,"",SUM($F31:$O31))</f>
        <v/>
      </c>
      <c r="Q31" s="35" t="str">
        <f>IF(ISERROR(IF($P31="","",ROUND(($P31/$P$10)*$Q$10,2))),"",IF($P31="","",ROUND(($P31/$P$10)*$Q$10,2)))</f>
        <v/>
      </c>
      <c r="R31" s="34" t="str">
        <f>IF($Q31="","",ROUND($Q31*$R$10,2))</f>
        <v/>
      </c>
      <c r="S31" s="26"/>
      <c r="T31" s="25"/>
      <c r="U31" s="25"/>
      <c r="V31" s="25"/>
      <c r="W31" s="25"/>
      <c r="X31" s="25"/>
      <c r="Y31" s="25"/>
      <c r="Z31" s="25"/>
      <c r="AA31" s="25"/>
      <c r="AB31" s="25"/>
      <c r="AC31" s="37" t="str">
        <f>IF(COUNT($S31:$AB31)=0,"",SUM($S31:$AB31))</f>
        <v/>
      </c>
      <c r="AD31" s="35" t="str">
        <f>IF(ISERROR(IF($AC31="","",ROUND(($AC31/$AC$10)*$AD$10,2))),"",IF($AC31="","",ROUND(($AC31/$AC$10)*$AD$10,2)))</f>
        <v/>
      </c>
      <c r="AE31" s="34" t="str">
        <f>IF($AD31="","",ROUND($AD31*$AE$10,2))</f>
        <v/>
      </c>
      <c r="AF31" s="36"/>
      <c r="AG31" s="35" t="str">
        <f>IF(ISERROR(IF($AF31="","",ROUND(($AF31/$AF$10)*$AG$10,2))),"",IF($AF31="","",ROUND(($AF31/$AF$10)*$AG$10,2)))</f>
        <v/>
      </c>
      <c r="AH31" s="34" t="str">
        <f>IF($AG31="","",ROUND($AG31*$AH$10,2))</f>
        <v/>
      </c>
      <c r="AI31" s="33" t="str">
        <f>IF(ISERROR(IF($AF31="","",ROUND(SUM($R31,$AE31,$AH31),2))),"",IF($AF31="","",ROUND(SUM($R31,$AE31,$AH31),2)))</f>
        <v/>
      </c>
      <c r="AJ31" s="32" t="str">
        <f>IF(ISERROR(IF($AF31="","",VLOOKUP(AI31,TRANSMUTATION_TABLE,4,TRUE))),"",IF($AF31="","",VLOOKUP(AI31,TRANSMUTATION_TABLE,4,TRUE)))</f>
        <v/>
      </c>
      <c r="AL31" s="5"/>
    </row>
    <row r="32" spans="1:58" ht="18" customHeight="1">
      <c r="A32" s="31">
        <v>21</v>
      </c>
      <c r="B32" s="38">
        <f>'[1]INPUT DATA'!B32</f>
        <v>0</v>
      </c>
      <c r="C32" s="29"/>
      <c r="D32" s="29"/>
      <c r="E32" s="28"/>
      <c r="F32" s="27"/>
      <c r="G32" s="25"/>
      <c r="H32" s="25"/>
      <c r="I32" s="25"/>
      <c r="J32" s="25"/>
      <c r="K32" s="25"/>
      <c r="L32" s="25"/>
      <c r="M32" s="25"/>
      <c r="N32" s="25"/>
      <c r="O32" s="25"/>
      <c r="P32" s="37" t="str">
        <f>IF(COUNT($F32:$O32)=0,"",SUM($F32:$O32))</f>
        <v/>
      </c>
      <c r="Q32" s="35" t="str">
        <f>IF(ISERROR(IF($P32="","",ROUND(($P32/$P$10)*$Q$10,2))),"",IF($P32="","",ROUND(($P32/$P$10)*$Q$10,2)))</f>
        <v/>
      </c>
      <c r="R32" s="34" t="str">
        <f>IF($Q32="","",ROUND($Q32*$R$10,2))</f>
        <v/>
      </c>
      <c r="S32" s="26"/>
      <c r="T32" s="25"/>
      <c r="U32" s="25"/>
      <c r="V32" s="25"/>
      <c r="W32" s="25"/>
      <c r="X32" s="25"/>
      <c r="Y32" s="25"/>
      <c r="Z32" s="25"/>
      <c r="AA32" s="25"/>
      <c r="AB32" s="25"/>
      <c r="AC32" s="37" t="str">
        <f>IF(COUNT($S32:$AB32)=0,"",SUM($S32:$AB32))</f>
        <v/>
      </c>
      <c r="AD32" s="35" t="str">
        <f>IF(ISERROR(IF($AC32="","",ROUND(($AC32/$AC$10)*$AD$10,2))),"",IF($AC32="","",ROUND(($AC32/$AC$10)*$AD$10,2)))</f>
        <v/>
      </c>
      <c r="AE32" s="34" t="str">
        <f>IF($AD32="","",ROUND($AD32*$AE$10,2))</f>
        <v/>
      </c>
      <c r="AF32" s="36"/>
      <c r="AG32" s="35" t="str">
        <f>IF(ISERROR(IF($AF32="","",ROUND(($AF32/$AF$10)*$AG$10,2))),"",IF($AF32="","",ROUND(($AF32/$AF$10)*$AG$10,2)))</f>
        <v/>
      </c>
      <c r="AH32" s="34" t="str">
        <f>IF($AG32="","",ROUND($AG32*$AH$10,2))</f>
        <v/>
      </c>
      <c r="AI32" s="33" t="str">
        <f>IF(ISERROR(IF($AF32="","",ROUND(SUM($R32,$AE32,$AH32),2))),"",IF($AF32="","",ROUND(SUM($R32,$AE32,$AH32),2)))</f>
        <v/>
      </c>
      <c r="AJ32" s="32" t="str">
        <f>IF(ISERROR(IF($AF32="","",VLOOKUP(AI32,TRANSMUTATION_TABLE,4,TRUE))),"",IF($AF32="","",VLOOKUP(AI32,TRANSMUTATION_TABLE,4,TRUE)))</f>
        <v/>
      </c>
      <c r="AL32" s="5"/>
    </row>
    <row r="33" spans="1:40" s="1" customFormat="1" ht="18" customHeight="1">
      <c r="A33" s="31">
        <v>22</v>
      </c>
      <c r="B33" s="30">
        <f>'[1]INPUT DATA'!B33</f>
        <v>0</v>
      </c>
      <c r="C33" s="29"/>
      <c r="D33" s="29"/>
      <c r="E33" s="28"/>
      <c r="F33" s="27"/>
      <c r="G33" s="25"/>
      <c r="H33" s="25"/>
      <c r="I33" s="25"/>
      <c r="J33" s="25"/>
      <c r="K33" s="25"/>
      <c r="L33" s="25"/>
      <c r="M33" s="25"/>
      <c r="N33" s="25"/>
      <c r="O33" s="25"/>
      <c r="P33" s="37" t="str">
        <f>IF(COUNT($F33:$O33)=0,"",SUM($F33:$O33))</f>
        <v/>
      </c>
      <c r="Q33" s="35" t="str">
        <f>IF(ISERROR(IF($P33="","",ROUND(($P33/$P$10)*$Q$10,2))),"",IF($P33="","",ROUND(($P33/$P$10)*$Q$10,2)))</f>
        <v/>
      </c>
      <c r="R33" s="34" t="str">
        <f>IF($Q33="","",ROUND($Q33*$R$10,2))</f>
        <v/>
      </c>
      <c r="S33" s="26"/>
      <c r="T33" s="25"/>
      <c r="U33" s="25"/>
      <c r="V33" s="25"/>
      <c r="W33" s="25"/>
      <c r="X33" s="25"/>
      <c r="Y33" s="25"/>
      <c r="Z33" s="25"/>
      <c r="AA33" s="25"/>
      <c r="AB33" s="25"/>
      <c r="AC33" s="37" t="str">
        <f>IF(COUNT($S33:$AB33)=0,"",SUM($S33:$AB33))</f>
        <v/>
      </c>
      <c r="AD33" s="35" t="str">
        <f>IF(ISERROR(IF($AC33="","",ROUND(($AC33/$AC$10)*$AD$10,2))),"",IF($AC33="","",ROUND(($AC33/$AC$10)*$AD$10,2)))</f>
        <v/>
      </c>
      <c r="AE33" s="34" t="str">
        <f>IF($AD33="","",ROUND($AD33*$AE$10,2))</f>
        <v/>
      </c>
      <c r="AF33" s="36"/>
      <c r="AG33" s="35" t="str">
        <f>IF(ISERROR(IF($AF33="","",ROUND(($AF33/$AF$10)*$AG$10,2))),"",IF($AF33="","",ROUND(($AF33/$AF$10)*$AG$10,2)))</f>
        <v/>
      </c>
      <c r="AH33" s="34" t="str">
        <f>IF($AG33="","",ROUND($AG33*$AH$10,2))</f>
        <v/>
      </c>
      <c r="AI33" s="33" t="str">
        <f>IF(ISERROR(IF($AF33="","",ROUND(SUM($R33,$AE33,$AH33),2))),"",IF($AF33="","",ROUND(SUM($R33,$AE33,$AH33),2)))</f>
        <v/>
      </c>
      <c r="AJ33" s="32" t="str">
        <f>IF(ISERROR(IF($AF33="","",VLOOKUP(AI33,TRANSMUTATION_TABLE,4,TRUE))),"",IF($AF33="","",VLOOKUP(AI33,TRANSMUTATION_TABLE,4,TRUE)))</f>
        <v/>
      </c>
      <c r="AL33" s="5"/>
      <c r="AN33" s="2"/>
    </row>
    <row r="34" spans="1:40" s="1" customFormat="1" ht="18" customHeight="1">
      <c r="A34" s="31">
        <v>23</v>
      </c>
      <c r="B34" s="30">
        <f>'[1]INPUT DATA'!B34</f>
        <v>0</v>
      </c>
      <c r="C34" s="29"/>
      <c r="D34" s="29"/>
      <c r="E34" s="28"/>
      <c r="F34" s="27"/>
      <c r="G34" s="25"/>
      <c r="H34" s="25"/>
      <c r="I34" s="25"/>
      <c r="J34" s="25"/>
      <c r="K34" s="25"/>
      <c r="L34" s="25"/>
      <c r="M34" s="25"/>
      <c r="N34" s="25"/>
      <c r="O34" s="25"/>
      <c r="P34" s="37" t="str">
        <f>IF(COUNT($F34:$O34)=0,"",SUM($F34:$O34))</f>
        <v/>
      </c>
      <c r="Q34" s="35" t="str">
        <f>IF(ISERROR(IF($P34="","",ROUND(($P34/$P$10)*$Q$10,2))),"",IF($P34="","",ROUND(($P34/$P$10)*$Q$10,2)))</f>
        <v/>
      </c>
      <c r="R34" s="34" t="str">
        <f>IF($Q34="","",ROUND($Q34*$R$10,2))</f>
        <v/>
      </c>
      <c r="S34" s="26"/>
      <c r="T34" s="25"/>
      <c r="U34" s="25"/>
      <c r="V34" s="25"/>
      <c r="W34" s="25"/>
      <c r="X34" s="25"/>
      <c r="Y34" s="25"/>
      <c r="Z34" s="25"/>
      <c r="AA34" s="25"/>
      <c r="AB34" s="25"/>
      <c r="AC34" s="37" t="str">
        <f>IF(COUNT($S34:$AB34)=0,"",SUM($S34:$AB34))</f>
        <v/>
      </c>
      <c r="AD34" s="35" t="str">
        <f>IF(ISERROR(IF($AC34="","",ROUND(($AC34/$AC$10)*$AD$10,2))),"",IF($AC34="","",ROUND(($AC34/$AC$10)*$AD$10,2)))</f>
        <v/>
      </c>
      <c r="AE34" s="34" t="str">
        <f>IF($AD34="","",ROUND($AD34*$AE$10,2))</f>
        <v/>
      </c>
      <c r="AF34" s="36"/>
      <c r="AG34" s="35" t="str">
        <f>IF(ISERROR(IF($AF34="","",ROUND(($AF34/$AF$10)*$AG$10,2))),"",IF($AF34="","",ROUND(($AF34/$AF$10)*$AG$10,2)))</f>
        <v/>
      </c>
      <c r="AH34" s="34" t="str">
        <f>IF($AG34="","",ROUND($AG34*$AH$10,2))</f>
        <v/>
      </c>
      <c r="AI34" s="33" t="str">
        <f>IF(ISERROR(IF($AF34="","",ROUND(SUM($R34,$AE34,$AH34),2))),"",IF($AF34="","",ROUND(SUM($R34,$AE34,$AH34),2)))</f>
        <v/>
      </c>
      <c r="AJ34" s="32" t="str">
        <f>IF(ISERROR(IF($AF34="","",VLOOKUP(AI34,TRANSMUTATION_TABLE,4,TRUE))),"",IF($AF34="","",VLOOKUP(AI34,TRANSMUTATION_TABLE,4,TRUE)))</f>
        <v/>
      </c>
      <c r="AL34" s="5"/>
      <c r="AN34" s="2"/>
    </row>
    <row r="35" spans="1:40" s="1" customFormat="1" ht="18" customHeight="1">
      <c r="A35" s="31">
        <v>24</v>
      </c>
      <c r="B35" s="38">
        <f>'[1]INPUT DATA'!B35</f>
        <v>0</v>
      </c>
      <c r="C35" s="29"/>
      <c r="D35" s="29"/>
      <c r="E35" s="28"/>
      <c r="F35" s="27"/>
      <c r="G35" s="25"/>
      <c r="H35" s="25"/>
      <c r="I35" s="25"/>
      <c r="J35" s="25"/>
      <c r="K35" s="25"/>
      <c r="L35" s="25"/>
      <c r="M35" s="25"/>
      <c r="N35" s="25"/>
      <c r="O35" s="25"/>
      <c r="P35" s="37" t="str">
        <f>IF(COUNT($F35:$O35)=0,"",SUM($F35:$O35))</f>
        <v/>
      </c>
      <c r="Q35" s="35" t="str">
        <f>IF(ISERROR(IF($P35="","",ROUND(($P35/$P$10)*$Q$10,2))),"",IF($P35="","",ROUND(($P35/$P$10)*$Q$10,2)))</f>
        <v/>
      </c>
      <c r="R35" s="34" t="str">
        <f>IF($Q35="","",ROUND($Q35*$R$10,2))</f>
        <v/>
      </c>
      <c r="S35" s="26"/>
      <c r="T35" s="25"/>
      <c r="U35" s="25"/>
      <c r="V35" s="25"/>
      <c r="W35" s="25"/>
      <c r="X35" s="25"/>
      <c r="Y35" s="25"/>
      <c r="Z35" s="25"/>
      <c r="AA35" s="25"/>
      <c r="AB35" s="25"/>
      <c r="AC35" s="37" t="str">
        <f>IF(COUNT($S35:$AB35)=0,"",SUM($S35:$AB35))</f>
        <v/>
      </c>
      <c r="AD35" s="35" t="str">
        <f>IF(ISERROR(IF($AC35="","",ROUND(($AC35/$AC$10)*$AD$10,2))),"",IF($AC35="","",ROUND(($AC35/$AC$10)*$AD$10,2)))</f>
        <v/>
      </c>
      <c r="AE35" s="34" t="str">
        <f>IF($AD35="","",ROUND($AD35*$AE$10,2))</f>
        <v/>
      </c>
      <c r="AF35" s="36"/>
      <c r="AG35" s="35" t="str">
        <f>IF(ISERROR(IF($AF35="","",ROUND(($AF35/$AF$10)*$AG$10,2))),"",IF($AF35="","",ROUND(($AF35/$AF$10)*$AG$10,2)))</f>
        <v/>
      </c>
      <c r="AH35" s="34" t="str">
        <f>IF($AG35="","",ROUND($AG35*$AH$10,2))</f>
        <v/>
      </c>
      <c r="AI35" s="33" t="str">
        <f>IF(ISERROR(IF($AF35="","",ROUND(SUM($R35,$AE35,$AH35),2))),"",IF($AF35="","",ROUND(SUM($R35,$AE35,$AH35),2)))</f>
        <v/>
      </c>
      <c r="AJ35" s="32" t="str">
        <f>IF(ISERROR(IF($AF35="","",VLOOKUP(AI35,TRANSMUTATION_TABLE,4,TRUE))),"",IF($AF35="","",VLOOKUP(AI35,TRANSMUTATION_TABLE,4,TRUE)))</f>
        <v/>
      </c>
      <c r="AL35" s="5"/>
      <c r="AN35" s="2"/>
    </row>
    <row r="36" spans="1:40" s="1" customFormat="1" ht="18" customHeight="1">
      <c r="A36" s="31">
        <v>25</v>
      </c>
      <c r="B36" s="38">
        <f>'[1]INPUT DATA'!B36</f>
        <v>0</v>
      </c>
      <c r="C36" s="29"/>
      <c r="D36" s="29"/>
      <c r="E36" s="28"/>
      <c r="F36" s="27"/>
      <c r="G36" s="25"/>
      <c r="H36" s="25"/>
      <c r="I36" s="25"/>
      <c r="J36" s="25"/>
      <c r="K36" s="25"/>
      <c r="L36" s="25"/>
      <c r="M36" s="25"/>
      <c r="N36" s="25"/>
      <c r="O36" s="25"/>
      <c r="P36" s="37" t="str">
        <f>IF(COUNT($F36:$O36)=0,"",SUM($F36:$O36))</f>
        <v/>
      </c>
      <c r="Q36" s="35" t="str">
        <f>IF(ISERROR(IF($P36="","",ROUND(($P36/$P$10)*$Q$10,2))),"",IF($P36="","",ROUND(($P36/$P$10)*$Q$10,2)))</f>
        <v/>
      </c>
      <c r="R36" s="34" t="str">
        <f>IF($Q36="","",ROUND($Q36*$R$10,2))</f>
        <v/>
      </c>
      <c r="S36" s="26"/>
      <c r="T36" s="25"/>
      <c r="U36" s="25"/>
      <c r="V36" s="25"/>
      <c r="W36" s="25"/>
      <c r="X36" s="25"/>
      <c r="Y36" s="25"/>
      <c r="Z36" s="25"/>
      <c r="AA36" s="25"/>
      <c r="AB36" s="25"/>
      <c r="AC36" s="37" t="str">
        <f>IF(COUNT($S36:$AB36)=0,"",SUM($S36:$AB36))</f>
        <v/>
      </c>
      <c r="AD36" s="35" t="str">
        <f>IF(ISERROR(IF($AC36="","",ROUND(($AC36/$AC$10)*$AD$10,2))),"",IF($AC36="","",ROUND(($AC36/$AC$10)*$AD$10,2)))</f>
        <v/>
      </c>
      <c r="AE36" s="34" t="str">
        <f>IF($AD36="","",ROUND($AD36*$AE$10,2))</f>
        <v/>
      </c>
      <c r="AF36" s="36"/>
      <c r="AG36" s="35" t="str">
        <f>IF(ISERROR(IF($AF36="","",ROUND(($AF36/$AF$10)*$AG$10,2))),"",IF($AF36="","",ROUND(($AF36/$AF$10)*$AG$10,2)))</f>
        <v/>
      </c>
      <c r="AH36" s="34" t="str">
        <f>IF($AG36="","",ROUND($AG36*$AH$10,2))</f>
        <v/>
      </c>
      <c r="AI36" s="33" t="str">
        <f>IF(ISERROR(IF($AF36="","",ROUND(SUM($R36,$AE36,$AH36),2))),"",IF($AF36="","",ROUND(SUM($R36,$AE36,$AH36),2)))</f>
        <v/>
      </c>
      <c r="AJ36" s="32" t="str">
        <f>IF(ISERROR(IF($AF36="","",VLOOKUP(AI36,TRANSMUTATION_TABLE,4,TRUE))),"",IF($AF36="","",VLOOKUP(AI36,TRANSMUTATION_TABLE,4,TRUE)))</f>
        <v/>
      </c>
      <c r="AL36" s="5"/>
      <c r="AN36" s="2"/>
    </row>
    <row r="37" spans="1:40" s="1" customFormat="1" ht="18" customHeight="1">
      <c r="A37" s="31">
        <v>26</v>
      </c>
      <c r="B37" s="30">
        <f>'[1]INPUT DATA'!B37</f>
        <v>0</v>
      </c>
      <c r="C37" s="29"/>
      <c r="D37" s="29"/>
      <c r="E37" s="28"/>
      <c r="F37" s="27"/>
      <c r="G37" s="25"/>
      <c r="H37" s="25"/>
      <c r="I37" s="25"/>
      <c r="J37" s="25"/>
      <c r="K37" s="25"/>
      <c r="L37" s="25"/>
      <c r="M37" s="25"/>
      <c r="N37" s="25"/>
      <c r="O37" s="25"/>
      <c r="P37" s="37" t="str">
        <f>IF(COUNT($F37:$O37)=0,"",SUM($F37:$O37))</f>
        <v/>
      </c>
      <c r="Q37" s="35" t="str">
        <f>IF(ISERROR(IF($P37="","",ROUND(($P37/$P$10)*$Q$10,2))),"",IF($P37="","",ROUND(($P37/$P$10)*$Q$10,2)))</f>
        <v/>
      </c>
      <c r="R37" s="34" t="str">
        <f>IF($Q37="","",ROUND($Q37*$R$10,2))</f>
        <v/>
      </c>
      <c r="S37" s="26"/>
      <c r="T37" s="25"/>
      <c r="U37" s="25"/>
      <c r="V37" s="25"/>
      <c r="W37" s="25"/>
      <c r="X37" s="25"/>
      <c r="Y37" s="25"/>
      <c r="Z37" s="25"/>
      <c r="AA37" s="25"/>
      <c r="AB37" s="25"/>
      <c r="AC37" s="37" t="str">
        <f>IF(COUNT($S37:$AB37)=0,"",SUM($S37:$AB37))</f>
        <v/>
      </c>
      <c r="AD37" s="35" t="str">
        <f>IF(ISERROR(IF($AC37="","",ROUND(($AC37/$AC$10)*$AD$10,2))),"",IF($AC37="","",ROUND(($AC37/$AC$10)*$AD$10,2)))</f>
        <v/>
      </c>
      <c r="AE37" s="34" t="str">
        <f>IF($AD37="","",ROUND($AD37*$AE$10,2))</f>
        <v/>
      </c>
      <c r="AF37" s="36"/>
      <c r="AG37" s="35" t="str">
        <f>IF(ISERROR(IF($AF37="","",ROUND(($AF37/$AF$10)*$AG$10,2))),"",IF($AF37="","",ROUND(($AF37/$AF$10)*$AG$10,2)))</f>
        <v/>
      </c>
      <c r="AH37" s="34" t="str">
        <f>IF($AG37="","",ROUND($AG37*$AH$10,2))</f>
        <v/>
      </c>
      <c r="AI37" s="33" t="str">
        <f>IF(ISERROR(IF($AF37="","",ROUND(SUM($R37,$AE37,$AH37),2))),"",IF($AF37="","",ROUND(SUM($R37,$AE37,$AH37),2)))</f>
        <v/>
      </c>
      <c r="AJ37" s="32" t="str">
        <f>IF(ISERROR(IF($AF37="","",VLOOKUP(AI37,TRANSMUTATION_TABLE,4,TRUE))),"",IF($AF37="","",VLOOKUP(AI37,TRANSMUTATION_TABLE,4,TRUE)))</f>
        <v/>
      </c>
      <c r="AL37" s="5"/>
      <c r="AN37" s="2"/>
    </row>
    <row r="38" spans="1:40" s="1" customFormat="1" ht="18" customHeight="1">
      <c r="A38" s="31">
        <v>27</v>
      </c>
      <c r="B38" s="30">
        <f>'[1]INPUT DATA'!B38</f>
        <v>0</v>
      </c>
      <c r="C38" s="29"/>
      <c r="D38" s="29"/>
      <c r="E38" s="28"/>
      <c r="F38" s="27"/>
      <c r="G38" s="25"/>
      <c r="H38" s="25"/>
      <c r="I38" s="25"/>
      <c r="J38" s="25"/>
      <c r="K38" s="25"/>
      <c r="L38" s="25"/>
      <c r="M38" s="25"/>
      <c r="N38" s="25"/>
      <c r="O38" s="25"/>
      <c r="P38" s="37" t="str">
        <f>IF(COUNT($F38:$O38)=0,"",SUM($F38:$O38))</f>
        <v/>
      </c>
      <c r="Q38" s="35" t="str">
        <f>IF(ISERROR(IF($P38="","",ROUND(($P38/$P$10)*$Q$10,2))),"",IF($P38="","",ROUND(($P38/$P$10)*$Q$10,2)))</f>
        <v/>
      </c>
      <c r="R38" s="34" t="str">
        <f>IF($Q38="","",ROUND($Q38*$R$10,2))</f>
        <v/>
      </c>
      <c r="S38" s="26"/>
      <c r="T38" s="25"/>
      <c r="U38" s="25"/>
      <c r="V38" s="25"/>
      <c r="W38" s="25"/>
      <c r="X38" s="25"/>
      <c r="Y38" s="25"/>
      <c r="Z38" s="25"/>
      <c r="AA38" s="25"/>
      <c r="AB38" s="25"/>
      <c r="AC38" s="37" t="str">
        <f>IF(COUNT($S38:$AB38)=0,"",SUM($S38:$AB38))</f>
        <v/>
      </c>
      <c r="AD38" s="35" t="str">
        <f>IF(ISERROR(IF($AC38="","",ROUND(($AC38/$AC$10)*$AD$10,2))),"",IF($AC38="","",ROUND(($AC38/$AC$10)*$AD$10,2)))</f>
        <v/>
      </c>
      <c r="AE38" s="34" t="str">
        <f>IF($AD38="","",ROUND($AD38*$AE$10,2))</f>
        <v/>
      </c>
      <c r="AF38" s="36"/>
      <c r="AG38" s="35" t="str">
        <f>IF(ISERROR(IF($AF38="","",ROUND(($AF38/$AF$10)*$AG$10,2))),"",IF($AF38="","",ROUND(($AF38/$AF$10)*$AG$10,2)))</f>
        <v/>
      </c>
      <c r="AH38" s="34" t="str">
        <f>IF($AG38="","",ROUND($AG38*$AH$10,2))</f>
        <v/>
      </c>
      <c r="AI38" s="33" t="str">
        <f>IF(ISERROR(IF($AF38="","",ROUND(SUM($R38,$AE38,$AH38),2))),"",IF($AF38="","",ROUND(SUM($R38,$AE38,$AH38),2)))</f>
        <v/>
      </c>
      <c r="AJ38" s="32" t="str">
        <f>IF(ISERROR(IF($AF38="","",VLOOKUP(AI38,TRANSMUTATION_TABLE,4,TRUE))),"",IF($AF38="","",VLOOKUP(AI38,TRANSMUTATION_TABLE,4,TRUE)))</f>
        <v/>
      </c>
      <c r="AL38" s="5"/>
      <c r="AN38" s="2"/>
    </row>
    <row r="39" spans="1:40" s="1" customFormat="1" ht="18" customHeight="1">
      <c r="A39" s="31">
        <v>28</v>
      </c>
      <c r="B39" s="38">
        <f>'[1]INPUT DATA'!B39</f>
        <v>0</v>
      </c>
      <c r="C39" s="29"/>
      <c r="D39" s="29"/>
      <c r="E39" s="28"/>
      <c r="F39" s="27"/>
      <c r="G39" s="25"/>
      <c r="H39" s="25"/>
      <c r="I39" s="25"/>
      <c r="J39" s="25"/>
      <c r="K39" s="25"/>
      <c r="L39" s="25"/>
      <c r="M39" s="25"/>
      <c r="N39" s="25"/>
      <c r="O39" s="25"/>
      <c r="P39" s="37" t="str">
        <f>IF(COUNT($F39:$O39)=0,"",SUM($F39:$O39))</f>
        <v/>
      </c>
      <c r="Q39" s="35" t="str">
        <f>IF(ISERROR(IF($P39="","",ROUND(($P39/$P$10)*$Q$10,2))),"",IF($P39="","",ROUND(($P39/$P$10)*$Q$10,2)))</f>
        <v/>
      </c>
      <c r="R39" s="34" t="str">
        <f>IF($Q39="","",ROUND($Q39*$R$10,2))</f>
        <v/>
      </c>
      <c r="S39" s="26"/>
      <c r="T39" s="25"/>
      <c r="U39" s="25"/>
      <c r="V39" s="25"/>
      <c r="W39" s="25"/>
      <c r="X39" s="25"/>
      <c r="Y39" s="25"/>
      <c r="Z39" s="25"/>
      <c r="AA39" s="25"/>
      <c r="AB39" s="25"/>
      <c r="AC39" s="37" t="str">
        <f>IF(COUNT($S39:$AB39)=0,"",SUM($S39:$AB39))</f>
        <v/>
      </c>
      <c r="AD39" s="35" t="str">
        <f>IF(ISERROR(IF($AC39="","",ROUND(($AC39/$AC$10)*$AD$10,2))),"",IF($AC39="","",ROUND(($AC39/$AC$10)*$AD$10,2)))</f>
        <v/>
      </c>
      <c r="AE39" s="34" t="str">
        <f>IF($AD39="","",ROUND($AD39*$AE$10,2))</f>
        <v/>
      </c>
      <c r="AF39" s="36"/>
      <c r="AG39" s="35" t="str">
        <f>IF(ISERROR(IF($AF39="","",ROUND(($AF39/$AF$10)*$AG$10,2))),"",IF($AF39="","",ROUND(($AF39/$AF$10)*$AG$10,2)))</f>
        <v/>
      </c>
      <c r="AH39" s="34" t="str">
        <f>IF($AG39="","",ROUND($AG39*$AH$10,2))</f>
        <v/>
      </c>
      <c r="AI39" s="33" t="str">
        <f>IF(ISERROR(IF($AF39="","",ROUND(SUM($R39,$AE39,$AH39),2))),"",IF($AF39="","",ROUND(SUM($R39,$AE39,$AH39),2)))</f>
        <v/>
      </c>
      <c r="AJ39" s="32" t="str">
        <f>IF(ISERROR(IF($AF39="","",VLOOKUP(AI39,TRANSMUTATION_TABLE,4,TRUE))),"",IF($AF39="","",VLOOKUP(AI39,TRANSMUTATION_TABLE,4,TRUE)))</f>
        <v/>
      </c>
      <c r="AL39" s="5"/>
      <c r="AN39" s="2"/>
    </row>
    <row r="40" spans="1:40" s="1" customFormat="1" ht="18" customHeight="1">
      <c r="A40" s="31">
        <v>29</v>
      </c>
      <c r="B40" s="38">
        <f>'[1]INPUT DATA'!B40</f>
        <v>0</v>
      </c>
      <c r="C40" s="29"/>
      <c r="D40" s="29"/>
      <c r="E40" s="28"/>
      <c r="F40" s="27"/>
      <c r="G40" s="25"/>
      <c r="H40" s="25"/>
      <c r="I40" s="25"/>
      <c r="J40" s="25"/>
      <c r="K40" s="25"/>
      <c r="L40" s="25"/>
      <c r="M40" s="25"/>
      <c r="N40" s="25"/>
      <c r="O40" s="25"/>
      <c r="P40" s="37" t="str">
        <f>IF(COUNT($F40:$O40)=0,"",SUM($F40:$O40))</f>
        <v/>
      </c>
      <c r="Q40" s="35" t="str">
        <f>IF(ISERROR(IF($P40="","",ROUND(($P40/$P$10)*$Q$10,2))),"",IF($P40="","",ROUND(($P40/$P$10)*$Q$10,2)))</f>
        <v/>
      </c>
      <c r="R40" s="34" t="str">
        <f>IF($Q40="","",ROUND($Q40*$R$10,2))</f>
        <v/>
      </c>
      <c r="S40" s="26"/>
      <c r="T40" s="25"/>
      <c r="U40" s="25"/>
      <c r="V40" s="25"/>
      <c r="W40" s="25"/>
      <c r="X40" s="25"/>
      <c r="Y40" s="25"/>
      <c r="Z40" s="25"/>
      <c r="AA40" s="25"/>
      <c r="AB40" s="25"/>
      <c r="AC40" s="37" t="str">
        <f>IF(COUNT($S40:$AB40)=0,"",SUM($S40:$AB40))</f>
        <v/>
      </c>
      <c r="AD40" s="35" t="str">
        <f>IF(ISERROR(IF($AC40="","",ROUND(($AC40/$AC$10)*$AD$10,2))),"",IF($AC40="","",ROUND(($AC40/$AC$10)*$AD$10,2)))</f>
        <v/>
      </c>
      <c r="AE40" s="34" t="str">
        <f>IF($AD40="","",ROUND($AD40*$AE$10,2))</f>
        <v/>
      </c>
      <c r="AF40" s="36"/>
      <c r="AG40" s="35" t="str">
        <f>IF(ISERROR(IF($AF40="","",ROUND(($AF40/$AF$10)*$AG$10,2))),"",IF($AF40="","",ROUND(($AF40/$AF$10)*$AG$10,2)))</f>
        <v/>
      </c>
      <c r="AH40" s="34" t="str">
        <f>IF($AG40="","",ROUND($AG40*$AH$10,2))</f>
        <v/>
      </c>
      <c r="AI40" s="33" t="str">
        <f>IF(ISERROR(IF($AF40="","",ROUND(SUM($R40,$AE40,$AH40),2))),"",IF($AF40="","",ROUND(SUM($R40,$AE40,$AH40),2)))</f>
        <v/>
      </c>
      <c r="AJ40" s="32" t="str">
        <f>IF(ISERROR(IF($AF40="","",VLOOKUP(AI40,TRANSMUTATION_TABLE,4,TRUE))),"",IF($AF40="","",VLOOKUP(AI40,TRANSMUTATION_TABLE,4,TRUE)))</f>
        <v/>
      </c>
      <c r="AL40" s="5"/>
      <c r="AN40" s="2"/>
    </row>
    <row r="41" spans="1:40" s="1" customFormat="1" ht="18" customHeight="1">
      <c r="A41" s="31">
        <v>30</v>
      </c>
      <c r="B41" s="30">
        <f>'[1]INPUT DATA'!B41</f>
        <v>0</v>
      </c>
      <c r="C41" s="29"/>
      <c r="D41" s="29"/>
      <c r="E41" s="28"/>
      <c r="F41" s="27"/>
      <c r="G41" s="25"/>
      <c r="H41" s="25"/>
      <c r="I41" s="25"/>
      <c r="J41" s="25"/>
      <c r="K41" s="25"/>
      <c r="L41" s="25"/>
      <c r="M41" s="25"/>
      <c r="N41" s="25"/>
      <c r="O41" s="25"/>
      <c r="P41" s="37" t="str">
        <f>IF(COUNT($F41:$O41)=0,"",SUM($F41:$O41))</f>
        <v/>
      </c>
      <c r="Q41" s="35" t="str">
        <f>IF(ISERROR(IF($P41="","",ROUND(($P41/$P$10)*$Q$10,2))),"",IF($P41="","",ROUND(($P41/$P$10)*$Q$10,2)))</f>
        <v/>
      </c>
      <c r="R41" s="34" t="str">
        <f>IF($Q41="","",ROUND($Q41*$R$10,2))</f>
        <v/>
      </c>
      <c r="S41" s="26"/>
      <c r="T41" s="25"/>
      <c r="U41" s="25"/>
      <c r="V41" s="25"/>
      <c r="W41" s="25"/>
      <c r="X41" s="25"/>
      <c r="Y41" s="25"/>
      <c r="Z41" s="25"/>
      <c r="AA41" s="25"/>
      <c r="AB41" s="25"/>
      <c r="AC41" s="37" t="str">
        <f>IF(COUNT($S41:$AB41)=0,"",SUM($S41:$AB41))</f>
        <v/>
      </c>
      <c r="AD41" s="35" t="str">
        <f>IF(ISERROR(IF($AC41="","",ROUND(($AC41/$AC$10)*$AD$10,2))),"",IF($AC41="","",ROUND(($AC41/$AC$10)*$AD$10,2)))</f>
        <v/>
      </c>
      <c r="AE41" s="34" t="str">
        <f>IF($AD41="","",ROUND($AD41*$AE$10,2))</f>
        <v/>
      </c>
      <c r="AF41" s="36"/>
      <c r="AG41" s="35" t="str">
        <f>IF(ISERROR(IF($AF41="","",ROUND(($AF41/$AF$10)*$AG$10,2))),"",IF($AF41="","",ROUND(($AF41/$AF$10)*$AG$10,2)))</f>
        <v/>
      </c>
      <c r="AH41" s="34" t="str">
        <f>IF($AG41="","",ROUND($AG41*$AH$10,2))</f>
        <v/>
      </c>
      <c r="AI41" s="33" t="str">
        <f>IF(ISERROR(IF($AF41="","",ROUND(SUM($R41,$AE41,$AH41),2))),"",IF($AF41="","",ROUND(SUM($R41,$AE41,$AH41),2)))</f>
        <v/>
      </c>
      <c r="AJ41" s="32" t="str">
        <f>IF(ISERROR(IF($AF41="","",VLOOKUP(AI41,TRANSMUTATION_TABLE,4,TRUE))),"",IF($AF41="","",VLOOKUP(AI41,TRANSMUTATION_TABLE,4,TRUE)))</f>
        <v/>
      </c>
      <c r="AL41" s="5"/>
      <c r="AN41" s="2"/>
    </row>
    <row r="42" spans="1:40" s="1" customFormat="1" ht="18" customHeight="1">
      <c r="A42" s="31">
        <v>31</v>
      </c>
      <c r="B42" s="30">
        <f>'[1]INPUT DATA'!B42</f>
        <v>0</v>
      </c>
      <c r="C42" s="29"/>
      <c r="D42" s="29"/>
      <c r="E42" s="28"/>
      <c r="F42" s="27"/>
      <c r="G42" s="25"/>
      <c r="H42" s="25"/>
      <c r="I42" s="25"/>
      <c r="J42" s="25"/>
      <c r="K42" s="25"/>
      <c r="L42" s="25"/>
      <c r="M42" s="25"/>
      <c r="N42" s="25"/>
      <c r="O42" s="25"/>
      <c r="P42" s="37" t="str">
        <f>IF(COUNT($F42:$O42)=0,"",SUM($F42:$O42))</f>
        <v/>
      </c>
      <c r="Q42" s="35" t="str">
        <f>IF(ISERROR(IF($P42="","",ROUND(($P42/$P$10)*$Q$10,2))),"",IF($P42="","",ROUND(($P42/$P$10)*$Q$10,2)))</f>
        <v/>
      </c>
      <c r="R42" s="34" t="str">
        <f>IF($Q42="","",ROUND($Q42*$R$10,2))</f>
        <v/>
      </c>
      <c r="S42" s="26"/>
      <c r="T42" s="25"/>
      <c r="U42" s="25"/>
      <c r="V42" s="25"/>
      <c r="W42" s="25"/>
      <c r="X42" s="25"/>
      <c r="Y42" s="25"/>
      <c r="Z42" s="25"/>
      <c r="AA42" s="25"/>
      <c r="AB42" s="25"/>
      <c r="AC42" s="37" t="str">
        <f>IF(COUNT($S42:$AB42)=0,"",SUM($S42:$AB42))</f>
        <v/>
      </c>
      <c r="AD42" s="35" t="str">
        <f>IF(ISERROR(IF($AC42="","",ROUND(($AC42/$AC$10)*$AD$10,2))),"",IF($AC42="","",ROUND(($AC42/$AC$10)*$AD$10,2)))</f>
        <v/>
      </c>
      <c r="AE42" s="34" t="str">
        <f>IF($AD42="","",ROUND($AD42*$AE$10,2))</f>
        <v/>
      </c>
      <c r="AF42" s="36"/>
      <c r="AG42" s="35" t="str">
        <f>IF(ISERROR(IF($AF42="","",ROUND(($AF42/$AF$10)*$AG$10,2))),"",IF($AF42="","",ROUND(($AF42/$AF$10)*$AG$10,2)))</f>
        <v/>
      </c>
      <c r="AH42" s="34" t="str">
        <f>IF($AG42="","",ROUND($AG42*$AH$10,2))</f>
        <v/>
      </c>
      <c r="AI42" s="33" t="str">
        <f>IF(ISERROR(IF($AF42="","",ROUND(SUM($R42,$AE42,$AH42),2))),"",IF($AF42="","",ROUND(SUM($R42,$AE42,$AH42),2)))</f>
        <v/>
      </c>
      <c r="AJ42" s="32" t="str">
        <f>IF(ISERROR(IF($AF42="","",VLOOKUP(AI42,TRANSMUTATION_TABLE,4,TRUE))),"",IF($AF42="","",VLOOKUP(AI42,TRANSMUTATION_TABLE,4,TRUE)))</f>
        <v/>
      </c>
      <c r="AL42" s="5"/>
      <c r="AN42" s="2"/>
    </row>
    <row r="43" spans="1:40" s="1" customFormat="1" ht="18" customHeight="1">
      <c r="A43" s="31">
        <v>32</v>
      </c>
      <c r="B43" s="38">
        <f>'[1]INPUT DATA'!B43</f>
        <v>0</v>
      </c>
      <c r="C43" s="29"/>
      <c r="D43" s="29"/>
      <c r="E43" s="28"/>
      <c r="F43" s="27"/>
      <c r="G43" s="25"/>
      <c r="H43" s="25"/>
      <c r="I43" s="25"/>
      <c r="J43" s="25"/>
      <c r="K43" s="25"/>
      <c r="L43" s="25"/>
      <c r="M43" s="25"/>
      <c r="N43" s="25"/>
      <c r="O43" s="25"/>
      <c r="P43" s="37" t="str">
        <f>IF(COUNT($F43:$O43)=0,"",SUM($F43:$O43))</f>
        <v/>
      </c>
      <c r="Q43" s="35" t="str">
        <f>IF(ISERROR(IF($P43="","",ROUND(($P43/$P$10)*$Q$10,2))),"",IF($P43="","",ROUND(($P43/$P$10)*$Q$10,2)))</f>
        <v/>
      </c>
      <c r="R43" s="34" t="str">
        <f>IF($Q43="","",ROUND($Q43*$R$10,2))</f>
        <v/>
      </c>
      <c r="S43" s="26"/>
      <c r="T43" s="25"/>
      <c r="U43" s="25"/>
      <c r="V43" s="25"/>
      <c r="W43" s="25"/>
      <c r="X43" s="25"/>
      <c r="Y43" s="25"/>
      <c r="Z43" s="25"/>
      <c r="AA43" s="25"/>
      <c r="AB43" s="25"/>
      <c r="AC43" s="37" t="str">
        <f>IF(COUNT($S43:$AB43)=0,"",SUM($S43:$AB43))</f>
        <v/>
      </c>
      <c r="AD43" s="35" t="str">
        <f>IF(ISERROR(IF($AC43="","",ROUND(($AC43/$AC$10)*$AD$10,2))),"",IF($AC43="","",ROUND(($AC43/$AC$10)*$AD$10,2)))</f>
        <v/>
      </c>
      <c r="AE43" s="34" t="str">
        <f>IF($AD43="","",ROUND($AD43*$AE$10,2))</f>
        <v/>
      </c>
      <c r="AF43" s="36"/>
      <c r="AG43" s="35" t="str">
        <f>IF(ISERROR(IF($AF43="","",ROUND(($AF43/$AF$10)*$AG$10,2))),"",IF($AF43="","",ROUND(($AF43/$AF$10)*$AG$10,2)))</f>
        <v/>
      </c>
      <c r="AH43" s="34" t="str">
        <f>IF($AG43="","",ROUND($AG43*$AH$10,2))</f>
        <v/>
      </c>
      <c r="AI43" s="33" t="str">
        <f>IF(ISERROR(IF($AF43="","",ROUND(SUM($R43,$AE43,$AH43),2))),"",IF($AF43="","",ROUND(SUM($R43,$AE43,$AH43),2)))</f>
        <v/>
      </c>
      <c r="AJ43" s="32" t="str">
        <f>IF(ISERROR(IF($AF43="","",VLOOKUP(AI43,TRANSMUTATION_TABLE,4,TRUE))),"",IF($AF43="","",VLOOKUP(AI43,TRANSMUTATION_TABLE,4,TRUE)))</f>
        <v/>
      </c>
      <c r="AL43" s="5"/>
      <c r="AN43" s="2"/>
    </row>
    <row r="44" spans="1:40" s="1" customFormat="1" ht="18" customHeight="1">
      <c r="A44" s="31">
        <v>33</v>
      </c>
      <c r="B44" s="38">
        <f>'[1]INPUT DATA'!B44</f>
        <v>0</v>
      </c>
      <c r="C44" s="29"/>
      <c r="D44" s="29"/>
      <c r="E44" s="28"/>
      <c r="F44" s="27"/>
      <c r="G44" s="25"/>
      <c r="H44" s="25"/>
      <c r="I44" s="25"/>
      <c r="J44" s="25"/>
      <c r="K44" s="25"/>
      <c r="L44" s="25"/>
      <c r="M44" s="25"/>
      <c r="N44" s="25"/>
      <c r="O44" s="25"/>
      <c r="P44" s="37" t="str">
        <f>IF(COUNT($F44:$O44)=0,"",SUM($F44:$O44))</f>
        <v/>
      </c>
      <c r="Q44" s="35" t="str">
        <f>IF(ISERROR(IF($P44="","",ROUND(($P44/$P$10)*$Q$10,2))),"",IF($P44="","",ROUND(($P44/$P$10)*$Q$10,2)))</f>
        <v/>
      </c>
      <c r="R44" s="34" t="str">
        <f>IF($Q44="","",ROUND($Q44*$R$10,2))</f>
        <v/>
      </c>
      <c r="S44" s="26"/>
      <c r="T44" s="25"/>
      <c r="U44" s="25"/>
      <c r="V44" s="25"/>
      <c r="W44" s="25"/>
      <c r="X44" s="25"/>
      <c r="Y44" s="25"/>
      <c r="Z44" s="25"/>
      <c r="AA44" s="25"/>
      <c r="AB44" s="25"/>
      <c r="AC44" s="37" t="str">
        <f>IF(COUNT($S44:$AB44)=0,"",SUM($S44:$AB44))</f>
        <v/>
      </c>
      <c r="AD44" s="35" t="str">
        <f>IF(ISERROR(IF($AC44="","",ROUND(($AC44/$AC$10)*$AD$10,2))),"",IF($AC44="","",ROUND(($AC44/$AC$10)*$AD$10,2)))</f>
        <v/>
      </c>
      <c r="AE44" s="34" t="str">
        <f>IF($AD44="","",ROUND($AD44*$AE$10,2))</f>
        <v/>
      </c>
      <c r="AF44" s="36"/>
      <c r="AG44" s="35" t="str">
        <f>IF(ISERROR(IF($AF44="","",ROUND(($AF44/$AF$10)*$AG$10,2))),"",IF($AF44="","",ROUND(($AF44/$AF$10)*$AG$10,2)))</f>
        <v/>
      </c>
      <c r="AH44" s="34" t="str">
        <f>IF($AG44="","",ROUND($AG44*$AH$10,2))</f>
        <v/>
      </c>
      <c r="AI44" s="33" t="str">
        <f>IF(ISERROR(IF($AF44="","",ROUND(SUM($R44,$AE44,$AH44),2))),"",IF($AF44="","",ROUND(SUM($R44,$AE44,$AH44),2)))</f>
        <v/>
      </c>
      <c r="AJ44" s="32" t="str">
        <f>IF(ISERROR(IF($AF44="","",VLOOKUP(AI44,TRANSMUTATION_TABLE,4,TRUE))),"",IF($AF44="","",VLOOKUP(AI44,TRANSMUTATION_TABLE,4,TRUE)))</f>
        <v/>
      </c>
      <c r="AL44" s="5"/>
      <c r="AN44" s="2"/>
    </row>
    <row r="45" spans="1:40" s="1" customFormat="1" ht="18" customHeight="1">
      <c r="A45" s="31">
        <v>34</v>
      </c>
      <c r="B45" s="30">
        <f>'[1]INPUT DATA'!B45</f>
        <v>0</v>
      </c>
      <c r="C45" s="29"/>
      <c r="D45" s="29"/>
      <c r="E45" s="28"/>
      <c r="F45" s="27"/>
      <c r="G45" s="25"/>
      <c r="H45" s="25"/>
      <c r="I45" s="25"/>
      <c r="J45" s="25"/>
      <c r="K45" s="25"/>
      <c r="L45" s="25"/>
      <c r="M45" s="25"/>
      <c r="N45" s="25"/>
      <c r="O45" s="25"/>
      <c r="P45" s="37" t="str">
        <f>IF(COUNT($F45:$O45)=0,"",SUM($F45:$O45))</f>
        <v/>
      </c>
      <c r="Q45" s="35" t="str">
        <f>IF(ISERROR(IF($P45="","",ROUND(($P45/$P$10)*$Q$10,2))),"",IF($P45="","",ROUND(($P45/$P$10)*$Q$10,2)))</f>
        <v/>
      </c>
      <c r="R45" s="34" t="str">
        <f>IF($Q45="","",ROUND($Q45*$R$10,2))</f>
        <v/>
      </c>
      <c r="S45" s="26"/>
      <c r="T45" s="25"/>
      <c r="U45" s="25"/>
      <c r="V45" s="25"/>
      <c r="W45" s="25"/>
      <c r="X45" s="25"/>
      <c r="Y45" s="25"/>
      <c r="Z45" s="25"/>
      <c r="AA45" s="25"/>
      <c r="AB45" s="25"/>
      <c r="AC45" s="37" t="str">
        <f>IF(COUNT($S45:$AB45)=0,"",SUM($S45:$AB45))</f>
        <v/>
      </c>
      <c r="AD45" s="35" t="str">
        <f>IF(ISERROR(IF($AC45="","",ROUND(($AC45/$AC$10)*$AD$10,2))),"",IF($AC45="","",ROUND(($AC45/$AC$10)*$AD$10,2)))</f>
        <v/>
      </c>
      <c r="AE45" s="34" t="str">
        <f>IF($AD45="","",ROUND($AD45*$AE$10,2))</f>
        <v/>
      </c>
      <c r="AF45" s="36"/>
      <c r="AG45" s="35" t="str">
        <f>IF(ISERROR(IF($AF45="","",ROUND(($AF45/$AF$10)*$AG$10,2))),"",IF($AF45="","",ROUND(($AF45/$AF$10)*$AG$10,2)))</f>
        <v/>
      </c>
      <c r="AH45" s="34" t="str">
        <f>IF($AG45="","",ROUND($AG45*$AH$10,2))</f>
        <v/>
      </c>
      <c r="AI45" s="33" t="str">
        <f>IF(ISERROR(IF($AF45="","",ROUND(SUM($R45,$AE45,$AH45),2))),"",IF($AF45="","",ROUND(SUM($R45,$AE45,$AH45),2)))</f>
        <v/>
      </c>
      <c r="AJ45" s="32" t="str">
        <f>IF(ISERROR(IF($AF45="","",VLOOKUP(AI45,TRANSMUTATION_TABLE,4,TRUE))),"",IF($AF45="","",VLOOKUP(AI45,TRANSMUTATION_TABLE,4,TRUE)))</f>
        <v/>
      </c>
      <c r="AL45" s="5"/>
      <c r="AN45" s="2"/>
    </row>
    <row r="46" spans="1:40" s="1" customFormat="1" ht="18" customHeight="1">
      <c r="A46" s="31">
        <v>35</v>
      </c>
      <c r="B46" s="30">
        <f>'[1]INPUT DATA'!B46</f>
        <v>0</v>
      </c>
      <c r="C46" s="29"/>
      <c r="D46" s="29"/>
      <c r="E46" s="28"/>
      <c r="F46" s="27"/>
      <c r="G46" s="25"/>
      <c r="H46" s="25"/>
      <c r="I46" s="25"/>
      <c r="J46" s="25"/>
      <c r="K46" s="25"/>
      <c r="L46" s="25"/>
      <c r="M46" s="25"/>
      <c r="N46" s="25"/>
      <c r="O46" s="25"/>
      <c r="P46" s="37" t="str">
        <f>IF(COUNT($F46:$O46)=0,"",SUM($F46:$O46))</f>
        <v/>
      </c>
      <c r="Q46" s="35" t="str">
        <f>IF(ISERROR(IF($P46="","",ROUND(($P46/$P$10)*$Q$10,2))),"",IF($P46="","",ROUND(($P46/$P$10)*$Q$10,2)))</f>
        <v/>
      </c>
      <c r="R46" s="34" t="str">
        <f>IF($Q46="","",ROUND($Q46*$R$10,2))</f>
        <v/>
      </c>
      <c r="S46" s="26"/>
      <c r="T46" s="25"/>
      <c r="U46" s="25"/>
      <c r="V46" s="25"/>
      <c r="W46" s="25"/>
      <c r="X46" s="25"/>
      <c r="Y46" s="25"/>
      <c r="Z46" s="25"/>
      <c r="AA46" s="25"/>
      <c r="AB46" s="25"/>
      <c r="AC46" s="37" t="str">
        <f>IF(COUNT($S46:$AB46)=0,"",SUM($S46:$AB46))</f>
        <v/>
      </c>
      <c r="AD46" s="35" t="str">
        <f>IF(ISERROR(IF($AC46="","",ROUND(($AC46/$AC$10)*$AD$10,2))),"",IF($AC46="","",ROUND(($AC46/$AC$10)*$AD$10,2)))</f>
        <v/>
      </c>
      <c r="AE46" s="34" t="str">
        <f>IF($AD46="","",ROUND($AD46*$AE$10,2))</f>
        <v/>
      </c>
      <c r="AF46" s="36"/>
      <c r="AG46" s="35" t="str">
        <f>IF(ISERROR(IF($AF46="","",ROUND(($AF46/$AF$10)*$AG$10,2))),"",IF($AF46="","",ROUND(($AF46/$AF$10)*$AG$10,2)))</f>
        <v/>
      </c>
      <c r="AH46" s="34" t="str">
        <f>IF($AG46="","",ROUND($AG46*$AH$10,2))</f>
        <v/>
      </c>
      <c r="AI46" s="33" t="str">
        <f>IF(ISERROR(IF($AF46="","",ROUND(SUM($R46,$AE46,$AH46),2))),"",IF($AF46="","",ROUND(SUM($R46,$AE46,$AH46),2)))</f>
        <v/>
      </c>
      <c r="AJ46" s="32" t="str">
        <f>IF(ISERROR(IF($AF46="","",VLOOKUP(AI46,TRANSMUTATION_TABLE,4,TRUE))),"",IF($AF46="","",VLOOKUP(AI46,TRANSMUTATION_TABLE,4,TRUE)))</f>
        <v/>
      </c>
      <c r="AL46" s="5"/>
      <c r="AN46" s="2"/>
    </row>
    <row r="47" spans="1:40" s="1" customFormat="1" ht="18" customHeight="1">
      <c r="A47" s="31">
        <v>36</v>
      </c>
      <c r="B47" s="38">
        <f>'[1]INPUT DATA'!B47</f>
        <v>0</v>
      </c>
      <c r="C47" s="29"/>
      <c r="D47" s="29"/>
      <c r="E47" s="28"/>
      <c r="F47" s="27"/>
      <c r="G47" s="25"/>
      <c r="H47" s="25"/>
      <c r="I47" s="25"/>
      <c r="J47" s="25"/>
      <c r="K47" s="25"/>
      <c r="L47" s="25"/>
      <c r="M47" s="25"/>
      <c r="N47" s="25"/>
      <c r="O47" s="25"/>
      <c r="P47" s="37" t="str">
        <f>IF(COUNT($F47:$O47)=0,"",SUM($F47:$O47))</f>
        <v/>
      </c>
      <c r="Q47" s="35" t="str">
        <f>IF(ISERROR(IF($P47="","",ROUND(($P47/$P$10)*$Q$10,2))),"",IF($P47="","",ROUND(($P47/$P$10)*$Q$10,2)))</f>
        <v/>
      </c>
      <c r="R47" s="34" t="str">
        <f>IF($Q47="","",ROUND($Q47*$R$10,2))</f>
        <v/>
      </c>
      <c r="S47" s="26"/>
      <c r="T47" s="25"/>
      <c r="U47" s="25"/>
      <c r="V47" s="25"/>
      <c r="W47" s="25"/>
      <c r="X47" s="25"/>
      <c r="Y47" s="25"/>
      <c r="Z47" s="25"/>
      <c r="AA47" s="25"/>
      <c r="AB47" s="25"/>
      <c r="AC47" s="37" t="str">
        <f>IF(COUNT($S47:$AB47)=0,"",SUM($S47:$AB47))</f>
        <v/>
      </c>
      <c r="AD47" s="35" t="str">
        <f>IF(ISERROR(IF($AC47="","",ROUND(($AC47/$AC$10)*$AD$10,2))),"",IF($AC47="","",ROUND(($AC47/$AC$10)*$AD$10,2)))</f>
        <v/>
      </c>
      <c r="AE47" s="34" t="str">
        <f>IF($AD47="","",ROUND($AD47*$AE$10,2))</f>
        <v/>
      </c>
      <c r="AF47" s="36"/>
      <c r="AG47" s="35" t="str">
        <f>IF(ISERROR(IF($AF47="","",ROUND(($AF47/$AF$10)*$AG$10,2))),"",IF($AF47="","",ROUND(($AF47/$AF$10)*$AG$10,2)))</f>
        <v/>
      </c>
      <c r="AH47" s="34" t="str">
        <f>IF($AG47="","",ROUND($AG47*$AH$10,2))</f>
        <v/>
      </c>
      <c r="AI47" s="33" t="str">
        <f>IF(ISERROR(IF($AF47="","",ROUND(SUM($R47,$AE47,$AH47),2))),"",IF($AF47="","",ROUND(SUM($R47,$AE47,$AH47),2)))</f>
        <v/>
      </c>
      <c r="AJ47" s="32" t="str">
        <f>IF(ISERROR(IF($AF47="","",VLOOKUP(AI47,TRANSMUTATION_TABLE,4,TRUE))),"",IF($AF47="","",VLOOKUP(AI47,TRANSMUTATION_TABLE,4,TRUE)))</f>
        <v/>
      </c>
      <c r="AL47" s="5"/>
      <c r="AN47" s="2"/>
    </row>
    <row r="48" spans="1:40" s="1" customFormat="1" ht="18" customHeight="1">
      <c r="A48" s="31">
        <v>37</v>
      </c>
      <c r="B48" s="38">
        <f>'[1]INPUT DATA'!B48</f>
        <v>0</v>
      </c>
      <c r="C48" s="29"/>
      <c r="D48" s="29"/>
      <c r="E48" s="28"/>
      <c r="F48" s="27"/>
      <c r="G48" s="25"/>
      <c r="H48" s="25"/>
      <c r="I48" s="25"/>
      <c r="J48" s="25"/>
      <c r="K48" s="25"/>
      <c r="L48" s="25"/>
      <c r="M48" s="25"/>
      <c r="N48" s="25"/>
      <c r="O48" s="25"/>
      <c r="P48" s="37" t="str">
        <f>IF(COUNT($F48:$O48)=0,"",SUM($F48:$O48))</f>
        <v/>
      </c>
      <c r="Q48" s="35" t="str">
        <f>IF(ISERROR(IF($P48="","",ROUND(($P48/$P$10)*$Q$10,2))),"",IF($P48="","",ROUND(($P48/$P$10)*$Q$10,2)))</f>
        <v/>
      </c>
      <c r="R48" s="34" t="str">
        <f>IF($Q48="","",ROUND($Q48*$R$10,2))</f>
        <v/>
      </c>
      <c r="S48" s="26"/>
      <c r="T48" s="25"/>
      <c r="U48" s="25"/>
      <c r="V48" s="25"/>
      <c r="W48" s="25"/>
      <c r="X48" s="25"/>
      <c r="Y48" s="25"/>
      <c r="Z48" s="25"/>
      <c r="AA48" s="25"/>
      <c r="AB48" s="25"/>
      <c r="AC48" s="37" t="str">
        <f>IF(COUNT($S48:$AB48)=0,"",SUM($S48:$AB48))</f>
        <v/>
      </c>
      <c r="AD48" s="35" t="str">
        <f>IF(ISERROR(IF($AC48="","",ROUND(($AC48/$AC$10)*$AD$10,2))),"",IF($AC48="","",ROUND(($AC48/$AC$10)*$AD$10,2)))</f>
        <v/>
      </c>
      <c r="AE48" s="34" t="str">
        <f>IF($AD48="","",ROUND($AD48*$AE$10,2))</f>
        <v/>
      </c>
      <c r="AF48" s="36"/>
      <c r="AG48" s="35" t="str">
        <f>IF(ISERROR(IF($AF48="","",ROUND(($AF48/$AF$10)*$AG$10,2))),"",IF($AF48="","",ROUND(($AF48/$AF$10)*$AG$10,2)))</f>
        <v/>
      </c>
      <c r="AH48" s="34" t="str">
        <f>IF($AG48="","",ROUND($AG48*$AH$10,2))</f>
        <v/>
      </c>
      <c r="AI48" s="33" t="str">
        <f>IF(ISERROR(IF($AF48="","",ROUND(SUM($R48,$AE48,$AH48),2))),"",IF($AF48="","",ROUND(SUM($R48,$AE48,$AH48),2)))</f>
        <v/>
      </c>
      <c r="AJ48" s="32" t="str">
        <f>IF(ISERROR(IF($AF48="","",VLOOKUP(AI48,TRANSMUTATION_TABLE,4,TRUE))),"",IF($AF48="","",VLOOKUP(AI48,TRANSMUTATION_TABLE,4,TRUE)))</f>
        <v/>
      </c>
      <c r="AL48" s="5"/>
      <c r="AN48" s="2"/>
    </row>
    <row r="49" spans="1:40" s="1" customFormat="1" ht="18" customHeight="1">
      <c r="A49" s="31">
        <v>38</v>
      </c>
      <c r="B49" s="30">
        <f>'[1]INPUT DATA'!B49</f>
        <v>0</v>
      </c>
      <c r="C49" s="29"/>
      <c r="D49" s="29"/>
      <c r="E49" s="28"/>
      <c r="F49" s="27"/>
      <c r="G49" s="25"/>
      <c r="H49" s="25"/>
      <c r="I49" s="25"/>
      <c r="J49" s="25"/>
      <c r="K49" s="25"/>
      <c r="L49" s="25"/>
      <c r="M49" s="25"/>
      <c r="N49" s="25"/>
      <c r="O49" s="25"/>
      <c r="P49" s="37" t="str">
        <f>IF(COUNT($F49:$O49)=0,"",SUM($F49:$O49))</f>
        <v/>
      </c>
      <c r="Q49" s="35" t="str">
        <f>IF(ISERROR(IF($P49="","",ROUND(($P49/$P$10)*$Q$10,2))),"",IF($P49="","",ROUND(($P49/$P$10)*$Q$10,2)))</f>
        <v/>
      </c>
      <c r="R49" s="34" t="str">
        <f>IF($Q49="","",ROUND($Q49*$R$10,2))</f>
        <v/>
      </c>
      <c r="S49" s="26"/>
      <c r="T49" s="25"/>
      <c r="U49" s="25"/>
      <c r="V49" s="25"/>
      <c r="W49" s="25"/>
      <c r="X49" s="25"/>
      <c r="Y49" s="25"/>
      <c r="Z49" s="25"/>
      <c r="AA49" s="25"/>
      <c r="AB49" s="25"/>
      <c r="AC49" s="37" t="str">
        <f>IF(COUNT($S49:$AB49)=0,"",SUM($S49:$AB49))</f>
        <v/>
      </c>
      <c r="AD49" s="35" t="str">
        <f>IF(ISERROR(IF($AC49="","",ROUND(($AC49/$AC$10)*$AD$10,2))),"",IF($AC49="","",ROUND(($AC49/$AC$10)*$AD$10,2)))</f>
        <v/>
      </c>
      <c r="AE49" s="34" t="str">
        <f>IF($AD49="","",ROUND($AD49*$AE$10,2))</f>
        <v/>
      </c>
      <c r="AF49" s="36"/>
      <c r="AG49" s="35" t="str">
        <f>IF(ISERROR(IF($AF49="","",ROUND(($AF49/$AF$10)*$AG$10,2))),"",IF($AF49="","",ROUND(($AF49/$AF$10)*$AG$10,2)))</f>
        <v/>
      </c>
      <c r="AH49" s="34" t="str">
        <f>IF($AG49="","",ROUND($AG49*$AH$10,2))</f>
        <v/>
      </c>
      <c r="AI49" s="33" t="str">
        <f>IF(ISERROR(IF($AF49="","",ROUND(SUM($R49,$AE49,$AH49),2))),"",IF($AF49="","",ROUND(SUM($R49,$AE49,$AH49),2)))</f>
        <v/>
      </c>
      <c r="AJ49" s="32" t="str">
        <f>IF(ISERROR(IF($AF49="","",VLOOKUP(AI49,TRANSMUTATION_TABLE,4,TRUE))),"",IF($AF49="","",VLOOKUP(AI49,TRANSMUTATION_TABLE,4,TRUE)))</f>
        <v/>
      </c>
      <c r="AL49" s="5"/>
      <c r="AN49" s="2"/>
    </row>
    <row r="50" spans="1:40" s="1" customFormat="1" ht="18" customHeight="1">
      <c r="A50" s="31">
        <v>39</v>
      </c>
      <c r="B50" s="30">
        <f>'[1]INPUT DATA'!B50</f>
        <v>0</v>
      </c>
      <c r="C50" s="29"/>
      <c r="D50" s="29"/>
      <c r="E50" s="28"/>
      <c r="F50" s="27"/>
      <c r="G50" s="25"/>
      <c r="H50" s="25"/>
      <c r="I50" s="25"/>
      <c r="J50" s="25"/>
      <c r="K50" s="25"/>
      <c r="L50" s="25"/>
      <c r="M50" s="25"/>
      <c r="N50" s="25"/>
      <c r="O50" s="25"/>
      <c r="P50" s="37" t="str">
        <f>IF(COUNT($F50:$O50)=0,"",SUM($F50:$O50))</f>
        <v/>
      </c>
      <c r="Q50" s="35" t="str">
        <f>IF(ISERROR(IF($P50="","",ROUND(($P50/$P$10)*$Q$10,2))),"",IF($P50="","",ROUND(($P50/$P$10)*$Q$10,2)))</f>
        <v/>
      </c>
      <c r="R50" s="34" t="str">
        <f>IF($Q50="","",ROUND($Q50*$R$10,2))</f>
        <v/>
      </c>
      <c r="S50" s="26"/>
      <c r="T50" s="25"/>
      <c r="U50" s="25"/>
      <c r="V50" s="25"/>
      <c r="W50" s="25"/>
      <c r="X50" s="25"/>
      <c r="Y50" s="25"/>
      <c r="Z50" s="25"/>
      <c r="AA50" s="25"/>
      <c r="AB50" s="25"/>
      <c r="AC50" s="37" t="str">
        <f>IF(COUNT($S50:$AB50)=0,"",SUM($S50:$AB50))</f>
        <v/>
      </c>
      <c r="AD50" s="35" t="str">
        <f>IF(ISERROR(IF($AC50="","",ROUND(($AC50/$AC$10)*$AD$10,2))),"",IF($AC50="","",ROUND(($AC50/$AC$10)*$AD$10,2)))</f>
        <v/>
      </c>
      <c r="AE50" s="34" t="str">
        <f>IF($AD50="","",ROUND($AD50*$AE$10,2))</f>
        <v/>
      </c>
      <c r="AF50" s="36"/>
      <c r="AG50" s="35" t="str">
        <f>IF(ISERROR(IF($AF50="","",ROUND(($AF50/$AF$10)*$AG$10,2))),"",IF($AF50="","",ROUND(($AF50/$AF$10)*$AG$10,2)))</f>
        <v/>
      </c>
      <c r="AH50" s="34" t="str">
        <f>IF($AG50="","",ROUND($AG50*$AH$10,2))</f>
        <v/>
      </c>
      <c r="AI50" s="33" t="str">
        <f>IF(ISERROR(IF($AF50="","",ROUND(SUM($R50,$AE50,$AH50),2))),"",IF($AF50="","",ROUND(SUM($R50,$AE50,$AH50),2)))</f>
        <v/>
      </c>
      <c r="AJ50" s="32" t="str">
        <f>IF(ISERROR(IF($AF50="","",VLOOKUP(AI50,TRANSMUTATION_TABLE,4,TRUE))),"",IF($AF50="","",VLOOKUP(AI50,TRANSMUTATION_TABLE,4,TRUE)))</f>
        <v/>
      </c>
      <c r="AL50" s="5"/>
      <c r="AN50" s="2"/>
    </row>
    <row r="51" spans="1:40" s="1" customFormat="1" ht="18" customHeight="1">
      <c r="A51" s="31">
        <v>40</v>
      </c>
      <c r="B51" s="38">
        <f>'[1]INPUT DATA'!B51</f>
        <v>0</v>
      </c>
      <c r="C51" s="29"/>
      <c r="D51" s="29"/>
      <c r="E51" s="28"/>
      <c r="F51" s="27"/>
      <c r="G51" s="25"/>
      <c r="H51" s="25"/>
      <c r="I51" s="25"/>
      <c r="J51" s="25"/>
      <c r="K51" s="25"/>
      <c r="L51" s="25"/>
      <c r="M51" s="25"/>
      <c r="N51" s="25"/>
      <c r="O51" s="25"/>
      <c r="P51" s="37" t="str">
        <f>IF(COUNT($F51:$O51)=0,"",SUM($F51:$O51))</f>
        <v/>
      </c>
      <c r="Q51" s="35" t="str">
        <f>IF(ISERROR(IF($P51="","",ROUND(($P51/$P$10)*$Q$10,2))),"",IF($P51="","",ROUND(($P51/$P$10)*$Q$10,2)))</f>
        <v/>
      </c>
      <c r="R51" s="34" t="str">
        <f>IF($Q51="","",ROUND($Q51*$R$10,2))</f>
        <v/>
      </c>
      <c r="S51" s="26"/>
      <c r="T51" s="25"/>
      <c r="U51" s="25"/>
      <c r="V51" s="25"/>
      <c r="W51" s="25"/>
      <c r="X51" s="25"/>
      <c r="Y51" s="25"/>
      <c r="Z51" s="25"/>
      <c r="AA51" s="25"/>
      <c r="AB51" s="25"/>
      <c r="AC51" s="37" t="str">
        <f>IF(COUNT($S51:$AB51)=0,"",SUM($S51:$AB51))</f>
        <v/>
      </c>
      <c r="AD51" s="35" t="str">
        <f>IF(ISERROR(IF($AC51="","",ROUND(($AC51/$AC$10)*$AD$10,2))),"",IF($AC51="","",ROUND(($AC51/$AC$10)*$AD$10,2)))</f>
        <v/>
      </c>
      <c r="AE51" s="34" t="str">
        <f>IF($AD51="","",ROUND($AD51*$AE$10,2))</f>
        <v/>
      </c>
      <c r="AF51" s="36"/>
      <c r="AG51" s="35" t="str">
        <f>IF(ISERROR(IF($AF51="","",ROUND(($AF51/$AF$10)*$AG$10,2))),"",IF($AF51="","",ROUND(($AF51/$AF$10)*$AG$10,2)))</f>
        <v/>
      </c>
      <c r="AH51" s="34" t="str">
        <f>IF($AG51="","",ROUND($AG51*$AH$10,2))</f>
        <v/>
      </c>
      <c r="AI51" s="33" t="str">
        <f>IF(ISERROR(IF($AF51="","",ROUND(SUM($R51,$AE51,$AH51),2))),"",IF($AF51="","",ROUND(SUM($R51,$AE51,$AH51),2)))</f>
        <v/>
      </c>
      <c r="AJ51" s="32" t="str">
        <f>IF(ISERROR(IF($AF51="","",VLOOKUP(AI51,TRANSMUTATION_TABLE,4,TRUE))),"",IF($AF51="","",VLOOKUP(AI51,TRANSMUTATION_TABLE,4,TRUE)))</f>
        <v/>
      </c>
      <c r="AL51" s="5"/>
      <c r="AN51" s="2"/>
    </row>
    <row r="52" spans="1:40" s="1" customFormat="1" ht="18" customHeight="1">
      <c r="A52" s="31">
        <v>41</v>
      </c>
      <c r="B52" s="38">
        <f>'[1]INPUT DATA'!B52</f>
        <v>0</v>
      </c>
      <c r="C52" s="29"/>
      <c r="D52" s="29"/>
      <c r="E52" s="28"/>
      <c r="F52" s="27"/>
      <c r="G52" s="25"/>
      <c r="H52" s="25"/>
      <c r="I52" s="25"/>
      <c r="J52" s="25"/>
      <c r="K52" s="25"/>
      <c r="L52" s="25"/>
      <c r="M52" s="25"/>
      <c r="N52" s="25"/>
      <c r="O52" s="25"/>
      <c r="P52" s="37" t="str">
        <f>IF(COUNT($F52:$O52)=0,"",SUM($F52:$O52))</f>
        <v/>
      </c>
      <c r="Q52" s="35" t="str">
        <f>IF(ISERROR(IF($P52="","",ROUND(($P52/$P$10)*$Q$10,2))),"",IF($P52="","",ROUND(($P52/$P$10)*$Q$10,2)))</f>
        <v/>
      </c>
      <c r="R52" s="34" t="str">
        <f>IF($Q52="","",ROUND($Q52*$R$10,2))</f>
        <v/>
      </c>
      <c r="S52" s="26"/>
      <c r="T52" s="25"/>
      <c r="U52" s="25"/>
      <c r="V52" s="25"/>
      <c r="W52" s="25"/>
      <c r="X52" s="25"/>
      <c r="Y52" s="25"/>
      <c r="Z52" s="25"/>
      <c r="AA52" s="25"/>
      <c r="AB52" s="25"/>
      <c r="AC52" s="37" t="str">
        <f>IF(COUNT($S52:$AB52)=0,"",SUM($S52:$AB52))</f>
        <v/>
      </c>
      <c r="AD52" s="35" t="str">
        <f>IF(ISERROR(IF($AC52="","",ROUND(($AC52/$AC$10)*$AD$10,2))),"",IF($AC52="","",ROUND(($AC52/$AC$10)*$AD$10,2)))</f>
        <v/>
      </c>
      <c r="AE52" s="34" t="str">
        <f>IF($AD52="","",ROUND($AD52*$AE$10,2))</f>
        <v/>
      </c>
      <c r="AF52" s="36"/>
      <c r="AG52" s="35" t="str">
        <f>IF(ISERROR(IF($AF52="","",ROUND(($AF52/$AF$10)*$AG$10,2))),"",IF($AF52="","",ROUND(($AF52/$AF$10)*$AG$10,2)))</f>
        <v/>
      </c>
      <c r="AH52" s="34" t="str">
        <f>IF($AG52="","",ROUND($AG52*$AH$10,2))</f>
        <v/>
      </c>
      <c r="AI52" s="33" t="str">
        <f>IF(ISERROR(IF($AF52="","",ROUND(SUM($R52,$AE52,$AH52),2))),"",IF($AF52="","",ROUND(SUM($R52,$AE52,$AH52),2)))</f>
        <v/>
      </c>
      <c r="AJ52" s="32" t="str">
        <f>IF(ISERROR(IF($AF52="","",VLOOKUP(AI52,TRANSMUTATION_TABLE,4,TRUE))),"",IF($AF52="","",VLOOKUP(AI52,TRANSMUTATION_TABLE,4,TRUE)))</f>
        <v/>
      </c>
      <c r="AL52" s="5"/>
      <c r="AN52" s="2"/>
    </row>
    <row r="53" spans="1:40" s="1" customFormat="1" ht="18" customHeight="1">
      <c r="A53" s="31">
        <v>42</v>
      </c>
      <c r="B53" s="30">
        <f>'[1]INPUT DATA'!B53</f>
        <v>0</v>
      </c>
      <c r="C53" s="29"/>
      <c r="D53" s="29"/>
      <c r="E53" s="28"/>
      <c r="F53" s="27"/>
      <c r="G53" s="25"/>
      <c r="H53" s="25"/>
      <c r="I53" s="25"/>
      <c r="J53" s="25"/>
      <c r="K53" s="25"/>
      <c r="L53" s="25"/>
      <c r="M53" s="25"/>
      <c r="N53" s="25"/>
      <c r="O53" s="25"/>
      <c r="P53" s="37" t="str">
        <f>IF(COUNT($F53:$O53)=0,"",SUM($F53:$O53))</f>
        <v/>
      </c>
      <c r="Q53" s="35" t="str">
        <f>IF(ISERROR(IF($P53="","",ROUND(($P53/$P$10)*$Q$10,2))),"",IF($P53="","",ROUND(($P53/$P$10)*$Q$10,2)))</f>
        <v/>
      </c>
      <c r="R53" s="34" t="str">
        <f>IF($Q53="","",ROUND($Q53*$R$10,2))</f>
        <v/>
      </c>
      <c r="S53" s="26"/>
      <c r="T53" s="25"/>
      <c r="U53" s="25"/>
      <c r="V53" s="25"/>
      <c r="W53" s="25"/>
      <c r="X53" s="25"/>
      <c r="Y53" s="25"/>
      <c r="Z53" s="25"/>
      <c r="AA53" s="25"/>
      <c r="AB53" s="25"/>
      <c r="AC53" s="37" t="str">
        <f>IF(COUNT($S53:$AB53)=0,"",SUM($S53:$AB53))</f>
        <v/>
      </c>
      <c r="AD53" s="35" t="str">
        <f>IF(ISERROR(IF($AC53="","",ROUND(($AC53/$AC$10)*$AD$10,2))),"",IF($AC53="","",ROUND(($AC53/$AC$10)*$AD$10,2)))</f>
        <v/>
      </c>
      <c r="AE53" s="34" t="str">
        <f>IF($AD53="","",ROUND($AD53*$AE$10,2))</f>
        <v/>
      </c>
      <c r="AF53" s="36"/>
      <c r="AG53" s="35" t="str">
        <f>IF(ISERROR(IF($AF53="","",ROUND(($AF53/$AF$10)*$AG$10,2))),"",IF($AF53="","",ROUND(($AF53/$AF$10)*$AG$10,2)))</f>
        <v/>
      </c>
      <c r="AH53" s="34" t="str">
        <f>IF($AG53="","",ROUND($AG53*$AH$10,2))</f>
        <v/>
      </c>
      <c r="AI53" s="33" t="str">
        <f>IF(ISERROR(IF($AF53="","",ROUND(SUM($R53,$AE53,$AH53),2))),"",IF($AF53="","",ROUND(SUM($R53,$AE53,$AH53),2)))</f>
        <v/>
      </c>
      <c r="AJ53" s="32" t="str">
        <f>IF(ISERROR(IF($AF53="","",VLOOKUP(AI53,TRANSMUTATION_TABLE,4,TRUE))),"",IF($AF53="","",VLOOKUP(AI53,TRANSMUTATION_TABLE,4,TRUE)))</f>
        <v/>
      </c>
      <c r="AL53" s="5"/>
      <c r="AN53" s="2"/>
    </row>
    <row r="54" spans="1:40" s="1" customFormat="1" ht="18" customHeight="1">
      <c r="A54" s="31">
        <v>43</v>
      </c>
      <c r="B54" s="30">
        <f>'[1]INPUT DATA'!B54</f>
        <v>0</v>
      </c>
      <c r="C54" s="29"/>
      <c r="D54" s="29"/>
      <c r="E54" s="28"/>
      <c r="F54" s="27"/>
      <c r="G54" s="25"/>
      <c r="H54" s="25"/>
      <c r="I54" s="25"/>
      <c r="J54" s="25"/>
      <c r="K54" s="25"/>
      <c r="L54" s="25"/>
      <c r="M54" s="25"/>
      <c r="N54" s="25"/>
      <c r="O54" s="25"/>
      <c r="P54" s="37" t="str">
        <f>IF(COUNT($F54:$O54)=0,"",SUM($F54:$O54))</f>
        <v/>
      </c>
      <c r="Q54" s="35" t="str">
        <f>IF(ISERROR(IF($P54="","",ROUND(($P54/$P$10)*$Q$10,2))),"",IF($P54="","",ROUND(($P54/$P$10)*$Q$10,2)))</f>
        <v/>
      </c>
      <c r="R54" s="34" t="str">
        <f>IF($Q54="","",ROUND($Q54*$R$10,2))</f>
        <v/>
      </c>
      <c r="S54" s="26"/>
      <c r="T54" s="25"/>
      <c r="U54" s="25"/>
      <c r="V54" s="25"/>
      <c r="W54" s="25"/>
      <c r="X54" s="25"/>
      <c r="Y54" s="25"/>
      <c r="Z54" s="25"/>
      <c r="AA54" s="25"/>
      <c r="AB54" s="25"/>
      <c r="AC54" s="37" t="str">
        <f>IF(COUNT($S54:$AB54)=0,"",SUM($S54:$AB54))</f>
        <v/>
      </c>
      <c r="AD54" s="35" t="str">
        <f>IF(ISERROR(IF($AC54="","",ROUND(($AC54/$AC$10)*$AD$10,2))),"",IF($AC54="","",ROUND(($AC54/$AC$10)*$AD$10,2)))</f>
        <v/>
      </c>
      <c r="AE54" s="34" t="str">
        <f>IF($AD54="","",ROUND($AD54*$AE$10,2))</f>
        <v/>
      </c>
      <c r="AF54" s="36"/>
      <c r="AG54" s="35" t="str">
        <f>IF(ISERROR(IF($AF54="","",ROUND(($AF54/$AF$10)*$AG$10,2))),"",IF($AF54="","",ROUND(($AF54/$AF$10)*$AG$10,2)))</f>
        <v/>
      </c>
      <c r="AH54" s="34" t="str">
        <f>IF($AG54="","",ROUND($AG54*$AH$10,2))</f>
        <v/>
      </c>
      <c r="AI54" s="33" t="str">
        <f>IF(ISERROR(IF($AF54="","",ROUND(SUM($R54,$AE54,$AH54),2))),"",IF($AF54="","",ROUND(SUM($R54,$AE54,$AH54),2)))</f>
        <v/>
      </c>
      <c r="AJ54" s="32" t="str">
        <f>IF(ISERROR(IF($AF54="","",VLOOKUP(AI54,TRANSMUTATION_TABLE,4,TRUE))),"",IF($AF54="","",VLOOKUP(AI54,TRANSMUTATION_TABLE,4,TRUE)))</f>
        <v/>
      </c>
      <c r="AL54" s="5"/>
      <c r="AN54" s="2"/>
    </row>
    <row r="55" spans="1:40" s="1" customFormat="1" ht="18" customHeight="1">
      <c r="A55" s="31">
        <v>44</v>
      </c>
      <c r="B55" s="38">
        <f>'[1]INPUT DATA'!B55</f>
        <v>0</v>
      </c>
      <c r="C55" s="29"/>
      <c r="D55" s="29"/>
      <c r="E55" s="28"/>
      <c r="F55" s="27"/>
      <c r="G55" s="25"/>
      <c r="H55" s="25"/>
      <c r="I55" s="25"/>
      <c r="J55" s="25"/>
      <c r="K55" s="25"/>
      <c r="L55" s="25"/>
      <c r="M55" s="25"/>
      <c r="N55" s="25"/>
      <c r="O55" s="25"/>
      <c r="P55" s="37" t="str">
        <f>IF(COUNT($F55:$O55)=0,"",SUM($F55:$O55))</f>
        <v/>
      </c>
      <c r="Q55" s="35" t="str">
        <f>IF(ISERROR(IF($P55="","",ROUND(($P55/$P$10)*$Q$10,2))),"",IF($P55="","",ROUND(($P55/$P$10)*$Q$10,2)))</f>
        <v/>
      </c>
      <c r="R55" s="34" t="str">
        <f>IF($Q55="","",ROUND($Q55*$R$10,2))</f>
        <v/>
      </c>
      <c r="S55" s="26"/>
      <c r="T55" s="25"/>
      <c r="U55" s="25"/>
      <c r="V55" s="25"/>
      <c r="W55" s="25"/>
      <c r="X55" s="25"/>
      <c r="Y55" s="25"/>
      <c r="Z55" s="25"/>
      <c r="AA55" s="25"/>
      <c r="AB55" s="25"/>
      <c r="AC55" s="37" t="str">
        <f>IF(COUNT($S55:$AB55)=0,"",SUM($S55:$AB55))</f>
        <v/>
      </c>
      <c r="AD55" s="35" t="str">
        <f>IF(ISERROR(IF($AC55="","",ROUND(($AC55/$AC$10)*$AD$10,2))),"",IF($AC55="","",ROUND(($AC55/$AC$10)*$AD$10,2)))</f>
        <v/>
      </c>
      <c r="AE55" s="34" t="str">
        <f>IF($AD55="","",ROUND($AD55*$AE$10,2))</f>
        <v/>
      </c>
      <c r="AF55" s="36"/>
      <c r="AG55" s="35" t="str">
        <f>IF(ISERROR(IF($AF55="","",ROUND(($AF55/$AF$10)*$AG$10,2))),"",IF($AF55="","",ROUND(($AF55/$AF$10)*$AG$10,2)))</f>
        <v/>
      </c>
      <c r="AH55" s="34" t="str">
        <f>IF($AG55="","",ROUND($AG55*$AH$10,2))</f>
        <v/>
      </c>
      <c r="AI55" s="33" t="str">
        <f>IF(ISERROR(IF($AF55="","",ROUND(SUM($R55,$AE55,$AH55),2))),"",IF($AF55="","",ROUND(SUM($R55,$AE55,$AH55),2)))</f>
        <v/>
      </c>
      <c r="AJ55" s="32" t="str">
        <f>IF(ISERROR(IF($AF55="","",VLOOKUP(AI55,TRANSMUTATION_TABLE,4,TRUE))),"",IF($AF55="","",VLOOKUP(AI55,TRANSMUTATION_TABLE,4,TRUE)))</f>
        <v/>
      </c>
      <c r="AL55" s="5"/>
      <c r="AN55" s="2"/>
    </row>
    <row r="56" spans="1:40" s="1" customFormat="1" ht="18" customHeight="1">
      <c r="A56" s="31">
        <v>45</v>
      </c>
      <c r="B56" s="38">
        <f>'[1]INPUT DATA'!B56</f>
        <v>0</v>
      </c>
      <c r="C56" s="29"/>
      <c r="D56" s="29"/>
      <c r="E56" s="28"/>
      <c r="F56" s="27"/>
      <c r="G56" s="25"/>
      <c r="H56" s="25"/>
      <c r="I56" s="25"/>
      <c r="J56" s="25"/>
      <c r="K56" s="25"/>
      <c r="L56" s="25"/>
      <c r="M56" s="25"/>
      <c r="N56" s="25"/>
      <c r="O56" s="25"/>
      <c r="P56" s="37" t="str">
        <f>IF(COUNT($F56:$O56)=0,"",SUM($F56:$O56))</f>
        <v/>
      </c>
      <c r="Q56" s="35" t="str">
        <f>IF(ISERROR(IF($P56="","",ROUND(($P56/$P$10)*$Q$10,2))),"",IF($P56="","",ROUND(($P56/$P$10)*$Q$10,2)))</f>
        <v/>
      </c>
      <c r="R56" s="34" t="str">
        <f>IF($Q56="","",ROUND($Q56*$R$10,2))</f>
        <v/>
      </c>
      <c r="S56" s="26"/>
      <c r="T56" s="25"/>
      <c r="U56" s="25"/>
      <c r="V56" s="25"/>
      <c r="W56" s="25"/>
      <c r="X56" s="25"/>
      <c r="Y56" s="25"/>
      <c r="Z56" s="25"/>
      <c r="AA56" s="25"/>
      <c r="AB56" s="25"/>
      <c r="AC56" s="37" t="str">
        <f>IF(COUNT($S56:$AB56)=0,"",SUM($S56:$AB56))</f>
        <v/>
      </c>
      <c r="AD56" s="35" t="str">
        <f>IF(ISERROR(IF($AC56="","",ROUND(($AC56/$AC$10)*$AD$10,2))),"",IF($AC56="","",ROUND(($AC56/$AC$10)*$AD$10,2)))</f>
        <v/>
      </c>
      <c r="AE56" s="34" t="str">
        <f>IF($AD56="","",ROUND($AD56*$AE$10,2))</f>
        <v/>
      </c>
      <c r="AF56" s="36"/>
      <c r="AG56" s="35" t="str">
        <f>IF(ISERROR(IF($AF56="","",ROUND(($AF56/$AF$10)*$AG$10,2))),"",IF($AF56="","",ROUND(($AF56/$AF$10)*$AG$10,2)))</f>
        <v/>
      </c>
      <c r="AH56" s="34" t="str">
        <f>IF($AG56="","",ROUND($AG56*$AH$10,2))</f>
        <v/>
      </c>
      <c r="AI56" s="33" t="str">
        <f>IF(ISERROR(IF($AF56="","",ROUND(SUM($R56,$AE56,$AH56),2))),"",IF($AF56="","",ROUND(SUM($R56,$AE56,$AH56),2)))</f>
        <v/>
      </c>
      <c r="AJ56" s="32" t="str">
        <f>IF(ISERROR(IF($AF56="","",VLOOKUP(AI56,TRANSMUTATION_TABLE,4,TRUE))),"",IF($AF56="","",VLOOKUP(AI56,TRANSMUTATION_TABLE,4,TRUE)))</f>
        <v/>
      </c>
      <c r="AL56" s="5"/>
      <c r="AN56" s="2"/>
    </row>
    <row r="57" spans="1:40" s="1" customFormat="1" ht="18" customHeight="1">
      <c r="A57" s="31">
        <v>46</v>
      </c>
      <c r="B57" s="30">
        <f>'[1]INPUT DATA'!B57</f>
        <v>0</v>
      </c>
      <c r="C57" s="29"/>
      <c r="D57" s="29"/>
      <c r="E57" s="28"/>
      <c r="F57" s="27"/>
      <c r="G57" s="25"/>
      <c r="H57" s="25"/>
      <c r="I57" s="25"/>
      <c r="J57" s="25"/>
      <c r="K57" s="25"/>
      <c r="L57" s="25"/>
      <c r="M57" s="25"/>
      <c r="N57" s="25"/>
      <c r="O57" s="25"/>
      <c r="P57" s="37" t="str">
        <f>IF(COUNT($F57:$O57)=0,"",SUM($F57:$O57))</f>
        <v/>
      </c>
      <c r="Q57" s="35" t="str">
        <f>IF(ISERROR(IF($P57="","",ROUND(($P57/$P$10)*$Q$10,2))),"",IF($P57="","",ROUND(($P57/$P$10)*$Q$10,2)))</f>
        <v/>
      </c>
      <c r="R57" s="34" t="str">
        <f>IF($Q57="","",ROUND($Q57*$R$10,2))</f>
        <v/>
      </c>
      <c r="S57" s="26"/>
      <c r="T57" s="25"/>
      <c r="U57" s="25"/>
      <c r="V57" s="25"/>
      <c r="W57" s="25"/>
      <c r="X57" s="25"/>
      <c r="Y57" s="25"/>
      <c r="Z57" s="25"/>
      <c r="AA57" s="25"/>
      <c r="AB57" s="25"/>
      <c r="AC57" s="37" t="str">
        <f>IF(COUNT($S57:$AB57)=0,"",SUM($S57:$AB57))</f>
        <v/>
      </c>
      <c r="AD57" s="35" t="str">
        <f>IF(ISERROR(IF($AC57="","",ROUND(($AC57/$AC$10)*$AD$10,2))),"",IF($AC57="","",ROUND(($AC57/$AC$10)*$AD$10,2)))</f>
        <v/>
      </c>
      <c r="AE57" s="34" t="str">
        <f>IF($AD57="","",ROUND($AD57*$AE$10,2))</f>
        <v/>
      </c>
      <c r="AF57" s="36"/>
      <c r="AG57" s="35" t="str">
        <f>IF(ISERROR(IF($AF57="","",ROUND(($AF57/$AF$10)*$AG$10,2))),"",IF($AF57="","",ROUND(($AF57/$AF$10)*$AG$10,2)))</f>
        <v/>
      </c>
      <c r="AH57" s="34" t="str">
        <f>IF($AG57="","",ROUND($AG57*$AH$10,2))</f>
        <v/>
      </c>
      <c r="AI57" s="33" t="str">
        <f>IF(ISERROR(IF($AF57="","",ROUND(SUM($R57,$AE57,$AH57),2))),"",IF($AF57="","",ROUND(SUM($R57,$AE57,$AH57),2)))</f>
        <v/>
      </c>
      <c r="AJ57" s="32" t="str">
        <f>IF(ISERROR(IF($AF57="","",VLOOKUP(AI57,TRANSMUTATION_TABLE,4,TRUE))),"",IF($AF57="","",VLOOKUP(AI57,TRANSMUTATION_TABLE,4,TRUE)))</f>
        <v/>
      </c>
      <c r="AL57" s="5"/>
      <c r="AN57" s="2"/>
    </row>
    <row r="58" spans="1:40" s="1" customFormat="1" ht="18" customHeight="1">
      <c r="A58" s="31">
        <v>47</v>
      </c>
      <c r="B58" s="30">
        <f>'[1]INPUT DATA'!B58</f>
        <v>0</v>
      </c>
      <c r="C58" s="29"/>
      <c r="D58" s="29"/>
      <c r="E58" s="28"/>
      <c r="F58" s="27"/>
      <c r="G58" s="25"/>
      <c r="H58" s="25"/>
      <c r="I58" s="25"/>
      <c r="J58" s="25"/>
      <c r="K58" s="25"/>
      <c r="L58" s="25"/>
      <c r="M58" s="25"/>
      <c r="N58" s="25"/>
      <c r="O58" s="25"/>
      <c r="P58" s="37" t="str">
        <f>IF(COUNT($F58:$O58)=0,"",SUM($F58:$O58))</f>
        <v/>
      </c>
      <c r="Q58" s="35" t="str">
        <f>IF(ISERROR(IF($P58="","",ROUND(($P58/$P$10)*$Q$10,2))),"",IF($P58="","",ROUND(($P58/$P$10)*$Q$10,2)))</f>
        <v/>
      </c>
      <c r="R58" s="34" t="str">
        <f>IF($Q58="","",ROUND($Q58*$R$10,2))</f>
        <v/>
      </c>
      <c r="S58" s="26"/>
      <c r="T58" s="25"/>
      <c r="U58" s="25"/>
      <c r="V58" s="25"/>
      <c r="W58" s="25"/>
      <c r="X58" s="25"/>
      <c r="Y58" s="25"/>
      <c r="Z58" s="25"/>
      <c r="AA58" s="25"/>
      <c r="AB58" s="25"/>
      <c r="AC58" s="37" t="str">
        <f>IF(COUNT($S58:$AB58)=0,"",SUM($S58:$AB58))</f>
        <v/>
      </c>
      <c r="AD58" s="35" t="str">
        <f>IF(ISERROR(IF($AC58="","",ROUND(($AC58/$AC$10)*$AD$10,2))),"",IF($AC58="","",ROUND(($AC58/$AC$10)*$AD$10,2)))</f>
        <v/>
      </c>
      <c r="AE58" s="34" t="str">
        <f>IF($AD58="","",ROUND($AD58*$AE$10,2))</f>
        <v/>
      </c>
      <c r="AF58" s="36"/>
      <c r="AG58" s="35" t="str">
        <f>IF(ISERROR(IF($AF58="","",ROUND(($AF58/$AF$10)*$AG$10,2))),"",IF($AF58="","",ROUND(($AF58/$AF$10)*$AG$10,2)))</f>
        <v/>
      </c>
      <c r="AH58" s="34" t="str">
        <f>IF($AG58="","",ROUND($AG58*$AH$10,2))</f>
        <v/>
      </c>
      <c r="AI58" s="33" t="str">
        <f>IF(ISERROR(IF($AF58="","",ROUND(SUM($R58,$AE58,$AH58),2))),"",IF($AF58="","",ROUND(SUM($R58,$AE58,$AH58),2)))</f>
        <v/>
      </c>
      <c r="AJ58" s="32" t="str">
        <f>IF(ISERROR(IF($AF58="","",VLOOKUP(AI58,TRANSMUTATION_TABLE,4,TRUE))),"",IF($AF58="","",VLOOKUP(AI58,TRANSMUTATION_TABLE,4,TRUE)))</f>
        <v/>
      </c>
      <c r="AL58" s="5"/>
      <c r="AN58" s="2"/>
    </row>
    <row r="59" spans="1:40" s="1" customFormat="1" ht="18" customHeight="1">
      <c r="A59" s="31">
        <v>48</v>
      </c>
      <c r="B59" s="38">
        <f>'[1]INPUT DATA'!B59</f>
        <v>0</v>
      </c>
      <c r="C59" s="29"/>
      <c r="D59" s="29"/>
      <c r="E59" s="28"/>
      <c r="F59" s="27"/>
      <c r="G59" s="25"/>
      <c r="H59" s="25"/>
      <c r="I59" s="25"/>
      <c r="J59" s="25"/>
      <c r="K59" s="25"/>
      <c r="L59" s="25"/>
      <c r="M59" s="25"/>
      <c r="N59" s="25"/>
      <c r="O59" s="25"/>
      <c r="P59" s="37" t="str">
        <f>IF(COUNT($F59:$O59)=0,"",SUM($F59:$O59))</f>
        <v/>
      </c>
      <c r="Q59" s="35" t="str">
        <f>IF(ISERROR(IF($P59="","",ROUND(($P59/$P$10)*$Q$10,2))),"",IF($P59="","",ROUND(($P59/$P$10)*$Q$10,2)))</f>
        <v/>
      </c>
      <c r="R59" s="34" t="str">
        <f>IF($Q59="","",ROUND($Q59*$R$10,2))</f>
        <v/>
      </c>
      <c r="S59" s="26"/>
      <c r="T59" s="25"/>
      <c r="U59" s="25"/>
      <c r="V59" s="25"/>
      <c r="W59" s="25"/>
      <c r="X59" s="25"/>
      <c r="Y59" s="25"/>
      <c r="Z59" s="25"/>
      <c r="AA59" s="25"/>
      <c r="AB59" s="25"/>
      <c r="AC59" s="37" t="str">
        <f>IF(COUNT($S59:$AB59)=0,"",SUM($S59:$AB59))</f>
        <v/>
      </c>
      <c r="AD59" s="35" t="str">
        <f>IF(ISERROR(IF($AC59="","",ROUND(($AC59/$AC$10)*$AD$10,2))),"",IF($AC59="","",ROUND(($AC59/$AC$10)*$AD$10,2)))</f>
        <v/>
      </c>
      <c r="AE59" s="34" t="str">
        <f>IF($AD59="","",ROUND($AD59*$AE$10,2))</f>
        <v/>
      </c>
      <c r="AF59" s="36"/>
      <c r="AG59" s="35" t="str">
        <f>IF(ISERROR(IF($AF59="","",ROUND(($AF59/$AF$10)*$AG$10,2))),"",IF($AF59="","",ROUND(($AF59/$AF$10)*$AG$10,2)))</f>
        <v/>
      </c>
      <c r="AH59" s="34" t="str">
        <f>IF($AG59="","",ROUND($AG59*$AH$10,2))</f>
        <v/>
      </c>
      <c r="AI59" s="33" t="str">
        <f>IF(ISERROR(IF($AF59="","",ROUND(SUM($R59,$AE59,$AH59),2))),"",IF($AF59="","",ROUND(SUM($R59,$AE59,$AH59),2)))</f>
        <v/>
      </c>
      <c r="AJ59" s="32" t="str">
        <f>IF(ISERROR(IF($AF59="","",VLOOKUP(AI59,TRANSMUTATION_TABLE,4,TRUE))),"",IF($AF59="","",VLOOKUP(AI59,TRANSMUTATION_TABLE,4,TRUE)))</f>
        <v/>
      </c>
      <c r="AL59" s="5"/>
      <c r="AN59" s="2"/>
    </row>
    <row r="60" spans="1:40" s="1" customFormat="1" ht="18" customHeight="1">
      <c r="A60" s="31">
        <v>49</v>
      </c>
      <c r="B60" s="38">
        <f>'[1]INPUT DATA'!B60</f>
        <v>0</v>
      </c>
      <c r="C60" s="29"/>
      <c r="D60" s="29"/>
      <c r="E60" s="28"/>
      <c r="F60" s="27"/>
      <c r="G60" s="25"/>
      <c r="H60" s="25"/>
      <c r="I60" s="25"/>
      <c r="J60" s="25"/>
      <c r="K60" s="25"/>
      <c r="L60" s="25"/>
      <c r="M60" s="25"/>
      <c r="N60" s="25"/>
      <c r="O60" s="25"/>
      <c r="P60" s="37" t="str">
        <f>IF(COUNT($F60:$O60)=0,"",SUM($F60:$O60))</f>
        <v/>
      </c>
      <c r="Q60" s="35" t="str">
        <f>IF(ISERROR(IF($P60="","",ROUND(($P60/$P$10)*$Q$10,2))),"",IF($P60="","",ROUND(($P60/$P$10)*$Q$10,2)))</f>
        <v/>
      </c>
      <c r="R60" s="34" t="str">
        <f>IF($Q60="","",ROUND($Q60*$R$10,2))</f>
        <v/>
      </c>
      <c r="S60" s="26"/>
      <c r="T60" s="25"/>
      <c r="U60" s="25"/>
      <c r="V60" s="25"/>
      <c r="W60" s="25"/>
      <c r="X60" s="25"/>
      <c r="Y60" s="25"/>
      <c r="Z60" s="25"/>
      <c r="AA60" s="25"/>
      <c r="AB60" s="25"/>
      <c r="AC60" s="37" t="str">
        <f>IF(COUNT($S60:$AB60)=0,"",SUM($S60:$AB60))</f>
        <v/>
      </c>
      <c r="AD60" s="35" t="str">
        <f>IF(ISERROR(IF($AC60="","",ROUND(($AC60/$AC$10)*$AD$10,2))),"",IF($AC60="","",ROUND(($AC60/$AC$10)*$AD$10,2)))</f>
        <v/>
      </c>
      <c r="AE60" s="34" t="str">
        <f>IF($AD60="","",ROUND($AD60*$AE$10,2))</f>
        <v/>
      </c>
      <c r="AF60" s="36"/>
      <c r="AG60" s="35" t="str">
        <f>IF(ISERROR(IF($AF60="","",ROUND(($AF60/$AF$10)*$AG$10,2))),"",IF($AF60="","",ROUND(($AF60/$AF$10)*$AG$10,2)))</f>
        <v/>
      </c>
      <c r="AH60" s="34" t="str">
        <f>IF($AG60="","",ROUND($AG60*$AH$10,2))</f>
        <v/>
      </c>
      <c r="AI60" s="33" t="str">
        <f>IF(ISERROR(IF($AF60="","",ROUND(SUM($R60,$AE60,$AH60),2))),"",IF($AF60="","",ROUND(SUM($R60,$AE60,$AH60),2)))</f>
        <v/>
      </c>
      <c r="AJ60" s="32" t="str">
        <f>IF(ISERROR(IF($AF60="","",VLOOKUP(AI60,TRANSMUTATION_TABLE,4,TRUE))),"",IF($AF60="","",VLOOKUP(AI60,TRANSMUTATION_TABLE,4,TRUE)))</f>
        <v/>
      </c>
      <c r="AL60" s="5"/>
      <c r="AN60" s="2"/>
    </row>
    <row r="61" spans="1:40" s="1" customFormat="1" ht="18" customHeight="1" thickBot="1">
      <c r="A61" s="71">
        <v>50</v>
      </c>
      <c r="B61" s="70">
        <f>'[1]INPUT DATA'!B61</f>
        <v>0</v>
      </c>
      <c r="C61" s="69"/>
      <c r="D61" s="69"/>
      <c r="E61" s="68"/>
      <c r="F61" s="67"/>
      <c r="G61" s="65"/>
      <c r="H61" s="65"/>
      <c r="I61" s="65"/>
      <c r="J61" s="65"/>
      <c r="K61" s="65"/>
      <c r="L61" s="65"/>
      <c r="M61" s="65"/>
      <c r="N61" s="65"/>
      <c r="O61" s="65"/>
      <c r="P61" s="64" t="str">
        <f>IF(COUNT($F61:$O61)=0,"",SUM($F61:$O61))</f>
        <v/>
      </c>
      <c r="Q61" s="63" t="str">
        <f>IF(ISERROR(IF($P61="","",ROUND(($P61/$P$10)*$Q$10,2))),"",IF($P61="","",ROUND(($P61/$P$10)*$Q$10,2)))</f>
        <v/>
      </c>
      <c r="R61" s="62" t="str">
        <f>IF($Q61="","",ROUND($Q61*$R$10,2))</f>
        <v/>
      </c>
      <c r="S61" s="66"/>
      <c r="T61" s="65"/>
      <c r="U61" s="65"/>
      <c r="V61" s="65"/>
      <c r="W61" s="65"/>
      <c r="X61" s="65"/>
      <c r="Y61" s="65"/>
      <c r="Z61" s="65"/>
      <c r="AA61" s="65"/>
      <c r="AB61" s="65"/>
      <c r="AC61" s="64" t="str">
        <f>IF(COUNT($S61:$AB61)=0,"",SUM($S61:$AB61))</f>
        <v/>
      </c>
      <c r="AD61" s="63" t="str">
        <f>IF(ISERROR(IF($AC61="","",ROUND(($AC61/$AC$10)*$AD$10,2))),"",IF($AC61="","",ROUND(($AC61/$AC$10)*$AD$10,2)))</f>
        <v/>
      </c>
      <c r="AE61" s="62" t="str">
        <f>IF($AD61="","",ROUND($AD61*$AE$10,2))</f>
        <v/>
      </c>
      <c r="AF61" s="5"/>
      <c r="AG61" s="63" t="str">
        <f>IF(ISERROR(IF($AF61="","",ROUND(($AF61/$AF$10)*$AG$10,2))),"",IF($AF61="","",ROUND(($AF61/$AF$10)*$AG$10,2)))</f>
        <v/>
      </c>
      <c r="AH61" s="62" t="str">
        <f>IF($AG61="","",ROUND($AG61*$AH$10,2))</f>
        <v/>
      </c>
      <c r="AI61" s="61" t="str">
        <f>IF(ISERROR(IF($AF61="","",ROUND(SUM($R61,$AE61,$AH61),2))),"",IF($AF61="","",ROUND(SUM($R61,$AE61,$AH61),2)))</f>
        <v/>
      </c>
      <c r="AJ61" s="60" t="str">
        <f>IF(ISERROR(IF($AF61="","",VLOOKUP(AI61,TRANSMUTATION_TABLE,4,TRUE))),"",IF($AF61="","",VLOOKUP(AI61,TRANSMUTATION_TABLE,4,TRUE)))</f>
        <v/>
      </c>
      <c r="AL61" s="5"/>
      <c r="AN61" s="2"/>
    </row>
    <row r="62" spans="1:40" s="1" customFormat="1" ht="18" customHeight="1" thickBot="1">
      <c r="A62" s="59"/>
      <c r="B62" s="58" t="s">
        <v>0</v>
      </c>
      <c r="C62" s="57"/>
      <c r="D62" s="57"/>
      <c r="E62" s="56"/>
      <c r="F62" s="55"/>
      <c r="G62" s="53"/>
      <c r="H62" s="53"/>
      <c r="I62" s="53"/>
      <c r="J62" s="53"/>
      <c r="K62" s="53"/>
      <c r="L62" s="53"/>
      <c r="M62" s="53"/>
      <c r="N62" s="53"/>
      <c r="O62" s="52"/>
      <c r="P62" s="51"/>
      <c r="Q62" s="50"/>
      <c r="R62" s="54"/>
      <c r="S62" s="49"/>
      <c r="T62" s="53"/>
      <c r="U62" s="53"/>
      <c r="V62" s="53"/>
      <c r="W62" s="53"/>
      <c r="X62" s="53"/>
      <c r="Y62" s="53"/>
      <c r="Z62" s="53"/>
      <c r="AA62" s="53"/>
      <c r="AB62" s="52"/>
      <c r="AC62" s="51"/>
      <c r="AD62" s="50"/>
      <c r="AE62" s="50"/>
      <c r="AF62" s="49"/>
      <c r="AG62" s="48"/>
      <c r="AH62" s="47"/>
      <c r="AI62" s="46"/>
      <c r="AJ62" s="45"/>
      <c r="AL62" s="5"/>
      <c r="AN62" s="2"/>
    </row>
    <row r="63" spans="1:40" s="1" customFormat="1" ht="18" customHeight="1">
      <c r="A63" s="44">
        <v>1</v>
      </c>
      <c r="B63" s="38">
        <f>'[1]INPUT DATA'!B63</f>
        <v>0</v>
      </c>
      <c r="C63" s="43"/>
      <c r="D63" s="43"/>
      <c r="E63" s="42"/>
      <c r="F63" s="41"/>
      <c r="G63" s="39"/>
      <c r="H63" s="39"/>
      <c r="I63" s="39"/>
      <c r="J63" s="39"/>
      <c r="K63" s="39"/>
      <c r="L63" s="39"/>
      <c r="M63" s="39"/>
      <c r="N63" s="39"/>
      <c r="O63" s="39"/>
      <c r="P63" s="37" t="str">
        <f>IF(COUNT($F63:$O63)=0,"",SUM($F63:$O63))</f>
        <v/>
      </c>
      <c r="Q63" s="35" t="str">
        <f>IF(ISERROR(IF($P63="","",ROUND(($P63/$P$10)*$Q$10,2))),"",IF($P63="","",ROUND(($P63/$P$10)*$Q$10,2)))</f>
        <v/>
      </c>
      <c r="R63" s="34" t="str">
        <f>IF($Q63="","",ROUND($Q63*$R$10,2))</f>
        <v/>
      </c>
      <c r="S63" s="40"/>
      <c r="T63" s="39"/>
      <c r="U63" s="39"/>
      <c r="V63" s="39"/>
      <c r="W63" s="39"/>
      <c r="X63" s="39"/>
      <c r="Y63" s="39"/>
      <c r="Z63" s="39"/>
      <c r="AA63" s="39"/>
      <c r="AB63" s="39"/>
      <c r="AC63" s="37" t="str">
        <f>IF(COUNT($S63:$AB63)=0,"",SUM($S63:$AB63))</f>
        <v/>
      </c>
      <c r="AD63" s="35" t="str">
        <f>IF(ISERROR(IF($AC63="","",ROUND(($AC63/$AC$10)*$AD$10,2))),"",IF($AC63="","",ROUND(($AC63/$AC$10)*$AD$10,2)))</f>
        <v/>
      </c>
      <c r="AE63" s="34" t="str">
        <f>IF($AD63="","",ROUND($AD63*$AE$10,2))</f>
        <v/>
      </c>
      <c r="AF63" s="36"/>
      <c r="AG63" s="35" t="str">
        <f>IF(ISERROR(IF($AF63="","",ROUND(($AF63/$AF$10)*$AG$10,2))),"",IF($AF63="","",ROUND(($AF63/$AF$10)*$AG$10,2)))</f>
        <v/>
      </c>
      <c r="AH63" s="34" t="str">
        <f>IF($AG63="","",ROUND($AG63*$AH$10,2))</f>
        <v/>
      </c>
      <c r="AI63" s="33" t="str">
        <f>IF(ISERROR(IF($AF63="","",ROUND(SUM($R63,$AE63,$AH63),2))),"",IF($AF63="","",ROUND(SUM($R63,$AE63,$AH63),2)))</f>
        <v/>
      </c>
      <c r="AJ63" s="32" t="str">
        <f>IF(ISERROR(IF($AF63="","",VLOOKUP(AI63,TRANSMUTATION_TABLE,4,TRUE))),"",IF($AF63="","",VLOOKUP(AI63,TRANSMUTATION_TABLE,4,TRUE)))</f>
        <v/>
      </c>
      <c r="AL63" s="5"/>
      <c r="AN63" s="2"/>
    </row>
    <row r="64" spans="1:40" s="1" customFormat="1" ht="18" customHeight="1">
      <c r="A64" s="31">
        <v>2</v>
      </c>
      <c r="B64" s="30">
        <f>'[1]INPUT DATA'!B64</f>
        <v>0</v>
      </c>
      <c r="C64" s="29"/>
      <c r="D64" s="29"/>
      <c r="E64" s="28"/>
      <c r="F64" s="27"/>
      <c r="G64" s="25"/>
      <c r="H64" s="25"/>
      <c r="I64" s="25"/>
      <c r="J64" s="25"/>
      <c r="K64" s="25"/>
      <c r="L64" s="25"/>
      <c r="M64" s="25"/>
      <c r="N64" s="25"/>
      <c r="O64" s="25"/>
      <c r="P64" s="37" t="str">
        <f>IF(COUNT($F64:$O64)=0,"",SUM($F64:$O64))</f>
        <v/>
      </c>
      <c r="Q64" s="35" t="str">
        <f>IF(ISERROR(IF($P64="","",ROUND(($P64/$P$10)*$Q$10,2))),"",IF($P64="","",ROUND(($P64/$P$10)*$Q$10,2)))</f>
        <v/>
      </c>
      <c r="R64" s="34" t="str">
        <f>IF($Q64="","",ROUND($Q64*$R$10,2))</f>
        <v/>
      </c>
      <c r="S64" s="26"/>
      <c r="T64" s="25"/>
      <c r="U64" s="25"/>
      <c r="V64" s="25"/>
      <c r="W64" s="25"/>
      <c r="X64" s="25"/>
      <c r="Y64" s="25"/>
      <c r="Z64" s="25"/>
      <c r="AA64" s="25"/>
      <c r="AB64" s="25"/>
      <c r="AC64" s="37" t="str">
        <f>IF(COUNT($S64:$AB64)=0,"",SUM($S64:$AB64))</f>
        <v/>
      </c>
      <c r="AD64" s="35" t="str">
        <f>IF(ISERROR(IF($AC64="","",ROUND(($AC64/$AC$10)*$AD$10,2))),"",IF($AC64="","",ROUND(($AC64/$AC$10)*$AD$10,2)))</f>
        <v/>
      </c>
      <c r="AE64" s="34" t="str">
        <f>IF($AD64="","",ROUND($AD64*$AE$10,2))</f>
        <v/>
      </c>
      <c r="AF64" s="36"/>
      <c r="AG64" s="35" t="str">
        <f>IF(ISERROR(IF($AF64="","",ROUND(($AF64/$AF$10)*$AG$10,2))),"",IF($AF64="","",ROUND(($AF64/$AF$10)*$AG$10,2)))</f>
        <v/>
      </c>
      <c r="AH64" s="34" t="str">
        <f>IF($AG64="","",ROUND($AG64*$AH$10,2))</f>
        <v/>
      </c>
      <c r="AI64" s="33" t="str">
        <f>IF(ISERROR(IF($AF64="","",ROUND(SUM($R64,$AE64,$AH64),2))),"",IF($AF64="","",ROUND(SUM($R64,$AE64,$AH64),2)))</f>
        <v/>
      </c>
      <c r="AJ64" s="32" t="str">
        <f>IF(ISERROR(IF($AF64="","",VLOOKUP(AI64,TRANSMUTATION_TABLE,4,TRUE))),"",IF($AF64="","",VLOOKUP(AI64,TRANSMUTATION_TABLE,4,TRUE)))</f>
        <v/>
      </c>
      <c r="AL64" s="5"/>
      <c r="AN64" s="2"/>
    </row>
    <row r="65" spans="1:40" s="1" customFormat="1" ht="18" customHeight="1">
      <c r="A65" s="31">
        <v>3</v>
      </c>
      <c r="B65" s="30">
        <f>'[1]INPUT DATA'!B65</f>
        <v>0</v>
      </c>
      <c r="C65" s="29"/>
      <c r="D65" s="29"/>
      <c r="E65" s="28"/>
      <c r="F65" s="27"/>
      <c r="G65" s="25"/>
      <c r="H65" s="25"/>
      <c r="I65" s="25"/>
      <c r="J65" s="25"/>
      <c r="K65" s="25"/>
      <c r="L65" s="25"/>
      <c r="M65" s="25"/>
      <c r="N65" s="25"/>
      <c r="O65" s="25"/>
      <c r="P65" s="37" t="str">
        <f>IF(COUNT($F65:$O65)=0,"",SUM($F65:$O65))</f>
        <v/>
      </c>
      <c r="Q65" s="35" t="str">
        <f>IF(ISERROR(IF($P65="","",ROUND(($P65/$P$10)*$Q$10,2))),"",IF($P65="","",ROUND(($P65/$P$10)*$Q$10,2)))</f>
        <v/>
      </c>
      <c r="R65" s="34" t="str">
        <f>IF($Q65="","",ROUND($Q65*$R$10,2))</f>
        <v/>
      </c>
      <c r="S65" s="26"/>
      <c r="T65" s="25"/>
      <c r="U65" s="25"/>
      <c r="V65" s="25"/>
      <c r="W65" s="25"/>
      <c r="X65" s="25"/>
      <c r="Y65" s="25"/>
      <c r="Z65" s="25"/>
      <c r="AA65" s="25"/>
      <c r="AB65" s="25"/>
      <c r="AC65" s="37" t="str">
        <f>IF(COUNT($S65:$AB65)=0,"",SUM($S65:$AB65))</f>
        <v/>
      </c>
      <c r="AD65" s="35" t="str">
        <f>IF(ISERROR(IF($AC65="","",ROUND(($AC65/$AC$10)*$AD$10,2))),"",IF($AC65="","",ROUND(($AC65/$AC$10)*$AD$10,2)))</f>
        <v/>
      </c>
      <c r="AE65" s="34" t="str">
        <f>IF($AD65="","",ROUND($AD65*$AE$10,2))</f>
        <v/>
      </c>
      <c r="AF65" s="36"/>
      <c r="AG65" s="35" t="str">
        <f>IF(ISERROR(IF($AF65="","",ROUND(($AF65/$AF$10)*$AG$10,2))),"",IF($AF65="","",ROUND(($AF65/$AF$10)*$AG$10,2)))</f>
        <v/>
      </c>
      <c r="AH65" s="34" t="str">
        <f>IF($AG65="","",ROUND($AG65*$AH$10,2))</f>
        <v/>
      </c>
      <c r="AI65" s="33" t="str">
        <f>IF(ISERROR(IF($AF65="","",ROUND(SUM($R65,$AE65,$AH65),2))),"",IF($AF65="","",ROUND(SUM($R65,$AE65,$AH65),2)))</f>
        <v/>
      </c>
      <c r="AJ65" s="32" t="str">
        <f>IF(ISERROR(IF($AF65="","",VLOOKUP(AI65,TRANSMUTATION_TABLE,4,TRUE))),"",IF($AF65="","",VLOOKUP(AI65,TRANSMUTATION_TABLE,4,TRUE)))</f>
        <v/>
      </c>
      <c r="AL65" s="5"/>
      <c r="AN65" s="2"/>
    </row>
    <row r="66" spans="1:40" s="1" customFormat="1" ht="18" customHeight="1">
      <c r="A66" s="31">
        <v>4</v>
      </c>
      <c r="B66" s="38">
        <f>'[1]INPUT DATA'!B66</f>
        <v>0</v>
      </c>
      <c r="C66" s="29"/>
      <c r="D66" s="29"/>
      <c r="E66" s="28"/>
      <c r="F66" s="27"/>
      <c r="G66" s="25"/>
      <c r="H66" s="25"/>
      <c r="I66" s="25"/>
      <c r="J66" s="25"/>
      <c r="K66" s="25"/>
      <c r="L66" s="25"/>
      <c r="M66" s="25"/>
      <c r="N66" s="25"/>
      <c r="O66" s="25"/>
      <c r="P66" s="37" t="str">
        <f>IF(COUNT($F66:$O66)=0,"",SUM($F66:$O66))</f>
        <v/>
      </c>
      <c r="Q66" s="35" t="str">
        <f>IF(ISERROR(IF($P66="","",ROUND(($P66/$P$10)*$Q$10,2))),"",IF($P66="","",ROUND(($P66/$P$10)*$Q$10,2)))</f>
        <v/>
      </c>
      <c r="R66" s="34" t="str">
        <f>IF($Q66="","",ROUND($Q66*$R$10,2))</f>
        <v/>
      </c>
      <c r="S66" s="26"/>
      <c r="T66" s="25"/>
      <c r="U66" s="25"/>
      <c r="V66" s="25"/>
      <c r="W66" s="25"/>
      <c r="X66" s="25"/>
      <c r="Y66" s="25"/>
      <c r="Z66" s="25"/>
      <c r="AA66" s="25"/>
      <c r="AB66" s="25"/>
      <c r="AC66" s="37" t="str">
        <f>IF(COUNT($S66:$AB66)=0,"",SUM($S66:$AB66))</f>
        <v/>
      </c>
      <c r="AD66" s="35" t="str">
        <f>IF(ISERROR(IF($AC66="","",ROUND(($AC66/$AC$10)*$AD$10,2))),"",IF($AC66="","",ROUND(($AC66/$AC$10)*$AD$10,2)))</f>
        <v/>
      </c>
      <c r="AE66" s="34" t="str">
        <f>IF($AD66="","",ROUND($AD66*$AE$10,2))</f>
        <v/>
      </c>
      <c r="AF66" s="36"/>
      <c r="AG66" s="35" t="str">
        <f>IF(ISERROR(IF($AF66="","",ROUND(($AF66/$AF$10)*$AG$10,2))),"",IF($AF66="","",ROUND(($AF66/$AF$10)*$AG$10,2)))</f>
        <v/>
      </c>
      <c r="AH66" s="34" t="str">
        <f>IF($AG66="","",ROUND($AG66*$AH$10,2))</f>
        <v/>
      </c>
      <c r="AI66" s="33" t="str">
        <f>IF(ISERROR(IF($AF66="","",ROUND(SUM($R66,$AE66,$AH66),2))),"",IF($AF66="","",ROUND(SUM($R66,$AE66,$AH66),2)))</f>
        <v/>
      </c>
      <c r="AJ66" s="32" t="str">
        <f>IF(ISERROR(IF($AF66="","",VLOOKUP(AI66,TRANSMUTATION_TABLE,4,TRUE))),"",IF($AF66="","",VLOOKUP(AI66,TRANSMUTATION_TABLE,4,TRUE)))</f>
        <v/>
      </c>
      <c r="AL66" s="5"/>
      <c r="AN66" s="2"/>
    </row>
    <row r="67" spans="1:40" s="1" customFormat="1" ht="18" customHeight="1">
      <c r="A67" s="31">
        <v>5</v>
      </c>
      <c r="B67" s="38">
        <f>'[1]INPUT DATA'!B67</f>
        <v>0</v>
      </c>
      <c r="C67" s="29"/>
      <c r="D67" s="29"/>
      <c r="E67" s="28"/>
      <c r="F67" s="27"/>
      <c r="G67" s="25"/>
      <c r="H67" s="25"/>
      <c r="I67" s="25"/>
      <c r="J67" s="25"/>
      <c r="K67" s="25"/>
      <c r="L67" s="25"/>
      <c r="M67" s="25"/>
      <c r="N67" s="25"/>
      <c r="O67" s="25"/>
      <c r="P67" s="37" t="str">
        <f>IF(COUNT($F67:$O67)=0,"",SUM($F67:$O67))</f>
        <v/>
      </c>
      <c r="Q67" s="35" t="str">
        <f>IF(ISERROR(IF($P67="","",ROUND(($P67/$P$10)*$Q$10,2))),"",IF($P67="","",ROUND(($P67/$P$10)*$Q$10,2)))</f>
        <v/>
      </c>
      <c r="R67" s="34" t="str">
        <f>IF($Q67="","",ROUND($Q67*$R$10,2))</f>
        <v/>
      </c>
      <c r="S67" s="26"/>
      <c r="T67" s="25"/>
      <c r="U67" s="25"/>
      <c r="V67" s="25"/>
      <c r="W67" s="25"/>
      <c r="X67" s="25"/>
      <c r="Y67" s="25"/>
      <c r="Z67" s="25"/>
      <c r="AA67" s="25"/>
      <c r="AB67" s="25"/>
      <c r="AC67" s="37" t="str">
        <f>IF(COUNT($S67:$AB67)=0,"",SUM($S67:$AB67))</f>
        <v/>
      </c>
      <c r="AD67" s="35" t="str">
        <f>IF(ISERROR(IF($AC67="","",ROUND(($AC67/$AC$10)*$AD$10,2))),"",IF($AC67="","",ROUND(($AC67/$AC$10)*$AD$10,2)))</f>
        <v/>
      </c>
      <c r="AE67" s="34" t="str">
        <f>IF($AD67="","",ROUND($AD67*$AE$10,2))</f>
        <v/>
      </c>
      <c r="AF67" s="36"/>
      <c r="AG67" s="35" t="str">
        <f>IF(ISERROR(IF($AF67="","",ROUND(($AF67/$AF$10)*$AG$10,2))),"",IF($AF67="","",ROUND(($AF67/$AF$10)*$AG$10,2)))</f>
        <v/>
      </c>
      <c r="AH67" s="34" t="str">
        <f>IF($AG67="","",ROUND($AG67*$AH$10,2))</f>
        <v/>
      </c>
      <c r="AI67" s="33" t="str">
        <f>IF(ISERROR(IF($AF67="","",ROUND(SUM($R67,$AE67,$AH67),2))),"",IF($AF67="","",ROUND(SUM($R67,$AE67,$AH67),2)))</f>
        <v/>
      </c>
      <c r="AJ67" s="32" t="str">
        <f>IF(ISERROR(IF($AF67="","",VLOOKUP(AI67,TRANSMUTATION_TABLE,4,TRUE))),"",IF($AF67="","",VLOOKUP(AI67,TRANSMUTATION_TABLE,4,TRUE)))</f>
        <v/>
      </c>
      <c r="AL67" s="5"/>
      <c r="AN67" s="2"/>
    </row>
    <row r="68" spans="1:40" s="1" customFormat="1" ht="18" customHeight="1">
      <c r="A68" s="31">
        <v>6</v>
      </c>
      <c r="B68" s="30">
        <f>'[1]INPUT DATA'!B68</f>
        <v>0</v>
      </c>
      <c r="C68" s="29"/>
      <c r="D68" s="29"/>
      <c r="E68" s="28"/>
      <c r="F68" s="27"/>
      <c r="G68" s="25"/>
      <c r="H68" s="25"/>
      <c r="I68" s="25"/>
      <c r="J68" s="25"/>
      <c r="K68" s="25"/>
      <c r="L68" s="25"/>
      <c r="M68" s="25"/>
      <c r="N68" s="25"/>
      <c r="O68" s="25"/>
      <c r="P68" s="37" t="str">
        <f>IF(COUNT($F68:$O68)=0,"",SUM($F68:$O68))</f>
        <v/>
      </c>
      <c r="Q68" s="35" t="str">
        <f>IF(ISERROR(IF($P68="","",ROUND(($P68/$P$10)*$Q$10,2))),"",IF($P68="","",ROUND(($P68/$P$10)*$Q$10,2)))</f>
        <v/>
      </c>
      <c r="R68" s="34" t="str">
        <f>IF($Q68="","",ROUND($Q68*$R$10,2))</f>
        <v/>
      </c>
      <c r="S68" s="26"/>
      <c r="T68" s="25"/>
      <c r="U68" s="25"/>
      <c r="V68" s="25"/>
      <c r="W68" s="25"/>
      <c r="X68" s="25"/>
      <c r="Y68" s="25"/>
      <c r="Z68" s="25"/>
      <c r="AA68" s="25"/>
      <c r="AB68" s="25"/>
      <c r="AC68" s="37" t="str">
        <f>IF(COUNT($S68:$AB68)=0,"",SUM($S68:$AB68))</f>
        <v/>
      </c>
      <c r="AD68" s="35" t="str">
        <f>IF(ISERROR(IF($AC68="","",ROUND(($AC68/$AC$10)*$AD$10,2))),"",IF($AC68="","",ROUND(($AC68/$AC$10)*$AD$10,2)))</f>
        <v/>
      </c>
      <c r="AE68" s="34" t="str">
        <f>IF($AD68="","",ROUND($AD68*$AE$10,2))</f>
        <v/>
      </c>
      <c r="AF68" s="36"/>
      <c r="AG68" s="35" t="str">
        <f>IF(ISERROR(IF($AF68="","",ROUND(($AF68/$AF$10)*$AG$10,2))),"",IF($AF68="","",ROUND(($AF68/$AF$10)*$AG$10,2)))</f>
        <v/>
      </c>
      <c r="AH68" s="34" t="str">
        <f>IF($AG68="","",ROUND($AG68*$AH$10,2))</f>
        <v/>
      </c>
      <c r="AI68" s="33" t="str">
        <f>IF(ISERROR(IF($AF68="","",ROUND(SUM($R68,$AE68,$AH68),2))),"",IF($AF68="","",ROUND(SUM($R68,$AE68,$AH68),2)))</f>
        <v/>
      </c>
      <c r="AJ68" s="32" t="str">
        <f>IF(ISERROR(IF($AF68="","",VLOOKUP(AI68,TRANSMUTATION_TABLE,4,TRUE))),"",IF($AF68="","",VLOOKUP(AI68,TRANSMUTATION_TABLE,4,TRUE)))</f>
        <v/>
      </c>
      <c r="AL68" s="5"/>
      <c r="AN68" s="2"/>
    </row>
    <row r="69" spans="1:40" s="1" customFormat="1" ht="18" customHeight="1">
      <c r="A69" s="31">
        <v>7</v>
      </c>
      <c r="B69" s="30">
        <f>'[1]INPUT DATA'!B69</f>
        <v>0</v>
      </c>
      <c r="C69" s="29"/>
      <c r="D69" s="29"/>
      <c r="E69" s="28"/>
      <c r="F69" s="27"/>
      <c r="G69" s="25"/>
      <c r="H69" s="25"/>
      <c r="I69" s="25"/>
      <c r="J69" s="25"/>
      <c r="K69" s="25"/>
      <c r="L69" s="25"/>
      <c r="M69" s="25"/>
      <c r="N69" s="25"/>
      <c r="O69" s="25"/>
      <c r="P69" s="37" t="str">
        <f>IF(COUNT($F69:$O69)=0,"",SUM($F69:$O69))</f>
        <v/>
      </c>
      <c r="Q69" s="35" t="str">
        <f>IF(ISERROR(IF($P69="","",ROUND(($P69/$P$10)*$Q$10,2))),"",IF($P69="","",ROUND(($P69/$P$10)*$Q$10,2)))</f>
        <v/>
      </c>
      <c r="R69" s="34" t="str">
        <f>IF($Q69="","",ROUND($Q69*$R$10,2))</f>
        <v/>
      </c>
      <c r="S69" s="26"/>
      <c r="T69" s="25"/>
      <c r="U69" s="25"/>
      <c r="V69" s="25"/>
      <c r="W69" s="25"/>
      <c r="X69" s="25"/>
      <c r="Y69" s="25"/>
      <c r="Z69" s="25"/>
      <c r="AA69" s="25"/>
      <c r="AB69" s="25"/>
      <c r="AC69" s="37" t="str">
        <f>IF(COUNT($S69:$AB69)=0,"",SUM($S69:$AB69))</f>
        <v/>
      </c>
      <c r="AD69" s="35" t="str">
        <f>IF(ISERROR(IF($AC69="","",ROUND(($AC69/$AC$10)*$AD$10,2))),"",IF($AC69="","",ROUND(($AC69/$AC$10)*$AD$10,2)))</f>
        <v/>
      </c>
      <c r="AE69" s="34" t="str">
        <f>IF($AD69="","",ROUND($AD69*$AE$10,2))</f>
        <v/>
      </c>
      <c r="AF69" s="36"/>
      <c r="AG69" s="35" t="str">
        <f>IF(ISERROR(IF($AF69="","",ROUND(($AF69/$AF$10)*$AG$10,2))),"",IF($AF69="","",ROUND(($AF69/$AF$10)*$AG$10,2)))</f>
        <v/>
      </c>
      <c r="AH69" s="34" t="str">
        <f>IF($AG69="","",ROUND($AG69*$AH$10,2))</f>
        <v/>
      </c>
      <c r="AI69" s="33" t="str">
        <f>IF(ISERROR(IF($AF69="","",ROUND(SUM($R69,$AE69,$AH69),2))),"",IF($AF69="","",ROUND(SUM($R69,$AE69,$AH69),2)))</f>
        <v/>
      </c>
      <c r="AJ69" s="32" t="str">
        <f>IF(ISERROR(IF($AF69="","",VLOOKUP(AI69,TRANSMUTATION_TABLE,4,TRUE))),"",IF($AF69="","",VLOOKUP(AI69,TRANSMUTATION_TABLE,4,TRUE)))</f>
        <v/>
      </c>
      <c r="AL69" s="5"/>
      <c r="AN69" s="2"/>
    </row>
    <row r="70" spans="1:40" s="1" customFormat="1" ht="18" customHeight="1">
      <c r="A70" s="31">
        <v>8</v>
      </c>
      <c r="B70" s="38">
        <f>'[1]INPUT DATA'!B70</f>
        <v>0</v>
      </c>
      <c r="C70" s="29"/>
      <c r="D70" s="29"/>
      <c r="E70" s="28"/>
      <c r="F70" s="27"/>
      <c r="G70" s="25"/>
      <c r="H70" s="25"/>
      <c r="I70" s="25"/>
      <c r="J70" s="25"/>
      <c r="K70" s="25"/>
      <c r="L70" s="25"/>
      <c r="M70" s="25"/>
      <c r="N70" s="25"/>
      <c r="O70" s="25"/>
      <c r="P70" s="37" t="str">
        <f>IF(COUNT($F70:$O70)=0,"",SUM($F70:$O70))</f>
        <v/>
      </c>
      <c r="Q70" s="35" t="str">
        <f>IF(ISERROR(IF($P70="","",ROUND(($P70/$P$10)*$Q$10,2))),"",IF($P70="","",ROUND(($P70/$P$10)*$Q$10,2)))</f>
        <v/>
      </c>
      <c r="R70" s="34" t="str">
        <f>IF($Q70="","",ROUND($Q70*$R$10,2))</f>
        <v/>
      </c>
      <c r="S70" s="26"/>
      <c r="T70" s="25"/>
      <c r="U70" s="25"/>
      <c r="V70" s="25"/>
      <c r="W70" s="25"/>
      <c r="X70" s="25"/>
      <c r="Y70" s="25"/>
      <c r="Z70" s="25"/>
      <c r="AA70" s="25"/>
      <c r="AB70" s="25"/>
      <c r="AC70" s="37" t="str">
        <f>IF(COUNT($S70:$AB70)=0,"",SUM($S70:$AB70))</f>
        <v/>
      </c>
      <c r="AD70" s="35" t="str">
        <f>IF(ISERROR(IF($AC70="","",ROUND(($AC70/$AC$10)*$AD$10,2))),"",IF($AC70="","",ROUND(($AC70/$AC$10)*$AD$10,2)))</f>
        <v/>
      </c>
      <c r="AE70" s="34" t="str">
        <f>IF($AD70="","",ROUND($AD70*$AE$10,2))</f>
        <v/>
      </c>
      <c r="AF70" s="36"/>
      <c r="AG70" s="35" t="str">
        <f>IF(ISERROR(IF($AF70="","",ROUND(($AF70/$AF$10)*$AG$10,2))),"",IF($AF70="","",ROUND(($AF70/$AF$10)*$AG$10,2)))</f>
        <v/>
      </c>
      <c r="AH70" s="34" t="str">
        <f>IF($AG70="","",ROUND($AG70*$AH$10,2))</f>
        <v/>
      </c>
      <c r="AI70" s="33" t="str">
        <f>IF(ISERROR(IF($AF70="","",ROUND(SUM($R70,$AE70,$AH70),2))),"",IF($AF70="","",ROUND(SUM($R70,$AE70,$AH70),2)))</f>
        <v/>
      </c>
      <c r="AJ70" s="32" t="str">
        <f>IF(ISERROR(IF($AF70="","",VLOOKUP(AI70,TRANSMUTATION_TABLE,4,TRUE))),"",IF($AF70="","",VLOOKUP(AI70,TRANSMUTATION_TABLE,4,TRUE)))</f>
        <v/>
      </c>
      <c r="AL70" s="5"/>
      <c r="AN70" s="2"/>
    </row>
    <row r="71" spans="1:40" s="1" customFormat="1" ht="18" customHeight="1">
      <c r="A71" s="31">
        <v>9</v>
      </c>
      <c r="B71" s="38">
        <f>'[1]INPUT DATA'!B71</f>
        <v>0</v>
      </c>
      <c r="C71" s="29"/>
      <c r="D71" s="29"/>
      <c r="E71" s="28"/>
      <c r="F71" s="27"/>
      <c r="G71" s="25"/>
      <c r="H71" s="25"/>
      <c r="I71" s="25"/>
      <c r="J71" s="25"/>
      <c r="K71" s="25"/>
      <c r="L71" s="25"/>
      <c r="M71" s="25"/>
      <c r="N71" s="25"/>
      <c r="O71" s="25"/>
      <c r="P71" s="37" t="str">
        <f>IF(COUNT($F71:$O71)=0,"",SUM($F71:$O71))</f>
        <v/>
      </c>
      <c r="Q71" s="35" t="str">
        <f>IF(ISERROR(IF($P71="","",ROUND(($P71/$P$10)*$Q$10,2))),"",IF($P71="","",ROUND(($P71/$P$10)*$Q$10,2)))</f>
        <v/>
      </c>
      <c r="R71" s="34" t="str">
        <f>IF($Q71="","",ROUND($Q71*$R$10,2))</f>
        <v/>
      </c>
      <c r="S71" s="26"/>
      <c r="T71" s="25"/>
      <c r="U71" s="25"/>
      <c r="V71" s="25"/>
      <c r="W71" s="25"/>
      <c r="X71" s="25"/>
      <c r="Y71" s="25"/>
      <c r="Z71" s="25"/>
      <c r="AA71" s="25"/>
      <c r="AB71" s="25"/>
      <c r="AC71" s="37" t="str">
        <f>IF(COUNT($S71:$AB71)=0,"",SUM($S71:$AB71))</f>
        <v/>
      </c>
      <c r="AD71" s="35" t="str">
        <f>IF(ISERROR(IF($AC71="","",ROUND(($AC71/$AC$10)*$AD$10,2))),"",IF($AC71="","",ROUND(($AC71/$AC$10)*$AD$10,2)))</f>
        <v/>
      </c>
      <c r="AE71" s="34" t="str">
        <f>IF($AD71="","",ROUND($AD71*$AE$10,2))</f>
        <v/>
      </c>
      <c r="AF71" s="36"/>
      <c r="AG71" s="35" t="str">
        <f>IF(ISERROR(IF($AF71="","",ROUND(($AF71/$AF$10)*$AG$10,2))),"",IF($AF71="","",ROUND(($AF71/$AF$10)*$AG$10,2)))</f>
        <v/>
      </c>
      <c r="AH71" s="34" t="str">
        <f>IF($AG71="","",ROUND($AG71*$AH$10,2))</f>
        <v/>
      </c>
      <c r="AI71" s="33" t="str">
        <f>IF(ISERROR(IF($AF71="","",ROUND(SUM($R71,$AE71,$AH71),2))),"",IF($AF71="","",ROUND(SUM($R71,$AE71,$AH71),2)))</f>
        <v/>
      </c>
      <c r="AJ71" s="32" t="str">
        <f>IF(ISERROR(IF($AF71="","",VLOOKUP(AI71,TRANSMUTATION_TABLE,4,TRUE))),"",IF($AF71="","",VLOOKUP(AI71,TRANSMUTATION_TABLE,4,TRUE)))</f>
        <v/>
      </c>
      <c r="AL71" s="5"/>
      <c r="AN71" s="2"/>
    </row>
    <row r="72" spans="1:40" s="1" customFormat="1" ht="18" customHeight="1">
      <c r="A72" s="31">
        <v>10</v>
      </c>
      <c r="B72" s="30">
        <f>'[1]INPUT DATA'!B72</f>
        <v>0</v>
      </c>
      <c r="C72" s="29"/>
      <c r="D72" s="29"/>
      <c r="E72" s="28"/>
      <c r="F72" s="27"/>
      <c r="G72" s="25"/>
      <c r="H72" s="25"/>
      <c r="I72" s="25"/>
      <c r="J72" s="25"/>
      <c r="K72" s="25"/>
      <c r="L72" s="25"/>
      <c r="M72" s="25"/>
      <c r="N72" s="25"/>
      <c r="O72" s="25"/>
      <c r="P72" s="37" t="str">
        <f>IF(COUNT($F72:$O72)=0,"",SUM($F72:$O72))</f>
        <v/>
      </c>
      <c r="Q72" s="35" t="str">
        <f>IF(ISERROR(IF($P72="","",ROUND(($P72/$P$10)*$Q$10,2))),"",IF($P72="","",ROUND(($P72/$P$10)*$Q$10,2)))</f>
        <v/>
      </c>
      <c r="R72" s="34" t="str">
        <f>IF($Q72="","",ROUND($Q72*$R$10,2))</f>
        <v/>
      </c>
      <c r="S72" s="26"/>
      <c r="T72" s="25"/>
      <c r="U72" s="25"/>
      <c r="V72" s="25"/>
      <c r="W72" s="25"/>
      <c r="X72" s="25"/>
      <c r="Y72" s="25"/>
      <c r="Z72" s="25"/>
      <c r="AA72" s="25"/>
      <c r="AB72" s="25"/>
      <c r="AC72" s="37" t="str">
        <f>IF(COUNT($S72:$AB72)=0,"",SUM($S72:$AB72))</f>
        <v/>
      </c>
      <c r="AD72" s="35" t="str">
        <f>IF(ISERROR(IF($AC72="","",ROUND(($AC72/$AC$10)*$AD$10,2))),"",IF($AC72="","",ROUND(($AC72/$AC$10)*$AD$10,2)))</f>
        <v/>
      </c>
      <c r="AE72" s="34" t="str">
        <f>IF($AD72="","",ROUND($AD72*$AE$10,2))</f>
        <v/>
      </c>
      <c r="AF72" s="36"/>
      <c r="AG72" s="35" t="str">
        <f>IF(ISERROR(IF($AF72="","",ROUND(($AF72/$AF$10)*$AG$10,2))),"",IF($AF72="","",ROUND(($AF72/$AF$10)*$AG$10,2)))</f>
        <v/>
      </c>
      <c r="AH72" s="34" t="str">
        <f>IF($AG72="","",ROUND($AG72*$AH$10,2))</f>
        <v/>
      </c>
      <c r="AI72" s="33" t="str">
        <f>IF(ISERROR(IF($AF72="","",ROUND(SUM($R72,$AE72,$AH72),2))),"",IF($AF72="","",ROUND(SUM($R72,$AE72,$AH72),2)))</f>
        <v/>
      </c>
      <c r="AJ72" s="32" t="str">
        <f>IF(ISERROR(IF($AF72="","",VLOOKUP(AI72,TRANSMUTATION_TABLE,4,TRUE))),"",IF($AF72="","",VLOOKUP(AI72,TRANSMUTATION_TABLE,4,TRUE)))</f>
        <v/>
      </c>
      <c r="AL72" s="5"/>
      <c r="AN72" s="2"/>
    </row>
    <row r="73" spans="1:40" s="1" customFormat="1" ht="18" customHeight="1">
      <c r="A73" s="31">
        <v>11</v>
      </c>
      <c r="B73" s="30">
        <f>'[1]INPUT DATA'!B73</f>
        <v>0</v>
      </c>
      <c r="C73" s="29"/>
      <c r="D73" s="29"/>
      <c r="E73" s="28"/>
      <c r="F73" s="27"/>
      <c r="G73" s="25"/>
      <c r="H73" s="25"/>
      <c r="I73" s="25"/>
      <c r="J73" s="25"/>
      <c r="K73" s="25"/>
      <c r="L73" s="25"/>
      <c r="M73" s="25"/>
      <c r="N73" s="25"/>
      <c r="O73" s="25"/>
      <c r="P73" s="37" t="str">
        <f>IF(COUNT($F73:$O73)=0,"",SUM($F73:$O73))</f>
        <v/>
      </c>
      <c r="Q73" s="35" t="str">
        <f>IF(ISERROR(IF($P73="","",ROUND(($P73/$P$10)*$Q$10,2))),"",IF($P73="","",ROUND(($P73/$P$10)*$Q$10,2)))</f>
        <v/>
      </c>
      <c r="R73" s="34" t="str">
        <f>IF($Q73="","",ROUND($Q73*$R$10,2))</f>
        <v/>
      </c>
      <c r="S73" s="26"/>
      <c r="T73" s="25"/>
      <c r="U73" s="25"/>
      <c r="V73" s="25"/>
      <c r="W73" s="25"/>
      <c r="X73" s="25"/>
      <c r="Y73" s="25"/>
      <c r="Z73" s="25"/>
      <c r="AA73" s="25"/>
      <c r="AB73" s="25"/>
      <c r="AC73" s="37" t="str">
        <f>IF(COUNT($S73:$AB73)=0,"",SUM($S73:$AB73))</f>
        <v/>
      </c>
      <c r="AD73" s="35" t="str">
        <f>IF(ISERROR(IF($AC73="","",ROUND(($AC73/$AC$10)*$AD$10,2))),"",IF($AC73="","",ROUND(($AC73/$AC$10)*$AD$10,2)))</f>
        <v/>
      </c>
      <c r="AE73" s="34" t="str">
        <f>IF($AD73="","",ROUND($AD73*$AE$10,2))</f>
        <v/>
      </c>
      <c r="AF73" s="36"/>
      <c r="AG73" s="35" t="str">
        <f>IF(ISERROR(IF($AF73="","",ROUND(($AF73/$AF$10)*$AG$10,2))),"",IF($AF73="","",ROUND(($AF73/$AF$10)*$AG$10,2)))</f>
        <v/>
      </c>
      <c r="AH73" s="34" t="str">
        <f>IF($AG73="","",ROUND($AG73*$AH$10,2))</f>
        <v/>
      </c>
      <c r="AI73" s="33" t="str">
        <f>IF(ISERROR(IF($AF73="","",ROUND(SUM($R73,$AE73,$AH73),2))),"",IF($AF73="","",ROUND(SUM($R73,$AE73,$AH73),2)))</f>
        <v/>
      </c>
      <c r="AJ73" s="32" t="str">
        <f>IF(ISERROR(IF($AF73="","",VLOOKUP(AI73,TRANSMUTATION_TABLE,4,TRUE))),"",IF($AF73="","",VLOOKUP(AI73,TRANSMUTATION_TABLE,4,TRUE)))</f>
        <v/>
      </c>
      <c r="AL73" s="5"/>
      <c r="AN73" s="2"/>
    </row>
    <row r="74" spans="1:40" s="1" customFormat="1" ht="18" customHeight="1">
      <c r="A74" s="31">
        <v>12</v>
      </c>
      <c r="B74" s="38">
        <f>'[1]INPUT DATA'!B74</f>
        <v>0</v>
      </c>
      <c r="C74" s="29"/>
      <c r="D74" s="29"/>
      <c r="E74" s="28"/>
      <c r="F74" s="27"/>
      <c r="G74" s="25"/>
      <c r="H74" s="25"/>
      <c r="I74" s="25"/>
      <c r="J74" s="25"/>
      <c r="K74" s="25"/>
      <c r="L74" s="25"/>
      <c r="M74" s="25"/>
      <c r="N74" s="25"/>
      <c r="O74" s="25"/>
      <c r="P74" s="37" t="str">
        <f>IF(COUNT($F74:$O74)=0,"",SUM($F74:$O74))</f>
        <v/>
      </c>
      <c r="Q74" s="35" t="str">
        <f>IF(ISERROR(IF($P74="","",ROUND(($P74/$P$10)*$Q$10,2))),"",IF($P74="","",ROUND(($P74/$P$10)*$Q$10,2)))</f>
        <v/>
      </c>
      <c r="R74" s="34" t="str">
        <f>IF($Q74="","",ROUND($Q74*$R$10,2))</f>
        <v/>
      </c>
      <c r="S74" s="26"/>
      <c r="T74" s="25"/>
      <c r="U74" s="25"/>
      <c r="V74" s="25"/>
      <c r="W74" s="25"/>
      <c r="X74" s="25"/>
      <c r="Y74" s="25"/>
      <c r="Z74" s="25"/>
      <c r="AA74" s="25"/>
      <c r="AB74" s="25"/>
      <c r="AC74" s="37" t="str">
        <f>IF(COUNT($S74:$AB74)=0,"",SUM($S74:$AB74))</f>
        <v/>
      </c>
      <c r="AD74" s="35" t="str">
        <f>IF(ISERROR(IF($AC74="","",ROUND(($AC74/$AC$10)*$AD$10,2))),"",IF($AC74="","",ROUND(($AC74/$AC$10)*$AD$10,2)))</f>
        <v/>
      </c>
      <c r="AE74" s="34" t="str">
        <f>IF($AD74="","",ROUND($AD74*$AE$10,2))</f>
        <v/>
      </c>
      <c r="AF74" s="36"/>
      <c r="AG74" s="35" t="str">
        <f>IF(ISERROR(IF($AF74="","",ROUND(($AF74/$AF$10)*$AG$10,2))),"",IF($AF74="","",ROUND(($AF74/$AF$10)*$AG$10,2)))</f>
        <v/>
      </c>
      <c r="AH74" s="34" t="str">
        <f>IF($AG74="","",ROUND($AG74*$AH$10,2))</f>
        <v/>
      </c>
      <c r="AI74" s="33" t="str">
        <f>IF(ISERROR(IF($AF74="","",ROUND(SUM($R74,$AE74,$AH74),2))),"",IF($AF74="","",ROUND(SUM($R74,$AE74,$AH74),2)))</f>
        <v/>
      </c>
      <c r="AJ74" s="32" t="str">
        <f>IF(ISERROR(IF($AF74="","",VLOOKUP(AI74,TRANSMUTATION_TABLE,4,TRUE))),"",IF($AF74="","",VLOOKUP(AI74,TRANSMUTATION_TABLE,4,TRUE)))</f>
        <v/>
      </c>
      <c r="AL74" s="5"/>
      <c r="AN74" s="2"/>
    </row>
    <row r="75" spans="1:40" s="1" customFormat="1" ht="18" customHeight="1">
      <c r="A75" s="31">
        <v>13</v>
      </c>
      <c r="B75" s="38">
        <f>'[1]INPUT DATA'!B75</f>
        <v>0</v>
      </c>
      <c r="C75" s="29"/>
      <c r="D75" s="29"/>
      <c r="E75" s="28"/>
      <c r="F75" s="27"/>
      <c r="G75" s="25"/>
      <c r="H75" s="25"/>
      <c r="I75" s="25"/>
      <c r="J75" s="25"/>
      <c r="K75" s="25"/>
      <c r="L75" s="25"/>
      <c r="M75" s="25"/>
      <c r="N75" s="25"/>
      <c r="O75" s="25"/>
      <c r="P75" s="37" t="str">
        <f>IF(COUNT($F75:$O75)=0,"",SUM($F75:$O75))</f>
        <v/>
      </c>
      <c r="Q75" s="35" t="str">
        <f>IF(ISERROR(IF($P75="","",ROUND(($P75/$P$10)*$Q$10,2))),"",IF($P75="","",ROUND(($P75/$P$10)*$Q$10,2)))</f>
        <v/>
      </c>
      <c r="R75" s="34" t="str">
        <f>IF($Q75="","",ROUND($Q75*$R$10,2))</f>
        <v/>
      </c>
      <c r="S75" s="26"/>
      <c r="T75" s="25"/>
      <c r="U75" s="25"/>
      <c r="V75" s="25"/>
      <c r="W75" s="25"/>
      <c r="X75" s="25"/>
      <c r="Y75" s="25"/>
      <c r="Z75" s="25"/>
      <c r="AA75" s="25"/>
      <c r="AB75" s="25"/>
      <c r="AC75" s="37" t="str">
        <f>IF(COUNT($S75:$AB75)=0,"",SUM($S75:$AB75))</f>
        <v/>
      </c>
      <c r="AD75" s="35" t="str">
        <f>IF(ISERROR(IF($AC75="","",ROUND(($AC75/$AC$10)*$AD$10,2))),"",IF($AC75="","",ROUND(($AC75/$AC$10)*$AD$10,2)))</f>
        <v/>
      </c>
      <c r="AE75" s="34" t="str">
        <f>IF($AD75="","",ROUND($AD75*$AE$10,2))</f>
        <v/>
      </c>
      <c r="AF75" s="36"/>
      <c r="AG75" s="35" t="str">
        <f>IF(ISERROR(IF($AF75="","",ROUND(($AF75/$AF$10)*$AG$10,2))),"",IF($AF75="","",ROUND(($AF75/$AF$10)*$AG$10,2)))</f>
        <v/>
      </c>
      <c r="AH75" s="34" t="str">
        <f>IF($AG75="","",ROUND($AG75*$AH$10,2))</f>
        <v/>
      </c>
      <c r="AI75" s="33" t="str">
        <f>IF(ISERROR(IF($AF75="","",ROUND(SUM($R75,$AE75,$AH75),2))),"",IF($AF75="","",ROUND(SUM($R75,$AE75,$AH75),2)))</f>
        <v/>
      </c>
      <c r="AJ75" s="32" t="str">
        <f>IF(ISERROR(IF($AF75="","",VLOOKUP(AI75,TRANSMUTATION_TABLE,4,TRUE))),"",IF($AF75="","",VLOOKUP(AI75,TRANSMUTATION_TABLE,4,TRUE)))</f>
        <v/>
      </c>
      <c r="AL75" s="5"/>
      <c r="AN75" s="2"/>
    </row>
    <row r="76" spans="1:40" s="1" customFormat="1" ht="18" customHeight="1">
      <c r="A76" s="31">
        <v>14</v>
      </c>
      <c r="B76" s="30">
        <f>'[1]INPUT DATA'!B76</f>
        <v>0</v>
      </c>
      <c r="C76" s="29"/>
      <c r="D76" s="29"/>
      <c r="E76" s="28"/>
      <c r="F76" s="27"/>
      <c r="G76" s="25"/>
      <c r="H76" s="25"/>
      <c r="I76" s="25"/>
      <c r="J76" s="25"/>
      <c r="K76" s="25"/>
      <c r="L76" s="25"/>
      <c r="M76" s="25"/>
      <c r="N76" s="25"/>
      <c r="O76" s="25"/>
      <c r="P76" s="37" t="str">
        <f>IF(COUNT($F76:$O76)=0,"",SUM($F76:$O76))</f>
        <v/>
      </c>
      <c r="Q76" s="35" t="str">
        <f>IF(ISERROR(IF($P76="","",ROUND(($P76/$P$10)*$Q$10,2))),"",IF($P76="","",ROUND(($P76/$P$10)*$Q$10,2)))</f>
        <v/>
      </c>
      <c r="R76" s="34" t="str">
        <f>IF($Q76="","",ROUND($Q76*$R$10,2))</f>
        <v/>
      </c>
      <c r="S76" s="26"/>
      <c r="T76" s="25"/>
      <c r="U76" s="25"/>
      <c r="V76" s="25"/>
      <c r="W76" s="25"/>
      <c r="X76" s="25"/>
      <c r="Y76" s="25"/>
      <c r="Z76" s="25"/>
      <c r="AA76" s="25"/>
      <c r="AB76" s="25"/>
      <c r="AC76" s="37" t="str">
        <f>IF(COUNT($S76:$AB76)=0,"",SUM($S76:$AB76))</f>
        <v/>
      </c>
      <c r="AD76" s="35" t="str">
        <f>IF(ISERROR(IF($AC76="","",ROUND(($AC76/$AC$10)*$AD$10,2))),"",IF($AC76="","",ROUND(($AC76/$AC$10)*$AD$10,2)))</f>
        <v/>
      </c>
      <c r="AE76" s="34" t="str">
        <f>IF($AD76="","",ROUND($AD76*$AE$10,2))</f>
        <v/>
      </c>
      <c r="AF76" s="36"/>
      <c r="AG76" s="35" t="str">
        <f>IF(ISERROR(IF($AF76="","",ROUND(($AF76/$AF$10)*$AG$10,2))),"",IF($AF76="","",ROUND(($AF76/$AF$10)*$AG$10,2)))</f>
        <v/>
      </c>
      <c r="AH76" s="34" t="str">
        <f>IF($AG76="","",ROUND($AG76*$AH$10,2))</f>
        <v/>
      </c>
      <c r="AI76" s="33" t="str">
        <f>IF(ISERROR(IF($AF76="","",ROUND(SUM($R76,$AE76,$AH76),2))),"",IF($AF76="","",ROUND(SUM($R76,$AE76,$AH76),2)))</f>
        <v/>
      </c>
      <c r="AJ76" s="32" t="str">
        <f>IF(ISERROR(IF($AF76="","",VLOOKUP(AI76,TRANSMUTATION_TABLE,4,TRUE))),"",IF($AF76="","",VLOOKUP(AI76,TRANSMUTATION_TABLE,4,TRUE)))</f>
        <v/>
      </c>
      <c r="AL76" s="5"/>
      <c r="AN76" s="2"/>
    </row>
    <row r="77" spans="1:40" s="1" customFormat="1" ht="18" customHeight="1">
      <c r="A77" s="31">
        <v>15</v>
      </c>
      <c r="B77" s="30">
        <f>'[1]INPUT DATA'!B77</f>
        <v>0</v>
      </c>
      <c r="C77" s="29"/>
      <c r="D77" s="29"/>
      <c r="E77" s="28"/>
      <c r="F77" s="27"/>
      <c r="G77" s="25"/>
      <c r="H77" s="25"/>
      <c r="I77" s="25"/>
      <c r="J77" s="25"/>
      <c r="K77" s="25"/>
      <c r="L77" s="25"/>
      <c r="M77" s="25"/>
      <c r="N77" s="25"/>
      <c r="O77" s="25"/>
      <c r="P77" s="37" t="str">
        <f>IF(COUNT($F77:$O77)=0,"",SUM($F77:$O77))</f>
        <v/>
      </c>
      <c r="Q77" s="35" t="str">
        <f>IF(ISERROR(IF($P77="","",ROUND(($P77/$P$10)*$Q$10,2))),"",IF($P77="","",ROUND(($P77/$P$10)*$Q$10,2)))</f>
        <v/>
      </c>
      <c r="R77" s="34" t="str">
        <f>IF($Q77="","",ROUND($Q77*$R$10,2))</f>
        <v/>
      </c>
      <c r="S77" s="26"/>
      <c r="T77" s="25"/>
      <c r="U77" s="25"/>
      <c r="V77" s="25"/>
      <c r="W77" s="25"/>
      <c r="X77" s="25"/>
      <c r="Y77" s="25"/>
      <c r="Z77" s="25"/>
      <c r="AA77" s="25"/>
      <c r="AB77" s="25"/>
      <c r="AC77" s="37" t="str">
        <f>IF(COUNT($S77:$AB77)=0,"",SUM($S77:$AB77))</f>
        <v/>
      </c>
      <c r="AD77" s="35" t="str">
        <f>IF(ISERROR(IF($AC77="","",ROUND(($AC77/$AC$10)*$AD$10,2))),"",IF($AC77="","",ROUND(($AC77/$AC$10)*$AD$10,2)))</f>
        <v/>
      </c>
      <c r="AE77" s="34" t="str">
        <f>IF($AD77="","",ROUND($AD77*$AE$10,2))</f>
        <v/>
      </c>
      <c r="AF77" s="36"/>
      <c r="AG77" s="35" t="str">
        <f>IF(ISERROR(IF($AF77="","",ROUND(($AF77/$AF$10)*$AG$10,2))),"",IF($AF77="","",ROUND(($AF77/$AF$10)*$AG$10,2)))</f>
        <v/>
      </c>
      <c r="AH77" s="34" t="str">
        <f>IF($AG77="","",ROUND($AG77*$AH$10,2))</f>
        <v/>
      </c>
      <c r="AI77" s="33" t="str">
        <f>IF(ISERROR(IF($AF77="","",ROUND(SUM($R77,$AE77,$AH77),2))),"",IF($AF77="","",ROUND(SUM($R77,$AE77,$AH77),2)))</f>
        <v/>
      </c>
      <c r="AJ77" s="32" t="str">
        <f>IF(ISERROR(IF($AF77="","",VLOOKUP(AI77,TRANSMUTATION_TABLE,4,TRUE))),"",IF($AF77="","",VLOOKUP(AI77,TRANSMUTATION_TABLE,4,TRUE)))</f>
        <v/>
      </c>
      <c r="AL77" s="5"/>
      <c r="AN77" s="2"/>
    </row>
    <row r="78" spans="1:40" s="1" customFormat="1" ht="18" customHeight="1">
      <c r="A78" s="31">
        <v>16</v>
      </c>
      <c r="B78" s="38">
        <f>'[1]INPUT DATA'!B78</f>
        <v>0</v>
      </c>
      <c r="C78" s="29"/>
      <c r="D78" s="29"/>
      <c r="E78" s="28"/>
      <c r="F78" s="27"/>
      <c r="G78" s="25"/>
      <c r="H78" s="25"/>
      <c r="I78" s="25"/>
      <c r="J78" s="25"/>
      <c r="K78" s="25"/>
      <c r="L78" s="25"/>
      <c r="M78" s="25"/>
      <c r="N78" s="25"/>
      <c r="O78" s="25"/>
      <c r="P78" s="37" t="str">
        <f>IF(COUNT($F78:$O78)=0,"",SUM($F78:$O78))</f>
        <v/>
      </c>
      <c r="Q78" s="35" t="str">
        <f>IF(ISERROR(IF($P78="","",ROUND(($P78/$P$10)*$Q$10,2))),"",IF($P78="","",ROUND(($P78/$P$10)*$Q$10,2)))</f>
        <v/>
      </c>
      <c r="R78" s="34" t="str">
        <f>IF($Q78="","",ROUND($Q78*$R$10,2))</f>
        <v/>
      </c>
      <c r="S78" s="26"/>
      <c r="T78" s="25"/>
      <c r="U78" s="25"/>
      <c r="V78" s="25"/>
      <c r="W78" s="25"/>
      <c r="X78" s="25"/>
      <c r="Y78" s="25"/>
      <c r="Z78" s="25"/>
      <c r="AA78" s="25"/>
      <c r="AB78" s="25"/>
      <c r="AC78" s="37" t="str">
        <f>IF(COUNT($S78:$AB78)=0,"",SUM($S78:$AB78))</f>
        <v/>
      </c>
      <c r="AD78" s="35" t="str">
        <f>IF(ISERROR(IF($AC78="","",ROUND(($AC78/$AC$10)*$AD$10,2))),"",IF($AC78="","",ROUND(($AC78/$AC$10)*$AD$10,2)))</f>
        <v/>
      </c>
      <c r="AE78" s="34" t="str">
        <f>IF($AD78="","",ROUND($AD78*$AE$10,2))</f>
        <v/>
      </c>
      <c r="AF78" s="36"/>
      <c r="AG78" s="35" t="str">
        <f>IF(ISERROR(IF($AF78="","",ROUND(($AF78/$AF$10)*$AG$10,2))),"",IF($AF78="","",ROUND(($AF78/$AF$10)*$AG$10,2)))</f>
        <v/>
      </c>
      <c r="AH78" s="34" t="str">
        <f>IF($AG78="","",ROUND($AG78*$AH$10,2))</f>
        <v/>
      </c>
      <c r="AI78" s="33" t="str">
        <f>IF(ISERROR(IF($AF78="","",ROUND(SUM($R78,$AE78,$AH78),2))),"",IF($AF78="","",ROUND(SUM($R78,$AE78,$AH78),2)))</f>
        <v/>
      </c>
      <c r="AJ78" s="32" t="str">
        <f>IF(ISERROR(IF($AF78="","",VLOOKUP(AI78,TRANSMUTATION_TABLE,4,TRUE))),"",IF($AF78="","",VLOOKUP(AI78,TRANSMUTATION_TABLE,4,TRUE)))</f>
        <v/>
      </c>
      <c r="AL78" s="5"/>
      <c r="AN78" s="2"/>
    </row>
    <row r="79" spans="1:40" s="1" customFormat="1" ht="18" customHeight="1">
      <c r="A79" s="31">
        <v>17</v>
      </c>
      <c r="B79" s="38">
        <f>'[1]INPUT DATA'!B79</f>
        <v>0</v>
      </c>
      <c r="C79" s="29"/>
      <c r="D79" s="29"/>
      <c r="E79" s="28"/>
      <c r="F79" s="27"/>
      <c r="G79" s="25"/>
      <c r="H79" s="25"/>
      <c r="I79" s="25"/>
      <c r="J79" s="25"/>
      <c r="K79" s="25"/>
      <c r="L79" s="25"/>
      <c r="M79" s="25"/>
      <c r="N79" s="25"/>
      <c r="O79" s="25"/>
      <c r="P79" s="37" t="str">
        <f>IF(COUNT($F79:$O79)=0,"",SUM($F79:$O79))</f>
        <v/>
      </c>
      <c r="Q79" s="35" t="str">
        <f>IF(ISERROR(IF($P79="","",ROUND(($P79/$P$10)*$Q$10,2))),"",IF($P79="","",ROUND(($P79/$P$10)*$Q$10,2)))</f>
        <v/>
      </c>
      <c r="R79" s="34" t="str">
        <f>IF($Q79="","",ROUND($Q79*$R$10,2))</f>
        <v/>
      </c>
      <c r="S79" s="26"/>
      <c r="T79" s="25"/>
      <c r="U79" s="25"/>
      <c r="V79" s="25"/>
      <c r="W79" s="25"/>
      <c r="X79" s="25"/>
      <c r="Y79" s="25"/>
      <c r="Z79" s="25"/>
      <c r="AA79" s="25"/>
      <c r="AB79" s="25"/>
      <c r="AC79" s="37" t="str">
        <f>IF(COUNT($S79:$AB79)=0,"",SUM($S79:$AB79))</f>
        <v/>
      </c>
      <c r="AD79" s="35" t="str">
        <f>IF(ISERROR(IF($AC79="","",ROUND(($AC79/$AC$10)*$AD$10,2))),"",IF($AC79="","",ROUND(($AC79/$AC$10)*$AD$10,2)))</f>
        <v/>
      </c>
      <c r="AE79" s="34" t="str">
        <f>IF($AD79="","",ROUND($AD79*$AE$10,2))</f>
        <v/>
      </c>
      <c r="AF79" s="36"/>
      <c r="AG79" s="35" t="str">
        <f>IF(ISERROR(IF($AF79="","",ROUND(($AF79/$AF$10)*$AG$10,2))),"",IF($AF79="","",ROUND(($AF79/$AF$10)*$AG$10,2)))</f>
        <v/>
      </c>
      <c r="AH79" s="34" t="str">
        <f>IF($AG79="","",ROUND($AG79*$AH$10,2))</f>
        <v/>
      </c>
      <c r="AI79" s="33" t="str">
        <f>IF(ISERROR(IF($AF79="","",ROUND(SUM($R79,$AE79,$AH79),2))),"",IF($AF79="","",ROUND(SUM($R79,$AE79,$AH79),2)))</f>
        <v/>
      </c>
      <c r="AJ79" s="32" t="str">
        <f>IF(ISERROR(IF($AF79="","",VLOOKUP(AI79,TRANSMUTATION_TABLE,4,TRUE))),"",IF($AF79="","",VLOOKUP(AI79,TRANSMUTATION_TABLE,4,TRUE)))</f>
        <v/>
      </c>
      <c r="AL79" s="5"/>
      <c r="AN79" s="2"/>
    </row>
    <row r="80" spans="1:40" s="1" customFormat="1" ht="18" customHeight="1">
      <c r="A80" s="31">
        <v>18</v>
      </c>
      <c r="B80" s="30">
        <f>'[1]INPUT DATA'!B80</f>
        <v>0</v>
      </c>
      <c r="C80" s="29"/>
      <c r="D80" s="29"/>
      <c r="E80" s="28"/>
      <c r="F80" s="27"/>
      <c r="G80" s="25"/>
      <c r="H80" s="25"/>
      <c r="I80" s="25"/>
      <c r="J80" s="25"/>
      <c r="K80" s="25"/>
      <c r="L80" s="25"/>
      <c r="M80" s="25"/>
      <c r="N80" s="25"/>
      <c r="O80" s="25"/>
      <c r="P80" s="37" t="str">
        <f>IF(COUNT($F80:$O80)=0,"",SUM($F80:$O80))</f>
        <v/>
      </c>
      <c r="Q80" s="35" t="str">
        <f>IF(ISERROR(IF($P80="","",ROUND(($P80/$P$10)*$Q$10,2))),"",IF($P80="","",ROUND(($P80/$P$10)*$Q$10,2)))</f>
        <v/>
      </c>
      <c r="R80" s="34" t="str">
        <f>IF($Q80="","",ROUND($Q80*$R$10,2))</f>
        <v/>
      </c>
      <c r="S80" s="26"/>
      <c r="T80" s="25"/>
      <c r="U80" s="25"/>
      <c r="V80" s="25"/>
      <c r="W80" s="25"/>
      <c r="X80" s="25"/>
      <c r="Y80" s="25"/>
      <c r="Z80" s="25"/>
      <c r="AA80" s="25"/>
      <c r="AB80" s="25"/>
      <c r="AC80" s="37" t="str">
        <f>IF(COUNT($S80:$AB80)=0,"",SUM($S80:$AB80))</f>
        <v/>
      </c>
      <c r="AD80" s="35" t="str">
        <f>IF(ISERROR(IF($AC80="","",ROUND(($AC80/$AC$10)*$AD$10,2))),"",IF($AC80="","",ROUND(($AC80/$AC$10)*$AD$10,2)))</f>
        <v/>
      </c>
      <c r="AE80" s="34" t="str">
        <f>IF($AD80="","",ROUND($AD80*$AE$10,2))</f>
        <v/>
      </c>
      <c r="AF80" s="36"/>
      <c r="AG80" s="35" t="str">
        <f>IF(ISERROR(IF($AF80="","",ROUND(($AF80/$AF$10)*$AG$10,2))),"",IF($AF80="","",ROUND(($AF80/$AF$10)*$AG$10,2)))</f>
        <v/>
      </c>
      <c r="AH80" s="34" t="str">
        <f>IF($AG80="","",ROUND($AG80*$AH$10,2))</f>
        <v/>
      </c>
      <c r="AI80" s="33" t="str">
        <f>IF(ISERROR(IF($AF80="","",ROUND(SUM($R80,$AE80,$AH80),2))),"",IF($AF80="","",ROUND(SUM($R80,$AE80,$AH80),2)))</f>
        <v/>
      </c>
      <c r="AJ80" s="32" t="str">
        <f>IF(ISERROR(IF($AF80="","",VLOOKUP(AI80,TRANSMUTATION_TABLE,4,TRUE))),"",IF($AF80="","",VLOOKUP(AI80,TRANSMUTATION_TABLE,4,TRUE)))</f>
        <v/>
      </c>
      <c r="AL80" s="5"/>
      <c r="AN80" s="2"/>
    </row>
    <row r="81" spans="1:40" s="1" customFormat="1" ht="18" customHeight="1">
      <c r="A81" s="31">
        <v>19</v>
      </c>
      <c r="B81" s="30">
        <f>'[1]INPUT DATA'!B81</f>
        <v>0</v>
      </c>
      <c r="C81" s="29"/>
      <c r="D81" s="29"/>
      <c r="E81" s="28"/>
      <c r="F81" s="27"/>
      <c r="G81" s="25"/>
      <c r="H81" s="25"/>
      <c r="I81" s="25"/>
      <c r="J81" s="25"/>
      <c r="K81" s="25"/>
      <c r="L81" s="25"/>
      <c r="M81" s="25"/>
      <c r="N81" s="25"/>
      <c r="O81" s="25"/>
      <c r="P81" s="37" t="str">
        <f>IF(COUNT($F81:$O81)=0,"",SUM($F81:$O81))</f>
        <v/>
      </c>
      <c r="Q81" s="35" t="str">
        <f>IF(ISERROR(IF($P81="","",ROUND(($P81/$P$10)*$Q$10,2))),"",IF($P81="","",ROUND(($P81/$P$10)*$Q$10,2)))</f>
        <v/>
      </c>
      <c r="R81" s="34" t="str">
        <f>IF($Q81="","",ROUND($Q81*$R$10,2))</f>
        <v/>
      </c>
      <c r="S81" s="26"/>
      <c r="T81" s="25"/>
      <c r="U81" s="25"/>
      <c r="V81" s="25"/>
      <c r="W81" s="25"/>
      <c r="X81" s="25"/>
      <c r="Y81" s="25"/>
      <c r="Z81" s="25"/>
      <c r="AA81" s="25"/>
      <c r="AB81" s="25"/>
      <c r="AC81" s="37" t="str">
        <f>IF(COUNT($S81:$AB81)=0,"",SUM($S81:$AB81))</f>
        <v/>
      </c>
      <c r="AD81" s="35" t="str">
        <f>IF(ISERROR(IF($AC81="","",ROUND(($AC81/$AC$10)*$AD$10,2))),"",IF($AC81="","",ROUND(($AC81/$AC$10)*$AD$10,2)))</f>
        <v/>
      </c>
      <c r="AE81" s="34" t="str">
        <f>IF($AD81="","",ROUND($AD81*$AE$10,2))</f>
        <v/>
      </c>
      <c r="AF81" s="36"/>
      <c r="AG81" s="35" t="str">
        <f>IF(ISERROR(IF($AF81="","",ROUND(($AF81/$AF$10)*$AG$10,2))),"",IF($AF81="","",ROUND(($AF81/$AF$10)*$AG$10,2)))</f>
        <v/>
      </c>
      <c r="AH81" s="34" t="str">
        <f>IF($AG81="","",ROUND($AG81*$AH$10,2))</f>
        <v/>
      </c>
      <c r="AI81" s="33" t="str">
        <f>IF(ISERROR(IF($AF81="","",ROUND(SUM($R81,$AE81,$AH81),2))),"",IF($AF81="","",ROUND(SUM($R81,$AE81,$AH81),2)))</f>
        <v/>
      </c>
      <c r="AJ81" s="32" t="str">
        <f>IF(ISERROR(IF($AF81="","",VLOOKUP(AI81,TRANSMUTATION_TABLE,4,TRUE))),"",IF($AF81="","",VLOOKUP(AI81,TRANSMUTATION_TABLE,4,TRUE)))</f>
        <v/>
      </c>
      <c r="AL81" s="5"/>
      <c r="AN81" s="2"/>
    </row>
    <row r="82" spans="1:40" s="1" customFormat="1" ht="18" customHeight="1">
      <c r="A82" s="31">
        <v>20</v>
      </c>
      <c r="B82" s="38">
        <f>'[1]INPUT DATA'!B82</f>
        <v>0</v>
      </c>
      <c r="C82" s="29"/>
      <c r="D82" s="29"/>
      <c r="E82" s="28"/>
      <c r="F82" s="27"/>
      <c r="G82" s="25"/>
      <c r="H82" s="25"/>
      <c r="I82" s="25"/>
      <c r="J82" s="25"/>
      <c r="K82" s="25"/>
      <c r="L82" s="25"/>
      <c r="M82" s="25"/>
      <c r="N82" s="25"/>
      <c r="O82" s="25"/>
      <c r="P82" s="37" t="str">
        <f>IF(COUNT($F82:$O82)=0,"",SUM($F82:$O82))</f>
        <v/>
      </c>
      <c r="Q82" s="35" t="str">
        <f>IF(ISERROR(IF($P82="","",ROUND(($P82/$P$10)*$Q$10,2))),"",IF($P82="","",ROUND(($P82/$P$10)*$Q$10,2)))</f>
        <v/>
      </c>
      <c r="R82" s="34" t="str">
        <f>IF($Q82="","",ROUND($Q82*$R$10,2))</f>
        <v/>
      </c>
      <c r="S82" s="26"/>
      <c r="T82" s="25"/>
      <c r="U82" s="25"/>
      <c r="V82" s="25"/>
      <c r="W82" s="25"/>
      <c r="X82" s="25"/>
      <c r="Y82" s="25"/>
      <c r="Z82" s="25"/>
      <c r="AA82" s="25"/>
      <c r="AB82" s="25"/>
      <c r="AC82" s="37" t="str">
        <f>IF(COUNT($S82:$AB82)=0,"",SUM($S82:$AB82))</f>
        <v/>
      </c>
      <c r="AD82" s="35" t="str">
        <f>IF(ISERROR(IF($AC82="","",ROUND(($AC82/$AC$10)*$AD$10,2))),"",IF($AC82="","",ROUND(($AC82/$AC$10)*$AD$10,2)))</f>
        <v/>
      </c>
      <c r="AE82" s="34" t="str">
        <f>IF($AD82="","",ROUND($AD82*$AE$10,2))</f>
        <v/>
      </c>
      <c r="AF82" s="36"/>
      <c r="AG82" s="35" t="str">
        <f>IF(ISERROR(IF($AF82="","",ROUND(($AF82/$AF$10)*$AG$10,2))),"",IF($AF82="","",ROUND(($AF82/$AF$10)*$AG$10,2)))</f>
        <v/>
      </c>
      <c r="AH82" s="34" t="str">
        <f>IF($AG82="","",ROUND($AG82*$AH$10,2))</f>
        <v/>
      </c>
      <c r="AI82" s="33" t="str">
        <f>IF(ISERROR(IF($AF82="","",ROUND(SUM($R82,$AE82,$AH82),2))),"",IF($AF82="","",ROUND(SUM($R82,$AE82,$AH82),2)))</f>
        <v/>
      </c>
      <c r="AJ82" s="32" t="str">
        <f>IF(ISERROR(IF($AF82="","",VLOOKUP(AI82,TRANSMUTATION_TABLE,4,TRUE))),"",IF($AF82="","",VLOOKUP(AI82,TRANSMUTATION_TABLE,4,TRUE)))</f>
        <v/>
      </c>
      <c r="AL82" s="5"/>
      <c r="AN82" s="2"/>
    </row>
    <row r="83" spans="1:40" s="1" customFormat="1" ht="18" customHeight="1">
      <c r="A83" s="31">
        <v>21</v>
      </c>
      <c r="B83" s="38">
        <f>'[1]INPUT DATA'!B83</f>
        <v>0</v>
      </c>
      <c r="C83" s="29"/>
      <c r="D83" s="29"/>
      <c r="E83" s="28"/>
      <c r="F83" s="27"/>
      <c r="G83" s="25"/>
      <c r="H83" s="25"/>
      <c r="I83" s="25"/>
      <c r="J83" s="25"/>
      <c r="K83" s="25"/>
      <c r="L83" s="25"/>
      <c r="M83" s="25"/>
      <c r="N83" s="25"/>
      <c r="O83" s="25"/>
      <c r="P83" s="37" t="str">
        <f>IF(COUNT($F83:$O83)=0,"",SUM($F83:$O83))</f>
        <v/>
      </c>
      <c r="Q83" s="35" t="str">
        <f>IF(ISERROR(IF($P83="","",ROUND(($P83/$P$10)*$Q$10,2))),"",IF($P83="","",ROUND(($P83/$P$10)*$Q$10,2)))</f>
        <v/>
      </c>
      <c r="R83" s="34" t="str">
        <f>IF($Q83="","",ROUND($Q83*$R$10,2))</f>
        <v/>
      </c>
      <c r="S83" s="26"/>
      <c r="T83" s="25"/>
      <c r="U83" s="25"/>
      <c r="V83" s="25"/>
      <c r="W83" s="25"/>
      <c r="X83" s="25"/>
      <c r="Y83" s="25"/>
      <c r="Z83" s="25"/>
      <c r="AA83" s="25"/>
      <c r="AB83" s="25"/>
      <c r="AC83" s="37" t="str">
        <f>IF(COUNT($S83:$AB83)=0,"",SUM($S83:$AB83))</f>
        <v/>
      </c>
      <c r="AD83" s="35" t="str">
        <f>IF(ISERROR(IF($AC83="","",ROUND(($AC83/$AC$10)*$AD$10,2))),"",IF($AC83="","",ROUND(($AC83/$AC$10)*$AD$10,2)))</f>
        <v/>
      </c>
      <c r="AE83" s="34" t="str">
        <f>IF($AD83="","",ROUND($AD83*$AE$10,2))</f>
        <v/>
      </c>
      <c r="AF83" s="36"/>
      <c r="AG83" s="35" t="str">
        <f>IF(ISERROR(IF($AF83="","",ROUND(($AF83/$AF$10)*$AG$10,2))),"",IF($AF83="","",ROUND(($AF83/$AF$10)*$AG$10,2)))</f>
        <v/>
      </c>
      <c r="AH83" s="34" t="str">
        <f>IF($AG83="","",ROUND($AG83*$AH$10,2))</f>
        <v/>
      </c>
      <c r="AI83" s="33" t="str">
        <f>IF(ISERROR(IF($AF83="","",ROUND(SUM($R83,$AE83,$AH83),2))),"",IF($AF83="","",ROUND(SUM($R83,$AE83,$AH83),2)))</f>
        <v/>
      </c>
      <c r="AJ83" s="32" t="str">
        <f>IF(ISERROR(IF($AF83="","",VLOOKUP(AI83,TRANSMUTATION_TABLE,4,TRUE))),"",IF($AF83="","",VLOOKUP(AI83,TRANSMUTATION_TABLE,4,TRUE)))</f>
        <v/>
      </c>
      <c r="AL83" s="5"/>
      <c r="AN83" s="2"/>
    </row>
    <row r="84" spans="1:40" s="1" customFormat="1" ht="18" customHeight="1">
      <c r="A84" s="31">
        <v>22</v>
      </c>
      <c r="B84" s="30">
        <f>'[1]INPUT DATA'!B84</f>
        <v>0</v>
      </c>
      <c r="C84" s="29"/>
      <c r="D84" s="29"/>
      <c r="E84" s="28"/>
      <c r="F84" s="27"/>
      <c r="G84" s="25"/>
      <c r="H84" s="25"/>
      <c r="I84" s="25"/>
      <c r="J84" s="25"/>
      <c r="K84" s="25"/>
      <c r="L84" s="25"/>
      <c r="M84" s="25"/>
      <c r="N84" s="25"/>
      <c r="O84" s="25"/>
      <c r="P84" s="37" t="str">
        <f>IF(COUNT($F84:$O84)=0,"",SUM($F84:$O84))</f>
        <v/>
      </c>
      <c r="Q84" s="35" t="str">
        <f>IF(ISERROR(IF($P84="","",ROUND(($P84/$P$10)*$Q$10,2))),"",IF($P84="","",ROUND(($P84/$P$10)*$Q$10,2)))</f>
        <v/>
      </c>
      <c r="R84" s="34" t="str">
        <f>IF($Q84="","",ROUND($Q84*$R$10,2))</f>
        <v/>
      </c>
      <c r="S84" s="26"/>
      <c r="T84" s="25"/>
      <c r="U84" s="25"/>
      <c r="V84" s="25"/>
      <c r="W84" s="25"/>
      <c r="X84" s="25"/>
      <c r="Y84" s="25"/>
      <c r="Z84" s="25"/>
      <c r="AA84" s="25"/>
      <c r="AB84" s="25"/>
      <c r="AC84" s="37" t="str">
        <f>IF(COUNT($S84:$AB84)=0,"",SUM($S84:$AB84))</f>
        <v/>
      </c>
      <c r="AD84" s="35" t="str">
        <f>IF(ISERROR(IF($AC84="","",ROUND(($AC84/$AC$10)*$AD$10,2))),"",IF($AC84="","",ROUND(($AC84/$AC$10)*$AD$10,2)))</f>
        <v/>
      </c>
      <c r="AE84" s="34" t="str">
        <f>IF($AD84="","",ROUND($AD84*$AE$10,2))</f>
        <v/>
      </c>
      <c r="AF84" s="36"/>
      <c r="AG84" s="35" t="str">
        <f>IF(ISERROR(IF($AF84="","",ROUND(($AF84/$AF$10)*$AG$10,2))),"",IF($AF84="","",ROUND(($AF84/$AF$10)*$AG$10,2)))</f>
        <v/>
      </c>
      <c r="AH84" s="34" t="str">
        <f>IF($AG84="","",ROUND($AG84*$AH$10,2))</f>
        <v/>
      </c>
      <c r="AI84" s="33" t="str">
        <f>IF(ISERROR(IF($AF84="","",ROUND(SUM($R84,$AE84,$AH84),2))),"",IF($AF84="","",ROUND(SUM($R84,$AE84,$AH84),2)))</f>
        <v/>
      </c>
      <c r="AJ84" s="32" t="str">
        <f>IF(ISERROR(IF($AF84="","",VLOOKUP(AI84,TRANSMUTATION_TABLE,4,TRUE))),"",IF($AF84="","",VLOOKUP(AI84,TRANSMUTATION_TABLE,4,TRUE)))</f>
        <v/>
      </c>
      <c r="AL84" s="5"/>
      <c r="AN84" s="2"/>
    </row>
    <row r="85" spans="1:40" s="1" customFormat="1" ht="18" customHeight="1">
      <c r="A85" s="31">
        <v>23</v>
      </c>
      <c r="B85" s="30">
        <f>'[1]INPUT DATA'!B85</f>
        <v>0</v>
      </c>
      <c r="C85" s="29"/>
      <c r="D85" s="29"/>
      <c r="E85" s="28"/>
      <c r="F85" s="27"/>
      <c r="G85" s="25"/>
      <c r="H85" s="25"/>
      <c r="I85" s="25"/>
      <c r="J85" s="25"/>
      <c r="K85" s="25"/>
      <c r="L85" s="25"/>
      <c r="M85" s="25"/>
      <c r="N85" s="25"/>
      <c r="O85" s="25"/>
      <c r="P85" s="37" t="str">
        <f>IF(COUNT($F85:$O85)=0,"",SUM($F85:$O85))</f>
        <v/>
      </c>
      <c r="Q85" s="35" t="str">
        <f>IF(ISERROR(IF($P85="","",ROUND(($P85/$P$10)*$Q$10,2))),"",IF($P85="","",ROUND(($P85/$P$10)*$Q$10,2)))</f>
        <v/>
      </c>
      <c r="R85" s="34" t="str">
        <f>IF($Q85="","",ROUND($Q85*$R$10,2))</f>
        <v/>
      </c>
      <c r="S85" s="26"/>
      <c r="T85" s="25"/>
      <c r="U85" s="25"/>
      <c r="V85" s="25"/>
      <c r="W85" s="25"/>
      <c r="X85" s="25"/>
      <c r="Y85" s="25"/>
      <c r="Z85" s="25"/>
      <c r="AA85" s="25"/>
      <c r="AB85" s="25"/>
      <c r="AC85" s="37" t="str">
        <f>IF(COUNT($S85:$AB85)=0,"",SUM($S85:$AB85))</f>
        <v/>
      </c>
      <c r="AD85" s="35" t="str">
        <f>IF(ISERROR(IF($AC85="","",ROUND(($AC85/$AC$10)*$AD$10,2))),"",IF($AC85="","",ROUND(($AC85/$AC$10)*$AD$10,2)))</f>
        <v/>
      </c>
      <c r="AE85" s="34" t="str">
        <f>IF($AD85="","",ROUND($AD85*$AE$10,2))</f>
        <v/>
      </c>
      <c r="AF85" s="36"/>
      <c r="AG85" s="35" t="str">
        <f>IF(ISERROR(IF($AF85="","",ROUND(($AF85/$AF$10)*$AG$10,2))),"",IF($AF85="","",ROUND(($AF85/$AF$10)*$AG$10,2)))</f>
        <v/>
      </c>
      <c r="AH85" s="34" t="str">
        <f>IF($AG85="","",ROUND($AG85*$AH$10,2))</f>
        <v/>
      </c>
      <c r="AI85" s="33" t="str">
        <f>IF(ISERROR(IF($AF85="","",ROUND(SUM($R85,$AE85,$AH85),2))),"",IF($AF85="","",ROUND(SUM($R85,$AE85,$AH85),2)))</f>
        <v/>
      </c>
      <c r="AJ85" s="32" t="str">
        <f>IF(ISERROR(IF($AF85="","",VLOOKUP(AI85,TRANSMUTATION_TABLE,4,TRUE))),"",IF($AF85="","",VLOOKUP(AI85,TRANSMUTATION_TABLE,4,TRUE)))</f>
        <v/>
      </c>
      <c r="AL85" s="5"/>
      <c r="AN85" s="2"/>
    </row>
    <row r="86" spans="1:40" s="1" customFormat="1" ht="18" customHeight="1">
      <c r="A86" s="31">
        <v>24</v>
      </c>
      <c r="B86" s="38">
        <f>'[1]INPUT DATA'!B86</f>
        <v>0</v>
      </c>
      <c r="C86" s="29"/>
      <c r="D86" s="29"/>
      <c r="E86" s="28"/>
      <c r="F86" s="27"/>
      <c r="G86" s="25"/>
      <c r="H86" s="25"/>
      <c r="I86" s="25"/>
      <c r="J86" s="25"/>
      <c r="K86" s="25"/>
      <c r="L86" s="25"/>
      <c r="M86" s="25"/>
      <c r="N86" s="25"/>
      <c r="O86" s="25"/>
      <c r="P86" s="37" t="str">
        <f>IF(COUNT($F86:$O86)=0,"",SUM($F86:$O86))</f>
        <v/>
      </c>
      <c r="Q86" s="35" t="str">
        <f>IF(ISERROR(IF($P86="","",ROUND(($P86/$P$10)*$Q$10,2))),"",IF($P86="","",ROUND(($P86/$P$10)*$Q$10,2)))</f>
        <v/>
      </c>
      <c r="R86" s="34" t="str">
        <f>IF($Q86="","",ROUND($Q86*$R$10,2))</f>
        <v/>
      </c>
      <c r="S86" s="26"/>
      <c r="T86" s="25"/>
      <c r="U86" s="25"/>
      <c r="V86" s="25"/>
      <c r="W86" s="25"/>
      <c r="X86" s="25"/>
      <c r="Y86" s="25"/>
      <c r="Z86" s="25"/>
      <c r="AA86" s="25"/>
      <c r="AB86" s="25"/>
      <c r="AC86" s="37" t="str">
        <f>IF(COUNT($S86:$AB86)=0,"",SUM($S86:$AB86))</f>
        <v/>
      </c>
      <c r="AD86" s="35" t="str">
        <f>IF(ISERROR(IF($AC86="","",ROUND(($AC86/$AC$10)*$AD$10,2))),"",IF($AC86="","",ROUND(($AC86/$AC$10)*$AD$10,2)))</f>
        <v/>
      </c>
      <c r="AE86" s="34" t="str">
        <f>IF($AD86="","",ROUND($AD86*$AE$10,2))</f>
        <v/>
      </c>
      <c r="AF86" s="36"/>
      <c r="AG86" s="35" t="str">
        <f>IF(ISERROR(IF($AF86="","",ROUND(($AF86/$AF$10)*$AG$10,2))),"",IF($AF86="","",ROUND(($AF86/$AF$10)*$AG$10,2)))</f>
        <v/>
      </c>
      <c r="AH86" s="34" t="str">
        <f>IF($AG86="","",ROUND($AG86*$AH$10,2))</f>
        <v/>
      </c>
      <c r="AI86" s="33" t="str">
        <f>IF(ISERROR(IF($AF86="","",ROUND(SUM($R86,$AE86,$AH86),2))),"",IF($AF86="","",ROUND(SUM($R86,$AE86,$AH86),2)))</f>
        <v/>
      </c>
      <c r="AJ86" s="32" t="str">
        <f>IF(ISERROR(IF($AF86="","",VLOOKUP(AI86,TRANSMUTATION_TABLE,4,TRUE))),"",IF($AF86="","",VLOOKUP(AI86,TRANSMUTATION_TABLE,4,TRUE)))</f>
        <v/>
      </c>
      <c r="AL86" s="5"/>
      <c r="AN86" s="2"/>
    </row>
    <row r="87" spans="1:40" s="1" customFormat="1" ht="18" customHeight="1">
      <c r="A87" s="31">
        <v>25</v>
      </c>
      <c r="B87" s="38">
        <f>'[1]INPUT DATA'!B87</f>
        <v>0</v>
      </c>
      <c r="C87" s="29"/>
      <c r="D87" s="29"/>
      <c r="E87" s="28"/>
      <c r="F87" s="27"/>
      <c r="G87" s="25"/>
      <c r="H87" s="25"/>
      <c r="I87" s="25"/>
      <c r="J87" s="25"/>
      <c r="K87" s="25"/>
      <c r="L87" s="25"/>
      <c r="M87" s="25"/>
      <c r="N87" s="25"/>
      <c r="O87" s="25"/>
      <c r="P87" s="37" t="str">
        <f>IF(COUNT($F87:$O87)=0,"",SUM($F87:$O87))</f>
        <v/>
      </c>
      <c r="Q87" s="35" t="str">
        <f>IF(ISERROR(IF($P87="","",ROUND(($P87/$P$10)*$Q$10,2))),"",IF($P87="","",ROUND(($P87/$P$10)*$Q$10,2)))</f>
        <v/>
      </c>
      <c r="R87" s="34" t="str">
        <f>IF($Q87="","",ROUND($Q87*$R$10,2))</f>
        <v/>
      </c>
      <c r="S87" s="26"/>
      <c r="T87" s="25"/>
      <c r="U87" s="25"/>
      <c r="V87" s="25"/>
      <c r="W87" s="25"/>
      <c r="X87" s="25"/>
      <c r="Y87" s="25"/>
      <c r="Z87" s="25"/>
      <c r="AA87" s="25"/>
      <c r="AB87" s="25"/>
      <c r="AC87" s="37" t="str">
        <f>IF(COUNT($S87:$AB87)=0,"",SUM($S87:$AB87))</f>
        <v/>
      </c>
      <c r="AD87" s="35" t="str">
        <f>IF(ISERROR(IF($AC87="","",ROUND(($AC87/$AC$10)*$AD$10,2))),"",IF($AC87="","",ROUND(($AC87/$AC$10)*$AD$10,2)))</f>
        <v/>
      </c>
      <c r="AE87" s="34" t="str">
        <f>IF($AD87="","",ROUND($AD87*$AE$10,2))</f>
        <v/>
      </c>
      <c r="AF87" s="36"/>
      <c r="AG87" s="35" t="str">
        <f>IF(ISERROR(IF($AF87="","",ROUND(($AF87/$AF$10)*$AG$10,2))),"",IF($AF87="","",ROUND(($AF87/$AF$10)*$AG$10,2)))</f>
        <v/>
      </c>
      <c r="AH87" s="34" t="str">
        <f>IF($AG87="","",ROUND($AG87*$AH$10,2))</f>
        <v/>
      </c>
      <c r="AI87" s="33" t="str">
        <f>IF(ISERROR(IF($AF87="","",ROUND(SUM($R87,$AE87,$AH87),2))),"",IF($AF87="","",ROUND(SUM($R87,$AE87,$AH87),2)))</f>
        <v/>
      </c>
      <c r="AJ87" s="32" t="str">
        <f>IF(ISERROR(IF($AF87="","",VLOOKUP(AI87,TRANSMUTATION_TABLE,4,TRUE))),"",IF($AF87="","",VLOOKUP(AI87,TRANSMUTATION_TABLE,4,TRUE)))</f>
        <v/>
      </c>
      <c r="AL87" s="5"/>
      <c r="AN87" s="2"/>
    </row>
    <row r="88" spans="1:40" s="1" customFormat="1" ht="18" customHeight="1">
      <c r="A88" s="31">
        <v>26</v>
      </c>
      <c r="B88" s="30">
        <f>'[1]INPUT DATA'!B88</f>
        <v>0</v>
      </c>
      <c r="C88" s="29"/>
      <c r="D88" s="29"/>
      <c r="E88" s="28"/>
      <c r="F88" s="27"/>
      <c r="G88" s="25"/>
      <c r="H88" s="25"/>
      <c r="I88" s="25"/>
      <c r="J88" s="25"/>
      <c r="K88" s="25"/>
      <c r="L88" s="25"/>
      <c r="M88" s="25"/>
      <c r="N88" s="25"/>
      <c r="O88" s="25"/>
      <c r="P88" s="37" t="str">
        <f>IF(COUNT($F88:$O88)=0,"",SUM($F88:$O88))</f>
        <v/>
      </c>
      <c r="Q88" s="35" t="str">
        <f>IF(ISERROR(IF($P88="","",ROUND(($P88/$P$10)*$Q$10,2))),"",IF($P88="","",ROUND(($P88/$P$10)*$Q$10,2)))</f>
        <v/>
      </c>
      <c r="R88" s="34" t="str">
        <f>IF($Q88="","",ROUND($Q88*$R$10,2))</f>
        <v/>
      </c>
      <c r="S88" s="26"/>
      <c r="T88" s="25"/>
      <c r="U88" s="25"/>
      <c r="V88" s="25"/>
      <c r="W88" s="25"/>
      <c r="X88" s="25"/>
      <c r="Y88" s="25"/>
      <c r="Z88" s="25"/>
      <c r="AA88" s="25"/>
      <c r="AB88" s="25"/>
      <c r="AC88" s="37" t="str">
        <f>IF(COUNT($S88:$AB88)=0,"",SUM($S88:$AB88))</f>
        <v/>
      </c>
      <c r="AD88" s="35" t="str">
        <f>IF(ISERROR(IF($AC88="","",ROUND(($AC88/$AC$10)*$AD$10,2))),"",IF($AC88="","",ROUND(($AC88/$AC$10)*$AD$10,2)))</f>
        <v/>
      </c>
      <c r="AE88" s="34" t="str">
        <f>IF($AD88="","",ROUND($AD88*$AE$10,2))</f>
        <v/>
      </c>
      <c r="AF88" s="36"/>
      <c r="AG88" s="35" t="str">
        <f>IF(ISERROR(IF($AF88="","",ROUND(($AF88/$AF$10)*$AG$10,2))),"",IF($AF88="","",ROUND(($AF88/$AF$10)*$AG$10,2)))</f>
        <v/>
      </c>
      <c r="AH88" s="34" t="str">
        <f>IF($AG88="","",ROUND($AG88*$AH$10,2))</f>
        <v/>
      </c>
      <c r="AI88" s="33" t="str">
        <f>IF(ISERROR(IF($AF88="","",ROUND(SUM($R88,$AE88,$AH88),2))),"",IF($AF88="","",ROUND(SUM($R88,$AE88,$AH88),2)))</f>
        <v/>
      </c>
      <c r="AJ88" s="32" t="str">
        <f>IF(ISERROR(IF($AF88="","",VLOOKUP(AI88,TRANSMUTATION_TABLE,4,TRUE))),"",IF($AF88="","",VLOOKUP(AI88,TRANSMUTATION_TABLE,4,TRUE)))</f>
        <v/>
      </c>
      <c r="AL88" s="5"/>
      <c r="AN88" s="2"/>
    </row>
    <row r="89" spans="1:40" s="1" customFormat="1" ht="18" customHeight="1">
      <c r="A89" s="31">
        <v>27</v>
      </c>
      <c r="B89" s="30">
        <f>'[1]INPUT DATA'!B89</f>
        <v>0</v>
      </c>
      <c r="C89" s="29"/>
      <c r="D89" s="29"/>
      <c r="E89" s="28"/>
      <c r="F89" s="27"/>
      <c r="G89" s="25"/>
      <c r="H89" s="25"/>
      <c r="I89" s="25"/>
      <c r="J89" s="25"/>
      <c r="K89" s="25"/>
      <c r="L89" s="25"/>
      <c r="M89" s="25"/>
      <c r="N89" s="25"/>
      <c r="O89" s="25"/>
      <c r="P89" s="37" t="str">
        <f>IF(COUNT($F89:$O89)=0,"",SUM($F89:$O89))</f>
        <v/>
      </c>
      <c r="Q89" s="35" t="str">
        <f>IF(ISERROR(IF($P89="","",ROUND(($P89/$P$10)*$Q$10,2))),"",IF($P89="","",ROUND(($P89/$P$10)*$Q$10,2)))</f>
        <v/>
      </c>
      <c r="R89" s="34" t="str">
        <f>IF($Q89="","",ROUND($Q89*$R$10,2))</f>
        <v/>
      </c>
      <c r="S89" s="26"/>
      <c r="T89" s="25"/>
      <c r="U89" s="25"/>
      <c r="V89" s="25"/>
      <c r="W89" s="25"/>
      <c r="X89" s="25"/>
      <c r="Y89" s="25"/>
      <c r="Z89" s="25"/>
      <c r="AA89" s="25"/>
      <c r="AB89" s="25"/>
      <c r="AC89" s="37" t="str">
        <f>IF(COUNT($S89:$AB89)=0,"",SUM($S89:$AB89))</f>
        <v/>
      </c>
      <c r="AD89" s="35" t="str">
        <f>IF(ISERROR(IF($AC89="","",ROUND(($AC89/$AC$10)*$AD$10,2))),"",IF($AC89="","",ROUND(($AC89/$AC$10)*$AD$10,2)))</f>
        <v/>
      </c>
      <c r="AE89" s="34" t="str">
        <f>IF($AD89="","",ROUND($AD89*$AE$10,2))</f>
        <v/>
      </c>
      <c r="AF89" s="36"/>
      <c r="AG89" s="35" t="str">
        <f>IF(ISERROR(IF($AF89="","",ROUND(($AF89/$AF$10)*$AG$10,2))),"",IF($AF89="","",ROUND(($AF89/$AF$10)*$AG$10,2)))</f>
        <v/>
      </c>
      <c r="AH89" s="34" t="str">
        <f>IF($AG89="","",ROUND($AG89*$AH$10,2))</f>
        <v/>
      </c>
      <c r="AI89" s="33" t="str">
        <f>IF(ISERROR(IF($AF89="","",ROUND(SUM($R89,$AE89,$AH89),2))),"",IF($AF89="","",ROUND(SUM($R89,$AE89,$AH89),2)))</f>
        <v/>
      </c>
      <c r="AJ89" s="32" t="str">
        <f>IF(ISERROR(IF($AF89="","",VLOOKUP(AI89,TRANSMUTATION_TABLE,4,TRUE))),"",IF($AF89="","",VLOOKUP(AI89,TRANSMUTATION_TABLE,4,TRUE)))</f>
        <v/>
      </c>
      <c r="AL89" s="5"/>
      <c r="AN89" s="2"/>
    </row>
    <row r="90" spans="1:40" s="1" customFormat="1" ht="18" customHeight="1">
      <c r="A90" s="31">
        <v>28</v>
      </c>
      <c r="B90" s="38">
        <f>'[1]INPUT DATA'!B90</f>
        <v>0</v>
      </c>
      <c r="C90" s="29"/>
      <c r="D90" s="29"/>
      <c r="E90" s="28"/>
      <c r="F90" s="27"/>
      <c r="G90" s="25"/>
      <c r="H90" s="25"/>
      <c r="I90" s="25"/>
      <c r="J90" s="25"/>
      <c r="K90" s="25"/>
      <c r="L90" s="25"/>
      <c r="M90" s="25"/>
      <c r="N90" s="25"/>
      <c r="O90" s="25"/>
      <c r="P90" s="37" t="str">
        <f>IF(COUNT($F90:$O90)=0,"",SUM($F90:$O90))</f>
        <v/>
      </c>
      <c r="Q90" s="35" t="str">
        <f>IF(ISERROR(IF($P90="","",ROUND(($P90/$P$10)*$Q$10,2))),"",IF($P90="","",ROUND(($P90/$P$10)*$Q$10,2)))</f>
        <v/>
      </c>
      <c r="R90" s="34" t="str">
        <f>IF($Q90="","",ROUND($Q90*$R$10,2))</f>
        <v/>
      </c>
      <c r="S90" s="26"/>
      <c r="T90" s="25"/>
      <c r="U90" s="25"/>
      <c r="V90" s="25"/>
      <c r="W90" s="25"/>
      <c r="X90" s="25"/>
      <c r="Y90" s="25"/>
      <c r="Z90" s="25"/>
      <c r="AA90" s="25"/>
      <c r="AB90" s="25"/>
      <c r="AC90" s="37" t="str">
        <f>IF(COUNT($S90:$AB90)=0,"",SUM($S90:$AB90))</f>
        <v/>
      </c>
      <c r="AD90" s="35" t="str">
        <f>IF(ISERROR(IF($AC90="","",ROUND(($AC90/$AC$10)*$AD$10,2))),"",IF($AC90="","",ROUND(($AC90/$AC$10)*$AD$10,2)))</f>
        <v/>
      </c>
      <c r="AE90" s="34" t="str">
        <f>IF($AD90="","",ROUND($AD90*$AE$10,2))</f>
        <v/>
      </c>
      <c r="AF90" s="36"/>
      <c r="AG90" s="35" t="str">
        <f>IF(ISERROR(IF($AF90="","",ROUND(($AF90/$AF$10)*$AG$10,2))),"",IF($AF90="","",ROUND(($AF90/$AF$10)*$AG$10,2)))</f>
        <v/>
      </c>
      <c r="AH90" s="34" t="str">
        <f>IF($AG90="","",ROUND($AG90*$AH$10,2))</f>
        <v/>
      </c>
      <c r="AI90" s="33" t="str">
        <f>IF(ISERROR(IF($AF90="","",ROUND(SUM($R90,$AE90,$AH90),2))),"",IF($AF90="","",ROUND(SUM($R90,$AE90,$AH90),2)))</f>
        <v/>
      </c>
      <c r="AJ90" s="32" t="str">
        <f>IF(ISERROR(IF($AF90="","",VLOOKUP(AI90,TRANSMUTATION_TABLE,4,TRUE))),"",IF($AF90="","",VLOOKUP(AI90,TRANSMUTATION_TABLE,4,TRUE)))</f>
        <v/>
      </c>
      <c r="AL90" s="5"/>
      <c r="AN90" s="2"/>
    </row>
    <row r="91" spans="1:40" s="1" customFormat="1" ht="18" customHeight="1">
      <c r="A91" s="31">
        <v>29</v>
      </c>
      <c r="B91" s="38">
        <f>'[1]INPUT DATA'!B91</f>
        <v>0</v>
      </c>
      <c r="C91" s="29"/>
      <c r="D91" s="29"/>
      <c r="E91" s="28"/>
      <c r="F91" s="27"/>
      <c r="G91" s="25"/>
      <c r="H91" s="25"/>
      <c r="I91" s="25"/>
      <c r="J91" s="25"/>
      <c r="K91" s="25"/>
      <c r="L91" s="25"/>
      <c r="M91" s="25"/>
      <c r="N91" s="25"/>
      <c r="O91" s="25"/>
      <c r="P91" s="37" t="str">
        <f>IF(COUNT($F91:$O91)=0,"",SUM($F91:$O91))</f>
        <v/>
      </c>
      <c r="Q91" s="35" t="str">
        <f>IF(ISERROR(IF($P91="","",ROUND(($P91/$P$10)*$Q$10,2))),"",IF($P91="","",ROUND(($P91/$P$10)*$Q$10,2)))</f>
        <v/>
      </c>
      <c r="R91" s="34" t="str">
        <f>IF($Q91="","",ROUND($Q91*$R$10,2))</f>
        <v/>
      </c>
      <c r="S91" s="26"/>
      <c r="T91" s="25"/>
      <c r="U91" s="25"/>
      <c r="V91" s="25"/>
      <c r="W91" s="25"/>
      <c r="X91" s="25"/>
      <c r="Y91" s="25"/>
      <c r="Z91" s="25"/>
      <c r="AA91" s="25"/>
      <c r="AB91" s="25"/>
      <c r="AC91" s="37" t="str">
        <f>IF(COUNT($S91:$AB91)=0,"",SUM($S91:$AB91))</f>
        <v/>
      </c>
      <c r="AD91" s="35" t="str">
        <f>IF(ISERROR(IF($AC91="","",ROUND(($AC91/$AC$10)*$AD$10,2))),"",IF($AC91="","",ROUND(($AC91/$AC$10)*$AD$10,2)))</f>
        <v/>
      </c>
      <c r="AE91" s="34" t="str">
        <f>IF($AD91="","",ROUND($AD91*$AE$10,2))</f>
        <v/>
      </c>
      <c r="AF91" s="36"/>
      <c r="AG91" s="35" t="str">
        <f>IF(ISERROR(IF($AF91="","",ROUND(($AF91/$AF$10)*$AG$10,2))),"",IF($AF91="","",ROUND(($AF91/$AF$10)*$AG$10,2)))</f>
        <v/>
      </c>
      <c r="AH91" s="34" t="str">
        <f>IF($AG91="","",ROUND($AG91*$AH$10,2))</f>
        <v/>
      </c>
      <c r="AI91" s="33" t="str">
        <f>IF(ISERROR(IF($AF91="","",ROUND(SUM($R91,$AE91,$AH91),2))),"",IF($AF91="","",ROUND(SUM($R91,$AE91,$AH91),2)))</f>
        <v/>
      </c>
      <c r="AJ91" s="32" t="str">
        <f>IF(ISERROR(IF($AF91="","",VLOOKUP(AI91,TRANSMUTATION_TABLE,4,TRUE))),"",IF($AF91="","",VLOOKUP(AI91,TRANSMUTATION_TABLE,4,TRUE)))</f>
        <v/>
      </c>
      <c r="AL91" s="5"/>
      <c r="AN91" s="2"/>
    </row>
    <row r="92" spans="1:40" s="1" customFormat="1" ht="18" customHeight="1">
      <c r="A92" s="31">
        <v>30</v>
      </c>
      <c r="B92" s="30">
        <f>'[1]INPUT DATA'!B92</f>
        <v>0</v>
      </c>
      <c r="C92" s="29"/>
      <c r="D92" s="29"/>
      <c r="E92" s="28"/>
      <c r="F92" s="27"/>
      <c r="G92" s="25"/>
      <c r="H92" s="25"/>
      <c r="I92" s="25"/>
      <c r="J92" s="25"/>
      <c r="K92" s="25"/>
      <c r="L92" s="25"/>
      <c r="M92" s="25"/>
      <c r="N92" s="25"/>
      <c r="O92" s="25"/>
      <c r="P92" s="37" t="str">
        <f>IF(COUNT($F92:$O92)=0,"",SUM($F92:$O92))</f>
        <v/>
      </c>
      <c r="Q92" s="35" t="str">
        <f>IF(ISERROR(IF($P92="","",ROUND(($P92/$P$10)*$Q$10,2))),"",IF($P92="","",ROUND(($P92/$P$10)*$Q$10,2)))</f>
        <v/>
      </c>
      <c r="R92" s="34" t="str">
        <f>IF($Q92="","",ROUND($Q92*$R$10,2))</f>
        <v/>
      </c>
      <c r="S92" s="26"/>
      <c r="T92" s="25"/>
      <c r="U92" s="25"/>
      <c r="V92" s="25"/>
      <c r="W92" s="25"/>
      <c r="X92" s="25"/>
      <c r="Y92" s="25"/>
      <c r="Z92" s="25"/>
      <c r="AA92" s="25"/>
      <c r="AB92" s="25"/>
      <c r="AC92" s="37" t="str">
        <f>IF(COUNT($S92:$AB92)=0,"",SUM($S92:$AB92))</f>
        <v/>
      </c>
      <c r="AD92" s="35" t="str">
        <f>IF(ISERROR(IF($AC92="","",ROUND(($AC92/$AC$10)*$AD$10,2))),"",IF($AC92="","",ROUND(($AC92/$AC$10)*$AD$10,2)))</f>
        <v/>
      </c>
      <c r="AE92" s="34" t="str">
        <f>IF($AD92="","",ROUND($AD92*$AE$10,2))</f>
        <v/>
      </c>
      <c r="AF92" s="36"/>
      <c r="AG92" s="35" t="str">
        <f>IF(ISERROR(IF($AF92="","",ROUND(($AF92/$AF$10)*$AG$10,2))),"",IF($AF92="","",ROUND(($AF92/$AF$10)*$AG$10,2)))</f>
        <v/>
      </c>
      <c r="AH92" s="34" t="str">
        <f>IF($AG92="","",ROUND($AG92*$AH$10,2))</f>
        <v/>
      </c>
      <c r="AI92" s="33" t="str">
        <f>IF(ISERROR(IF($AF92="","",ROUND(SUM($R92,$AE92,$AH92),2))),"",IF($AF92="","",ROUND(SUM($R92,$AE92,$AH92),2)))</f>
        <v/>
      </c>
      <c r="AJ92" s="32" t="str">
        <f>IF(ISERROR(IF($AF92="","",VLOOKUP(AI92,TRANSMUTATION_TABLE,4,TRUE))),"",IF($AF92="","",VLOOKUP(AI92,TRANSMUTATION_TABLE,4,TRUE)))</f>
        <v/>
      </c>
      <c r="AL92" s="5"/>
      <c r="AN92" s="2"/>
    </row>
    <row r="93" spans="1:40" s="1" customFormat="1" ht="18" customHeight="1">
      <c r="A93" s="31">
        <v>31</v>
      </c>
      <c r="B93" s="30">
        <f>'[1]INPUT DATA'!B93</f>
        <v>0</v>
      </c>
      <c r="C93" s="29"/>
      <c r="D93" s="29"/>
      <c r="E93" s="28"/>
      <c r="F93" s="27"/>
      <c r="G93" s="25"/>
      <c r="H93" s="25"/>
      <c r="I93" s="25"/>
      <c r="J93" s="25"/>
      <c r="K93" s="25"/>
      <c r="L93" s="25"/>
      <c r="M93" s="25"/>
      <c r="N93" s="25"/>
      <c r="O93" s="25"/>
      <c r="P93" s="37" t="str">
        <f>IF(COUNT($F93:$O93)=0,"",SUM($F93:$O93))</f>
        <v/>
      </c>
      <c r="Q93" s="35" t="str">
        <f>IF(ISERROR(IF($P93="","",ROUND(($P93/$P$10)*$Q$10,2))),"",IF($P93="","",ROUND(($P93/$P$10)*$Q$10,2)))</f>
        <v/>
      </c>
      <c r="R93" s="34" t="str">
        <f>IF($Q93="","",ROUND($Q93*$R$10,2))</f>
        <v/>
      </c>
      <c r="S93" s="26"/>
      <c r="T93" s="25"/>
      <c r="U93" s="25"/>
      <c r="V93" s="25"/>
      <c r="W93" s="25"/>
      <c r="X93" s="25"/>
      <c r="Y93" s="25"/>
      <c r="Z93" s="25"/>
      <c r="AA93" s="25"/>
      <c r="AB93" s="25"/>
      <c r="AC93" s="37" t="str">
        <f>IF(COUNT($S93:$AB93)=0,"",SUM($S93:$AB93))</f>
        <v/>
      </c>
      <c r="AD93" s="35" t="str">
        <f>IF(ISERROR(IF($AC93="","",ROUND(($AC93/$AC$10)*$AD$10,2))),"",IF($AC93="","",ROUND(($AC93/$AC$10)*$AD$10,2)))</f>
        <v/>
      </c>
      <c r="AE93" s="34" t="str">
        <f>IF($AD93="","",ROUND($AD93*$AE$10,2))</f>
        <v/>
      </c>
      <c r="AF93" s="36"/>
      <c r="AG93" s="35" t="str">
        <f>IF(ISERROR(IF($AF93="","",ROUND(($AF93/$AF$10)*$AG$10,2))),"",IF($AF93="","",ROUND(($AF93/$AF$10)*$AG$10,2)))</f>
        <v/>
      </c>
      <c r="AH93" s="34" t="str">
        <f>IF($AG93="","",ROUND($AG93*$AH$10,2))</f>
        <v/>
      </c>
      <c r="AI93" s="33" t="str">
        <f>IF(ISERROR(IF($AF93="","",ROUND(SUM($R93,$AE93,$AH93),2))),"",IF($AF93="","",ROUND(SUM($R93,$AE93,$AH93),2)))</f>
        <v/>
      </c>
      <c r="AJ93" s="32" t="str">
        <f>IF(ISERROR(IF($AF93="","",VLOOKUP(AI93,TRANSMUTATION_TABLE,4,TRUE))),"",IF($AF93="","",VLOOKUP(AI93,TRANSMUTATION_TABLE,4,TRUE)))</f>
        <v/>
      </c>
      <c r="AL93" s="5"/>
      <c r="AN93" s="2"/>
    </row>
    <row r="94" spans="1:40" s="1" customFormat="1" ht="18" customHeight="1">
      <c r="A94" s="31">
        <v>32</v>
      </c>
      <c r="B94" s="38">
        <f>'[1]INPUT DATA'!B94</f>
        <v>0</v>
      </c>
      <c r="C94" s="29"/>
      <c r="D94" s="29"/>
      <c r="E94" s="28"/>
      <c r="F94" s="27"/>
      <c r="G94" s="25"/>
      <c r="H94" s="25"/>
      <c r="I94" s="25"/>
      <c r="J94" s="25"/>
      <c r="K94" s="25"/>
      <c r="L94" s="25"/>
      <c r="M94" s="25"/>
      <c r="N94" s="25"/>
      <c r="O94" s="25"/>
      <c r="P94" s="37" t="str">
        <f>IF(COUNT($F94:$O94)=0,"",SUM($F94:$O94))</f>
        <v/>
      </c>
      <c r="Q94" s="35" t="str">
        <f>IF(ISERROR(IF($P94="","",ROUND(($P94/$P$10)*$Q$10,2))),"",IF($P94="","",ROUND(($P94/$P$10)*$Q$10,2)))</f>
        <v/>
      </c>
      <c r="R94" s="34" t="str">
        <f>IF($Q94="","",ROUND($Q94*$R$10,2))</f>
        <v/>
      </c>
      <c r="S94" s="26"/>
      <c r="T94" s="25"/>
      <c r="U94" s="25"/>
      <c r="V94" s="25"/>
      <c r="W94" s="25"/>
      <c r="X94" s="25"/>
      <c r="Y94" s="25"/>
      <c r="Z94" s="25"/>
      <c r="AA94" s="25"/>
      <c r="AB94" s="25"/>
      <c r="AC94" s="37" t="str">
        <f>IF(COUNT($S94:$AB94)=0,"",SUM($S94:$AB94))</f>
        <v/>
      </c>
      <c r="AD94" s="35" t="str">
        <f>IF(ISERROR(IF($AC94="","",ROUND(($AC94/$AC$10)*$AD$10,2))),"",IF($AC94="","",ROUND(($AC94/$AC$10)*$AD$10,2)))</f>
        <v/>
      </c>
      <c r="AE94" s="34" t="str">
        <f>IF($AD94="","",ROUND($AD94*$AE$10,2))</f>
        <v/>
      </c>
      <c r="AF94" s="36"/>
      <c r="AG94" s="35" t="str">
        <f>IF(ISERROR(IF($AF94="","",ROUND(($AF94/$AF$10)*$AG$10,2))),"",IF($AF94="","",ROUND(($AF94/$AF$10)*$AG$10,2)))</f>
        <v/>
      </c>
      <c r="AH94" s="34" t="str">
        <f>IF($AG94="","",ROUND($AG94*$AH$10,2))</f>
        <v/>
      </c>
      <c r="AI94" s="33" t="str">
        <f>IF(ISERROR(IF($AF94="","",ROUND(SUM($R94,$AE94,$AH94),2))),"",IF($AF94="","",ROUND(SUM($R94,$AE94,$AH94),2)))</f>
        <v/>
      </c>
      <c r="AJ94" s="32" t="str">
        <f>IF(ISERROR(IF($AF94="","",VLOOKUP(AI94,TRANSMUTATION_TABLE,4,TRUE))),"",IF($AF94="","",VLOOKUP(AI94,TRANSMUTATION_TABLE,4,TRUE)))</f>
        <v/>
      </c>
      <c r="AL94" s="5"/>
      <c r="AN94" s="2"/>
    </row>
    <row r="95" spans="1:40" s="1" customFormat="1" ht="18" customHeight="1">
      <c r="A95" s="31">
        <v>33</v>
      </c>
      <c r="B95" s="38">
        <f>'[1]INPUT DATA'!B95</f>
        <v>0</v>
      </c>
      <c r="C95" s="29"/>
      <c r="D95" s="29"/>
      <c r="E95" s="28"/>
      <c r="F95" s="27"/>
      <c r="G95" s="25"/>
      <c r="H95" s="25"/>
      <c r="I95" s="25"/>
      <c r="J95" s="25"/>
      <c r="K95" s="25"/>
      <c r="L95" s="25"/>
      <c r="M95" s="25"/>
      <c r="N95" s="25"/>
      <c r="O95" s="25"/>
      <c r="P95" s="37" t="str">
        <f>IF(COUNT($F95:$O95)=0,"",SUM($F95:$O95))</f>
        <v/>
      </c>
      <c r="Q95" s="35" t="str">
        <f>IF(ISERROR(IF($P95="","",ROUND(($P95/$P$10)*$Q$10,2))),"",IF($P95="","",ROUND(($P95/$P$10)*$Q$10,2)))</f>
        <v/>
      </c>
      <c r="R95" s="34" t="str">
        <f>IF($Q95="","",ROUND($Q95*$R$10,2))</f>
        <v/>
      </c>
      <c r="S95" s="26"/>
      <c r="T95" s="25"/>
      <c r="U95" s="25"/>
      <c r="V95" s="25"/>
      <c r="W95" s="25"/>
      <c r="X95" s="25"/>
      <c r="Y95" s="25"/>
      <c r="Z95" s="25"/>
      <c r="AA95" s="25"/>
      <c r="AB95" s="25"/>
      <c r="AC95" s="37" t="str">
        <f>IF(COUNT($S95:$AB95)=0,"",SUM($S95:$AB95))</f>
        <v/>
      </c>
      <c r="AD95" s="35" t="str">
        <f>IF(ISERROR(IF($AC95="","",ROUND(($AC95/$AC$10)*$AD$10,2))),"",IF($AC95="","",ROUND(($AC95/$AC$10)*$AD$10,2)))</f>
        <v/>
      </c>
      <c r="AE95" s="34" t="str">
        <f>IF($AD95="","",ROUND($AD95*$AE$10,2))</f>
        <v/>
      </c>
      <c r="AF95" s="36"/>
      <c r="AG95" s="35" t="str">
        <f>IF(ISERROR(IF($AF95="","",ROUND(($AF95/$AF$10)*$AG$10,2))),"",IF($AF95="","",ROUND(($AF95/$AF$10)*$AG$10,2)))</f>
        <v/>
      </c>
      <c r="AH95" s="34" t="str">
        <f>IF($AG95="","",ROUND($AG95*$AH$10,2))</f>
        <v/>
      </c>
      <c r="AI95" s="33" t="str">
        <f>IF(ISERROR(IF($AF95="","",ROUND(SUM($R95,$AE95,$AH95),2))),"",IF($AF95="","",ROUND(SUM($R95,$AE95,$AH95),2)))</f>
        <v/>
      </c>
      <c r="AJ95" s="32" t="str">
        <f>IF(ISERROR(IF($AF95="","",VLOOKUP(AI95,TRANSMUTATION_TABLE,4,TRUE))),"",IF($AF95="","",VLOOKUP(AI95,TRANSMUTATION_TABLE,4,TRUE)))</f>
        <v/>
      </c>
      <c r="AL95" s="5"/>
      <c r="AN95" s="2"/>
    </row>
    <row r="96" spans="1:40" s="1" customFormat="1" ht="18" customHeight="1">
      <c r="A96" s="31">
        <v>34</v>
      </c>
      <c r="B96" s="30">
        <f>'[1]INPUT DATA'!B96</f>
        <v>0</v>
      </c>
      <c r="C96" s="29"/>
      <c r="D96" s="29"/>
      <c r="E96" s="28"/>
      <c r="F96" s="27"/>
      <c r="G96" s="25"/>
      <c r="H96" s="25"/>
      <c r="I96" s="25"/>
      <c r="J96" s="25"/>
      <c r="K96" s="25"/>
      <c r="L96" s="25"/>
      <c r="M96" s="25"/>
      <c r="N96" s="25"/>
      <c r="O96" s="25"/>
      <c r="P96" s="37" t="str">
        <f>IF(COUNT($F96:$O96)=0,"",SUM($F96:$O96))</f>
        <v/>
      </c>
      <c r="Q96" s="35" t="str">
        <f>IF(ISERROR(IF($P96="","",ROUND(($P96/$P$10)*$Q$10,2))),"",IF($P96="","",ROUND(($P96/$P$10)*$Q$10,2)))</f>
        <v/>
      </c>
      <c r="R96" s="34" t="str">
        <f>IF($Q96="","",ROUND($Q96*$R$10,2))</f>
        <v/>
      </c>
      <c r="S96" s="26"/>
      <c r="T96" s="25"/>
      <c r="U96" s="25"/>
      <c r="V96" s="25"/>
      <c r="W96" s="25"/>
      <c r="X96" s="25"/>
      <c r="Y96" s="25"/>
      <c r="Z96" s="25"/>
      <c r="AA96" s="25"/>
      <c r="AB96" s="25"/>
      <c r="AC96" s="37" t="str">
        <f>IF(COUNT($S96:$AB96)=0,"",SUM($S96:$AB96))</f>
        <v/>
      </c>
      <c r="AD96" s="35" t="str">
        <f>IF(ISERROR(IF($AC96="","",ROUND(($AC96/$AC$10)*$AD$10,2))),"",IF($AC96="","",ROUND(($AC96/$AC$10)*$AD$10,2)))</f>
        <v/>
      </c>
      <c r="AE96" s="34" t="str">
        <f>IF($AD96="","",ROUND($AD96*$AE$10,2))</f>
        <v/>
      </c>
      <c r="AF96" s="36"/>
      <c r="AG96" s="35" t="str">
        <f>IF(ISERROR(IF($AF96="","",ROUND(($AF96/$AF$10)*$AG$10,2))),"",IF($AF96="","",ROUND(($AF96/$AF$10)*$AG$10,2)))</f>
        <v/>
      </c>
      <c r="AH96" s="34" t="str">
        <f>IF($AG96="","",ROUND($AG96*$AH$10,2))</f>
        <v/>
      </c>
      <c r="AI96" s="33" t="str">
        <f>IF(ISERROR(IF($AF96="","",ROUND(SUM($R96,$AE96,$AH96),2))),"",IF($AF96="","",ROUND(SUM($R96,$AE96,$AH96),2)))</f>
        <v/>
      </c>
      <c r="AJ96" s="32" t="str">
        <f>IF(ISERROR(IF($AF96="","",VLOOKUP(AI96,TRANSMUTATION_TABLE,4,TRUE))),"",IF($AF96="","",VLOOKUP(AI96,TRANSMUTATION_TABLE,4,TRUE)))</f>
        <v/>
      </c>
      <c r="AL96" s="5"/>
      <c r="AN96" s="2"/>
    </row>
    <row r="97" spans="1:40" s="1" customFormat="1" ht="18" customHeight="1">
      <c r="A97" s="31">
        <v>35</v>
      </c>
      <c r="B97" s="30">
        <f>'[1]INPUT DATA'!B97</f>
        <v>0</v>
      </c>
      <c r="C97" s="29"/>
      <c r="D97" s="29"/>
      <c r="E97" s="28"/>
      <c r="F97" s="27"/>
      <c r="G97" s="25"/>
      <c r="H97" s="25"/>
      <c r="I97" s="25"/>
      <c r="J97" s="25"/>
      <c r="K97" s="25"/>
      <c r="L97" s="25"/>
      <c r="M97" s="25"/>
      <c r="N97" s="25"/>
      <c r="O97" s="25"/>
      <c r="P97" s="37" t="str">
        <f>IF(COUNT($F97:$O97)=0,"",SUM($F97:$O97))</f>
        <v/>
      </c>
      <c r="Q97" s="35" t="str">
        <f>IF(ISERROR(IF($P97="","",ROUND(($P97/$P$10)*$Q$10,2))),"",IF($P97="","",ROUND(($P97/$P$10)*$Q$10,2)))</f>
        <v/>
      </c>
      <c r="R97" s="34" t="str">
        <f>IF($Q97="","",ROUND($Q97*$R$10,2))</f>
        <v/>
      </c>
      <c r="S97" s="26"/>
      <c r="T97" s="25"/>
      <c r="U97" s="25"/>
      <c r="V97" s="25"/>
      <c r="W97" s="25"/>
      <c r="X97" s="25"/>
      <c r="Y97" s="25"/>
      <c r="Z97" s="25"/>
      <c r="AA97" s="25"/>
      <c r="AB97" s="25"/>
      <c r="AC97" s="37" t="str">
        <f>IF(COUNT($S97:$AB97)=0,"",SUM($S97:$AB97))</f>
        <v/>
      </c>
      <c r="AD97" s="35" t="str">
        <f>IF(ISERROR(IF($AC97="","",ROUND(($AC97/$AC$10)*$AD$10,2))),"",IF($AC97="","",ROUND(($AC97/$AC$10)*$AD$10,2)))</f>
        <v/>
      </c>
      <c r="AE97" s="34" t="str">
        <f>IF($AD97="","",ROUND($AD97*$AE$10,2))</f>
        <v/>
      </c>
      <c r="AF97" s="36"/>
      <c r="AG97" s="35" t="str">
        <f>IF(ISERROR(IF($AF97="","",ROUND(($AF97/$AF$10)*$AG$10,2))),"",IF($AF97="","",ROUND(($AF97/$AF$10)*$AG$10,2)))</f>
        <v/>
      </c>
      <c r="AH97" s="34" t="str">
        <f>IF($AG97="","",ROUND($AG97*$AH$10,2))</f>
        <v/>
      </c>
      <c r="AI97" s="33" t="str">
        <f>IF(ISERROR(IF($AF97="","",ROUND(SUM($R97,$AE97,$AH97),2))),"",IF($AF97="","",ROUND(SUM($R97,$AE97,$AH97),2)))</f>
        <v/>
      </c>
      <c r="AJ97" s="32" t="str">
        <f>IF(ISERROR(IF($AF97="","",VLOOKUP(AI97,TRANSMUTATION_TABLE,4,TRUE))),"",IF($AF97="","",VLOOKUP(AI97,TRANSMUTATION_TABLE,4,TRUE)))</f>
        <v/>
      </c>
      <c r="AL97" s="5"/>
      <c r="AN97" s="2"/>
    </row>
    <row r="98" spans="1:40" s="1" customFormat="1" ht="18" customHeight="1">
      <c r="A98" s="31">
        <v>36</v>
      </c>
      <c r="B98" s="38">
        <f>'[1]INPUT DATA'!B98</f>
        <v>0</v>
      </c>
      <c r="C98" s="29"/>
      <c r="D98" s="29"/>
      <c r="E98" s="28"/>
      <c r="F98" s="27"/>
      <c r="G98" s="25"/>
      <c r="H98" s="25"/>
      <c r="I98" s="25"/>
      <c r="J98" s="25"/>
      <c r="K98" s="25"/>
      <c r="L98" s="25"/>
      <c r="M98" s="25"/>
      <c r="N98" s="25"/>
      <c r="O98" s="25"/>
      <c r="P98" s="37" t="str">
        <f>IF(COUNT($F98:$O98)=0,"",SUM($F98:$O98))</f>
        <v/>
      </c>
      <c r="Q98" s="35" t="str">
        <f>IF(ISERROR(IF($P98="","",ROUND(($P98/$P$10)*$Q$10,2))),"",IF($P98="","",ROUND(($P98/$P$10)*$Q$10,2)))</f>
        <v/>
      </c>
      <c r="R98" s="34" t="str">
        <f>IF($Q98="","",ROUND($Q98*$R$10,2))</f>
        <v/>
      </c>
      <c r="S98" s="26"/>
      <c r="T98" s="25"/>
      <c r="U98" s="25"/>
      <c r="V98" s="25"/>
      <c r="W98" s="25"/>
      <c r="X98" s="25"/>
      <c r="Y98" s="25"/>
      <c r="Z98" s="25"/>
      <c r="AA98" s="25"/>
      <c r="AB98" s="25"/>
      <c r="AC98" s="37" t="str">
        <f>IF(COUNT($S98:$AB98)=0,"",SUM($S98:$AB98))</f>
        <v/>
      </c>
      <c r="AD98" s="35" t="str">
        <f>IF(ISERROR(IF($AC98="","",ROUND(($AC98/$AC$10)*$AD$10,2))),"",IF($AC98="","",ROUND(($AC98/$AC$10)*$AD$10,2)))</f>
        <v/>
      </c>
      <c r="AE98" s="34" t="str">
        <f>IF($AD98="","",ROUND($AD98*$AE$10,2))</f>
        <v/>
      </c>
      <c r="AF98" s="36"/>
      <c r="AG98" s="35" t="str">
        <f>IF(ISERROR(IF($AF98="","",ROUND(($AF98/$AF$10)*$AG$10,2))),"",IF($AF98="","",ROUND(($AF98/$AF$10)*$AG$10,2)))</f>
        <v/>
      </c>
      <c r="AH98" s="34" t="str">
        <f>IF($AG98="","",ROUND($AG98*$AH$10,2))</f>
        <v/>
      </c>
      <c r="AI98" s="33" t="str">
        <f>IF(ISERROR(IF($AF98="","",ROUND(SUM($R98,$AE98,$AH98),2))),"",IF($AF98="","",ROUND(SUM($R98,$AE98,$AH98),2)))</f>
        <v/>
      </c>
      <c r="AJ98" s="32" t="str">
        <f>IF(ISERROR(IF($AF98="","",VLOOKUP(AI98,TRANSMUTATION_TABLE,4,TRUE))),"",IF($AF98="","",VLOOKUP(AI98,TRANSMUTATION_TABLE,4,TRUE)))</f>
        <v/>
      </c>
      <c r="AL98" s="5"/>
      <c r="AN98" s="2"/>
    </row>
    <row r="99" spans="1:40" s="1" customFormat="1" ht="18" customHeight="1">
      <c r="A99" s="31">
        <v>37</v>
      </c>
      <c r="B99" s="38">
        <f>'[1]INPUT DATA'!B99</f>
        <v>0</v>
      </c>
      <c r="C99" s="29"/>
      <c r="D99" s="29"/>
      <c r="E99" s="28"/>
      <c r="F99" s="27"/>
      <c r="G99" s="25"/>
      <c r="H99" s="25"/>
      <c r="I99" s="25"/>
      <c r="J99" s="25"/>
      <c r="K99" s="25"/>
      <c r="L99" s="25"/>
      <c r="M99" s="25"/>
      <c r="N99" s="25"/>
      <c r="O99" s="25"/>
      <c r="P99" s="37" t="str">
        <f>IF(COUNT($F99:$O99)=0,"",SUM($F99:$O99))</f>
        <v/>
      </c>
      <c r="Q99" s="35" t="str">
        <f>IF(ISERROR(IF($P99="","",ROUND(($P99/$P$10)*$Q$10,2))),"",IF($P99="","",ROUND(($P99/$P$10)*$Q$10,2)))</f>
        <v/>
      </c>
      <c r="R99" s="34" t="str">
        <f>IF($Q99="","",ROUND($Q99*$R$10,2))</f>
        <v/>
      </c>
      <c r="S99" s="26"/>
      <c r="T99" s="25"/>
      <c r="U99" s="25"/>
      <c r="V99" s="25"/>
      <c r="W99" s="25"/>
      <c r="X99" s="25"/>
      <c r="Y99" s="25"/>
      <c r="Z99" s="25"/>
      <c r="AA99" s="25"/>
      <c r="AB99" s="25"/>
      <c r="AC99" s="37" t="str">
        <f>IF(COUNT($S99:$AB99)=0,"",SUM($S99:$AB99))</f>
        <v/>
      </c>
      <c r="AD99" s="35" t="str">
        <f>IF(ISERROR(IF($AC99="","",ROUND(($AC99/$AC$10)*$AD$10,2))),"",IF($AC99="","",ROUND(($AC99/$AC$10)*$AD$10,2)))</f>
        <v/>
      </c>
      <c r="AE99" s="34" t="str">
        <f>IF($AD99="","",ROUND($AD99*$AE$10,2))</f>
        <v/>
      </c>
      <c r="AF99" s="36"/>
      <c r="AG99" s="35" t="str">
        <f>IF(ISERROR(IF($AF99="","",ROUND(($AF99/$AF$10)*$AG$10,2))),"",IF($AF99="","",ROUND(($AF99/$AF$10)*$AG$10,2)))</f>
        <v/>
      </c>
      <c r="AH99" s="34" t="str">
        <f>IF($AG99="","",ROUND($AG99*$AH$10,2))</f>
        <v/>
      </c>
      <c r="AI99" s="33" t="str">
        <f>IF(ISERROR(IF($AF99="","",ROUND(SUM($R99,$AE99,$AH99),2))),"",IF($AF99="","",ROUND(SUM($R99,$AE99,$AH99),2)))</f>
        <v/>
      </c>
      <c r="AJ99" s="32" t="str">
        <f>IF(ISERROR(IF($AF99="","",VLOOKUP(AI99,TRANSMUTATION_TABLE,4,TRUE))),"",IF($AF99="","",VLOOKUP(AI99,TRANSMUTATION_TABLE,4,TRUE)))</f>
        <v/>
      </c>
      <c r="AL99" s="5"/>
      <c r="AN99" s="2"/>
    </row>
    <row r="100" spans="1:40" s="1" customFormat="1" ht="18" customHeight="1">
      <c r="A100" s="31">
        <v>38</v>
      </c>
      <c r="B100" s="30">
        <f>'[1]INPUT DATA'!B100</f>
        <v>0</v>
      </c>
      <c r="C100" s="29"/>
      <c r="D100" s="29"/>
      <c r="E100" s="28"/>
      <c r="F100" s="27"/>
      <c r="G100" s="25"/>
      <c r="H100" s="25"/>
      <c r="I100" s="25"/>
      <c r="J100" s="25"/>
      <c r="K100" s="25"/>
      <c r="L100" s="25"/>
      <c r="M100" s="25"/>
      <c r="N100" s="25"/>
      <c r="O100" s="25"/>
      <c r="P100" s="37" t="str">
        <f>IF(COUNT($F100:$O100)=0,"",SUM($F100:$O100))</f>
        <v/>
      </c>
      <c r="Q100" s="35" t="str">
        <f>IF(ISERROR(IF($P100="","",ROUND(($P100/$P$10)*$Q$10,2))),"",IF($P100="","",ROUND(($P100/$P$10)*$Q$10,2)))</f>
        <v/>
      </c>
      <c r="R100" s="34" t="str">
        <f>IF($Q100="","",ROUND($Q100*$R$10,2))</f>
        <v/>
      </c>
      <c r="S100" s="26"/>
      <c r="T100" s="25"/>
      <c r="U100" s="25"/>
      <c r="V100" s="25"/>
      <c r="W100" s="25"/>
      <c r="X100" s="25"/>
      <c r="Y100" s="25"/>
      <c r="Z100" s="25"/>
      <c r="AA100" s="25"/>
      <c r="AB100" s="25"/>
      <c r="AC100" s="37" t="str">
        <f>IF(COUNT($S100:$AB100)=0,"",SUM($S100:$AB100))</f>
        <v/>
      </c>
      <c r="AD100" s="35" t="str">
        <f>IF(ISERROR(IF($AC100="","",ROUND(($AC100/$AC$10)*$AD$10,2))),"",IF($AC100="","",ROUND(($AC100/$AC$10)*$AD$10,2)))</f>
        <v/>
      </c>
      <c r="AE100" s="34" t="str">
        <f>IF($AD100="","",ROUND($AD100*$AE$10,2))</f>
        <v/>
      </c>
      <c r="AF100" s="36"/>
      <c r="AG100" s="35" t="str">
        <f>IF(ISERROR(IF($AF100="","",ROUND(($AF100/$AF$10)*$AG$10,2))),"",IF($AF100="","",ROUND(($AF100/$AF$10)*$AG$10,2)))</f>
        <v/>
      </c>
      <c r="AH100" s="34" t="str">
        <f>IF($AG100="","",ROUND($AG100*$AH$10,2))</f>
        <v/>
      </c>
      <c r="AI100" s="33" t="str">
        <f>IF(ISERROR(IF($AF100="","",ROUND(SUM($R100,$AE100,$AH100),2))),"",IF($AF100="","",ROUND(SUM($R100,$AE100,$AH100),2)))</f>
        <v/>
      </c>
      <c r="AJ100" s="32" t="str">
        <f>IF(ISERROR(IF($AF100="","",VLOOKUP(AI100,TRANSMUTATION_TABLE,4,TRUE))),"",IF($AF100="","",VLOOKUP(AI100,TRANSMUTATION_TABLE,4,TRUE)))</f>
        <v/>
      </c>
      <c r="AL100" s="5"/>
      <c r="AN100" s="2"/>
    </row>
    <row r="101" spans="1:40" s="1" customFormat="1" ht="18" customHeight="1">
      <c r="A101" s="31">
        <v>39</v>
      </c>
      <c r="B101" s="30">
        <f>'[1]INPUT DATA'!B101</f>
        <v>0</v>
      </c>
      <c r="C101" s="29"/>
      <c r="D101" s="29"/>
      <c r="E101" s="28"/>
      <c r="F101" s="27"/>
      <c r="G101" s="25"/>
      <c r="H101" s="25"/>
      <c r="I101" s="25"/>
      <c r="J101" s="25"/>
      <c r="K101" s="25"/>
      <c r="L101" s="25"/>
      <c r="M101" s="25"/>
      <c r="N101" s="25"/>
      <c r="O101" s="25"/>
      <c r="P101" s="37" t="str">
        <f>IF(COUNT($F101:$O101)=0,"",SUM($F101:$O101))</f>
        <v/>
      </c>
      <c r="Q101" s="35" t="str">
        <f>IF(ISERROR(IF($P101="","",ROUND(($P101/$P$10)*$Q$10,2))),"",IF($P101="","",ROUND(($P101/$P$10)*$Q$10,2)))</f>
        <v/>
      </c>
      <c r="R101" s="34" t="str">
        <f>IF($Q101="","",ROUND($Q101*$R$10,2))</f>
        <v/>
      </c>
      <c r="S101" s="26"/>
      <c r="T101" s="25"/>
      <c r="U101" s="25"/>
      <c r="V101" s="25"/>
      <c r="W101" s="25"/>
      <c r="X101" s="25"/>
      <c r="Y101" s="25"/>
      <c r="Z101" s="25"/>
      <c r="AA101" s="25"/>
      <c r="AB101" s="25"/>
      <c r="AC101" s="37" t="str">
        <f>IF(COUNT($S101:$AB101)=0,"",SUM($S101:$AB101))</f>
        <v/>
      </c>
      <c r="AD101" s="35" t="str">
        <f>IF(ISERROR(IF($AC101="","",ROUND(($AC101/$AC$10)*$AD$10,2))),"",IF($AC101="","",ROUND(($AC101/$AC$10)*$AD$10,2)))</f>
        <v/>
      </c>
      <c r="AE101" s="34" t="str">
        <f>IF($AD101="","",ROUND($AD101*$AE$10,2))</f>
        <v/>
      </c>
      <c r="AF101" s="36"/>
      <c r="AG101" s="35" t="str">
        <f>IF(ISERROR(IF($AF101="","",ROUND(($AF101/$AF$10)*$AG$10,2))),"",IF($AF101="","",ROUND(($AF101/$AF$10)*$AG$10,2)))</f>
        <v/>
      </c>
      <c r="AH101" s="34" t="str">
        <f>IF($AG101="","",ROUND($AG101*$AH$10,2))</f>
        <v/>
      </c>
      <c r="AI101" s="33" t="str">
        <f>IF(ISERROR(IF($AF101="","",ROUND(SUM($R101,$AE101,$AH101),2))),"",IF($AF101="","",ROUND(SUM($R101,$AE101,$AH101),2)))</f>
        <v/>
      </c>
      <c r="AJ101" s="32" t="str">
        <f>IF(ISERROR(IF($AF101="","",VLOOKUP(AI101,TRANSMUTATION_TABLE,4,TRUE))),"",IF($AF101="","",VLOOKUP(AI101,TRANSMUTATION_TABLE,4,TRUE)))</f>
        <v/>
      </c>
      <c r="AL101" s="5"/>
      <c r="AN101" s="2"/>
    </row>
    <row r="102" spans="1:40" s="1" customFormat="1" ht="18" customHeight="1">
      <c r="A102" s="31">
        <v>40</v>
      </c>
      <c r="B102" s="38">
        <f>'[1]INPUT DATA'!B102</f>
        <v>0</v>
      </c>
      <c r="C102" s="29"/>
      <c r="D102" s="29"/>
      <c r="E102" s="28"/>
      <c r="F102" s="27"/>
      <c r="G102" s="25"/>
      <c r="H102" s="25"/>
      <c r="I102" s="25"/>
      <c r="J102" s="25"/>
      <c r="K102" s="25"/>
      <c r="L102" s="25"/>
      <c r="M102" s="25"/>
      <c r="N102" s="25"/>
      <c r="O102" s="25"/>
      <c r="P102" s="37" t="str">
        <f>IF(COUNT($F102:$O102)=0,"",SUM($F102:$O102))</f>
        <v/>
      </c>
      <c r="Q102" s="35" t="str">
        <f>IF(ISERROR(IF($P102="","",ROUND(($P102/$P$10)*$Q$10,2))),"",IF($P102="","",ROUND(($P102/$P$10)*$Q$10,2)))</f>
        <v/>
      </c>
      <c r="R102" s="34" t="str">
        <f>IF($Q102="","",ROUND($Q102*$R$10,2))</f>
        <v/>
      </c>
      <c r="S102" s="26"/>
      <c r="T102" s="25"/>
      <c r="U102" s="25"/>
      <c r="V102" s="25"/>
      <c r="W102" s="25"/>
      <c r="X102" s="25"/>
      <c r="Y102" s="25"/>
      <c r="Z102" s="25"/>
      <c r="AA102" s="25"/>
      <c r="AB102" s="25"/>
      <c r="AC102" s="37" t="str">
        <f>IF(COUNT($S102:$AB102)=0,"",SUM($S102:$AB102))</f>
        <v/>
      </c>
      <c r="AD102" s="35" t="str">
        <f>IF(ISERROR(IF($AC102="","",ROUND(($AC102/$AC$10)*$AD$10,2))),"",IF($AC102="","",ROUND(($AC102/$AC$10)*$AD$10,2)))</f>
        <v/>
      </c>
      <c r="AE102" s="34" t="str">
        <f>IF($AD102="","",ROUND($AD102*$AE$10,2))</f>
        <v/>
      </c>
      <c r="AF102" s="36"/>
      <c r="AG102" s="35" t="str">
        <f>IF(ISERROR(IF($AF102="","",ROUND(($AF102/$AF$10)*$AG$10,2))),"",IF($AF102="","",ROUND(($AF102/$AF$10)*$AG$10,2)))</f>
        <v/>
      </c>
      <c r="AH102" s="34" t="str">
        <f>IF($AG102="","",ROUND($AG102*$AH$10,2))</f>
        <v/>
      </c>
      <c r="AI102" s="33" t="str">
        <f>IF(ISERROR(IF($AF102="","",ROUND(SUM($R102,$AE102,$AH102),2))),"",IF($AF102="","",ROUND(SUM($R102,$AE102,$AH102),2)))</f>
        <v/>
      </c>
      <c r="AJ102" s="32" t="str">
        <f>IF(ISERROR(IF($AF102="","",VLOOKUP(AI102,TRANSMUTATION_TABLE,4,TRUE))),"",IF($AF102="","",VLOOKUP(AI102,TRANSMUTATION_TABLE,4,TRUE)))</f>
        <v/>
      </c>
      <c r="AL102" s="5"/>
      <c r="AN102" s="2"/>
    </row>
    <row r="103" spans="1:40" s="1" customFormat="1" ht="18" customHeight="1">
      <c r="A103" s="31">
        <v>41</v>
      </c>
      <c r="B103" s="38">
        <f>'[1]INPUT DATA'!B103</f>
        <v>0</v>
      </c>
      <c r="C103" s="29"/>
      <c r="D103" s="29"/>
      <c r="E103" s="28"/>
      <c r="F103" s="27"/>
      <c r="G103" s="25"/>
      <c r="H103" s="25"/>
      <c r="I103" s="25"/>
      <c r="J103" s="25"/>
      <c r="K103" s="25"/>
      <c r="L103" s="25"/>
      <c r="M103" s="25"/>
      <c r="N103" s="25"/>
      <c r="O103" s="25"/>
      <c r="P103" s="37" t="str">
        <f>IF(COUNT($F103:$O103)=0,"",SUM($F103:$O103))</f>
        <v/>
      </c>
      <c r="Q103" s="35" t="str">
        <f>IF(ISERROR(IF($P103="","",ROUND(($P103/$P$10)*$Q$10,2))),"",IF($P103="","",ROUND(($P103/$P$10)*$Q$10,2)))</f>
        <v/>
      </c>
      <c r="R103" s="34" t="str">
        <f>IF($Q103="","",ROUND($Q103*$R$10,2))</f>
        <v/>
      </c>
      <c r="S103" s="26"/>
      <c r="T103" s="25"/>
      <c r="U103" s="25"/>
      <c r="V103" s="25"/>
      <c r="W103" s="25"/>
      <c r="X103" s="25"/>
      <c r="Y103" s="25"/>
      <c r="Z103" s="25"/>
      <c r="AA103" s="25"/>
      <c r="AB103" s="25"/>
      <c r="AC103" s="37" t="str">
        <f>IF(COUNT($S103:$AB103)=0,"",SUM($S103:$AB103))</f>
        <v/>
      </c>
      <c r="AD103" s="35" t="str">
        <f>IF(ISERROR(IF($AC103="","",ROUND(($AC103/$AC$10)*$AD$10,2))),"",IF($AC103="","",ROUND(($AC103/$AC$10)*$AD$10,2)))</f>
        <v/>
      </c>
      <c r="AE103" s="34" t="str">
        <f>IF($AD103="","",ROUND($AD103*$AE$10,2))</f>
        <v/>
      </c>
      <c r="AF103" s="36"/>
      <c r="AG103" s="35" t="str">
        <f>IF(ISERROR(IF($AF103="","",ROUND(($AF103/$AF$10)*$AG$10,2))),"",IF($AF103="","",ROUND(($AF103/$AF$10)*$AG$10,2)))</f>
        <v/>
      </c>
      <c r="AH103" s="34" t="str">
        <f>IF($AG103="","",ROUND($AG103*$AH$10,2))</f>
        <v/>
      </c>
      <c r="AI103" s="33" t="str">
        <f>IF(ISERROR(IF($AF103="","",ROUND(SUM($R103,$AE103,$AH103),2))),"",IF($AF103="","",ROUND(SUM($R103,$AE103,$AH103),2)))</f>
        <v/>
      </c>
      <c r="AJ103" s="32" t="str">
        <f>IF(ISERROR(IF($AF103="","",VLOOKUP(AI103,TRANSMUTATION_TABLE,4,TRUE))),"",IF($AF103="","",VLOOKUP(AI103,TRANSMUTATION_TABLE,4,TRUE)))</f>
        <v/>
      </c>
      <c r="AL103" s="5"/>
      <c r="AN103" s="2"/>
    </row>
    <row r="104" spans="1:40" s="1" customFormat="1" ht="18" customHeight="1">
      <c r="A104" s="31">
        <v>42</v>
      </c>
      <c r="B104" s="30">
        <f>'[1]INPUT DATA'!B104</f>
        <v>0</v>
      </c>
      <c r="C104" s="29"/>
      <c r="D104" s="29"/>
      <c r="E104" s="28"/>
      <c r="F104" s="27"/>
      <c r="G104" s="25"/>
      <c r="H104" s="25"/>
      <c r="I104" s="25"/>
      <c r="J104" s="25"/>
      <c r="K104" s="25"/>
      <c r="L104" s="25"/>
      <c r="M104" s="25"/>
      <c r="N104" s="25"/>
      <c r="O104" s="25"/>
      <c r="P104" s="37" t="str">
        <f>IF(COUNT($F104:$O104)=0,"",SUM($F104:$O104))</f>
        <v/>
      </c>
      <c r="Q104" s="35" t="str">
        <f>IF(ISERROR(IF($P104="","",ROUND(($P104/$P$10)*$Q$10,2))),"",IF($P104="","",ROUND(($P104/$P$10)*$Q$10,2)))</f>
        <v/>
      </c>
      <c r="R104" s="34" t="str">
        <f>IF($Q104="","",ROUND($Q104*$R$10,2))</f>
        <v/>
      </c>
      <c r="S104" s="26"/>
      <c r="T104" s="25"/>
      <c r="U104" s="25"/>
      <c r="V104" s="25"/>
      <c r="W104" s="25"/>
      <c r="X104" s="25"/>
      <c r="Y104" s="25"/>
      <c r="Z104" s="25"/>
      <c r="AA104" s="25"/>
      <c r="AB104" s="25"/>
      <c r="AC104" s="37" t="str">
        <f>IF(COUNT($S104:$AB104)=0,"",SUM($S104:$AB104))</f>
        <v/>
      </c>
      <c r="AD104" s="35" t="str">
        <f>IF(ISERROR(IF($AC104="","",ROUND(($AC104/$AC$10)*$AD$10,2))),"",IF($AC104="","",ROUND(($AC104/$AC$10)*$AD$10,2)))</f>
        <v/>
      </c>
      <c r="AE104" s="34" t="str">
        <f>IF($AD104="","",ROUND($AD104*$AE$10,2))</f>
        <v/>
      </c>
      <c r="AF104" s="36"/>
      <c r="AG104" s="35" t="str">
        <f>IF(ISERROR(IF($AF104="","",ROUND(($AF104/$AF$10)*$AG$10,2))),"",IF($AF104="","",ROUND(($AF104/$AF$10)*$AG$10,2)))</f>
        <v/>
      </c>
      <c r="AH104" s="34" t="str">
        <f>IF($AG104="","",ROUND($AG104*$AH$10,2))</f>
        <v/>
      </c>
      <c r="AI104" s="33" t="str">
        <f>IF(ISERROR(IF($AF104="","",ROUND(SUM($R104,$AE104,$AH104),2))),"",IF($AF104="","",ROUND(SUM($R104,$AE104,$AH104),2)))</f>
        <v/>
      </c>
      <c r="AJ104" s="32" t="str">
        <f>IF(ISERROR(IF($AF104="","",VLOOKUP(AI104,TRANSMUTATION_TABLE,4,TRUE))),"",IF($AF104="","",VLOOKUP(AI104,TRANSMUTATION_TABLE,4,TRUE)))</f>
        <v/>
      </c>
      <c r="AL104" s="5"/>
      <c r="AN104" s="2"/>
    </row>
    <row r="105" spans="1:40" s="1" customFormat="1" ht="18" customHeight="1">
      <c r="A105" s="31">
        <v>43</v>
      </c>
      <c r="B105" s="30">
        <f>'[1]INPUT DATA'!B105</f>
        <v>0</v>
      </c>
      <c r="C105" s="29"/>
      <c r="D105" s="29"/>
      <c r="E105" s="28"/>
      <c r="F105" s="27"/>
      <c r="G105" s="25"/>
      <c r="H105" s="25"/>
      <c r="I105" s="25"/>
      <c r="J105" s="25"/>
      <c r="K105" s="25"/>
      <c r="L105" s="25"/>
      <c r="M105" s="25"/>
      <c r="N105" s="25"/>
      <c r="O105" s="25"/>
      <c r="P105" s="37" t="str">
        <f>IF(COUNT($F105:$O105)=0,"",SUM($F105:$O105))</f>
        <v/>
      </c>
      <c r="Q105" s="35" t="str">
        <f>IF(ISERROR(IF($P105="","",ROUND(($P105/$P$10)*$Q$10,2))),"",IF($P105="","",ROUND(($P105/$P$10)*$Q$10,2)))</f>
        <v/>
      </c>
      <c r="R105" s="34" t="str">
        <f>IF($Q105="","",ROUND($Q105*$R$10,2))</f>
        <v/>
      </c>
      <c r="S105" s="26"/>
      <c r="T105" s="25"/>
      <c r="U105" s="25"/>
      <c r="V105" s="25"/>
      <c r="W105" s="25"/>
      <c r="X105" s="25"/>
      <c r="Y105" s="25"/>
      <c r="Z105" s="25"/>
      <c r="AA105" s="25"/>
      <c r="AB105" s="25"/>
      <c r="AC105" s="37" t="str">
        <f>IF(COUNT($S105:$AB105)=0,"",SUM($S105:$AB105))</f>
        <v/>
      </c>
      <c r="AD105" s="35" t="str">
        <f>IF(ISERROR(IF($AC105="","",ROUND(($AC105/$AC$10)*$AD$10,2))),"",IF($AC105="","",ROUND(($AC105/$AC$10)*$AD$10,2)))</f>
        <v/>
      </c>
      <c r="AE105" s="34" t="str">
        <f>IF($AD105="","",ROUND($AD105*$AE$10,2))</f>
        <v/>
      </c>
      <c r="AF105" s="36"/>
      <c r="AG105" s="35" t="str">
        <f>IF(ISERROR(IF($AF105="","",ROUND(($AF105/$AF$10)*$AG$10,2))),"",IF($AF105="","",ROUND(($AF105/$AF$10)*$AG$10,2)))</f>
        <v/>
      </c>
      <c r="AH105" s="34" t="str">
        <f>IF($AG105="","",ROUND($AG105*$AH$10,2))</f>
        <v/>
      </c>
      <c r="AI105" s="33" t="str">
        <f>IF(ISERROR(IF($AF105="","",ROUND(SUM($R105,$AE105,$AH105),2))),"",IF($AF105="","",ROUND(SUM($R105,$AE105,$AH105),2)))</f>
        <v/>
      </c>
      <c r="AJ105" s="32" t="str">
        <f>IF(ISERROR(IF($AF105="","",VLOOKUP(AI105,TRANSMUTATION_TABLE,4,TRUE))),"",IF($AF105="","",VLOOKUP(AI105,TRANSMUTATION_TABLE,4,TRUE)))</f>
        <v/>
      </c>
      <c r="AL105" s="5"/>
      <c r="AN105" s="2"/>
    </row>
    <row r="106" spans="1:40" s="1" customFormat="1" ht="18" customHeight="1">
      <c r="A106" s="31">
        <v>44</v>
      </c>
      <c r="B106" s="38">
        <f>'[1]INPUT DATA'!B106</f>
        <v>0</v>
      </c>
      <c r="C106" s="29"/>
      <c r="D106" s="29"/>
      <c r="E106" s="28"/>
      <c r="F106" s="27"/>
      <c r="G106" s="25"/>
      <c r="H106" s="25"/>
      <c r="I106" s="25"/>
      <c r="J106" s="25"/>
      <c r="K106" s="25"/>
      <c r="L106" s="25"/>
      <c r="M106" s="25"/>
      <c r="N106" s="25"/>
      <c r="O106" s="25"/>
      <c r="P106" s="37" t="str">
        <f>IF(COUNT($F106:$O106)=0,"",SUM($F106:$O106))</f>
        <v/>
      </c>
      <c r="Q106" s="35" t="str">
        <f>IF(ISERROR(IF($P106="","",ROUND(($P106/$P$10)*$Q$10,2))),"",IF($P106="","",ROUND(($P106/$P$10)*$Q$10,2)))</f>
        <v/>
      </c>
      <c r="R106" s="34" t="str">
        <f>IF($Q106="","",ROUND($Q106*$R$10,2))</f>
        <v/>
      </c>
      <c r="S106" s="26"/>
      <c r="T106" s="25"/>
      <c r="U106" s="25"/>
      <c r="V106" s="25"/>
      <c r="W106" s="25"/>
      <c r="X106" s="25"/>
      <c r="Y106" s="25"/>
      <c r="Z106" s="25"/>
      <c r="AA106" s="25"/>
      <c r="AB106" s="25"/>
      <c r="AC106" s="37" t="str">
        <f>IF(COUNT($S106:$AB106)=0,"",SUM($S106:$AB106))</f>
        <v/>
      </c>
      <c r="AD106" s="35" t="str">
        <f>IF(ISERROR(IF($AC106="","",ROUND(($AC106/$AC$10)*$AD$10,2))),"",IF($AC106="","",ROUND(($AC106/$AC$10)*$AD$10,2)))</f>
        <v/>
      </c>
      <c r="AE106" s="34" t="str">
        <f>IF($AD106="","",ROUND($AD106*$AE$10,2))</f>
        <v/>
      </c>
      <c r="AF106" s="36"/>
      <c r="AG106" s="35" t="str">
        <f>IF(ISERROR(IF($AF106="","",ROUND(($AF106/$AF$10)*$AG$10,2))),"",IF($AF106="","",ROUND(($AF106/$AF$10)*$AG$10,2)))</f>
        <v/>
      </c>
      <c r="AH106" s="34" t="str">
        <f>IF($AG106="","",ROUND($AG106*$AH$10,2))</f>
        <v/>
      </c>
      <c r="AI106" s="33" t="str">
        <f>IF(ISERROR(IF($AF106="","",ROUND(SUM($R106,$AE106,$AH106),2))),"",IF($AF106="","",ROUND(SUM($R106,$AE106,$AH106),2)))</f>
        <v/>
      </c>
      <c r="AJ106" s="32" t="str">
        <f>IF(ISERROR(IF($AF106="","",VLOOKUP(AI106,TRANSMUTATION_TABLE,4,TRUE))),"",IF($AF106="","",VLOOKUP(AI106,TRANSMUTATION_TABLE,4,TRUE)))</f>
        <v/>
      </c>
      <c r="AL106" s="5"/>
      <c r="AN106" s="2"/>
    </row>
    <row r="107" spans="1:40" s="1" customFormat="1" ht="18" customHeight="1">
      <c r="A107" s="31">
        <v>45</v>
      </c>
      <c r="B107" s="38">
        <f>'[1]INPUT DATA'!B107</f>
        <v>0</v>
      </c>
      <c r="C107" s="29"/>
      <c r="D107" s="29"/>
      <c r="E107" s="28"/>
      <c r="F107" s="27"/>
      <c r="G107" s="25"/>
      <c r="H107" s="25"/>
      <c r="I107" s="25"/>
      <c r="J107" s="25"/>
      <c r="K107" s="25"/>
      <c r="L107" s="25"/>
      <c r="M107" s="25"/>
      <c r="N107" s="25"/>
      <c r="O107" s="25"/>
      <c r="P107" s="37" t="str">
        <f>IF(COUNT($F107:$O107)=0,"",SUM($F107:$O107))</f>
        <v/>
      </c>
      <c r="Q107" s="35" t="str">
        <f>IF(ISERROR(IF($P107="","",ROUND(($P107/$P$10)*$Q$10,2))),"",IF($P107="","",ROUND(($P107/$P$10)*$Q$10,2)))</f>
        <v/>
      </c>
      <c r="R107" s="34" t="str">
        <f>IF($Q107="","",ROUND($Q107*$R$10,2))</f>
        <v/>
      </c>
      <c r="S107" s="26"/>
      <c r="T107" s="25"/>
      <c r="U107" s="25"/>
      <c r="V107" s="25"/>
      <c r="W107" s="25"/>
      <c r="X107" s="25"/>
      <c r="Y107" s="25"/>
      <c r="Z107" s="25"/>
      <c r="AA107" s="25"/>
      <c r="AB107" s="25"/>
      <c r="AC107" s="37" t="str">
        <f>IF(COUNT($S107:$AB107)=0,"",SUM($S107:$AB107))</f>
        <v/>
      </c>
      <c r="AD107" s="35" t="str">
        <f>IF(ISERROR(IF($AC107="","",ROUND(($AC107/$AC$10)*$AD$10,2))),"",IF($AC107="","",ROUND(($AC107/$AC$10)*$AD$10,2)))</f>
        <v/>
      </c>
      <c r="AE107" s="34" t="str">
        <f>IF($AD107="","",ROUND($AD107*$AE$10,2))</f>
        <v/>
      </c>
      <c r="AF107" s="36"/>
      <c r="AG107" s="35" t="str">
        <f>IF(ISERROR(IF($AF107="","",ROUND(($AF107/$AF$10)*$AG$10,2))),"",IF($AF107="","",ROUND(($AF107/$AF$10)*$AG$10,2)))</f>
        <v/>
      </c>
      <c r="AH107" s="34" t="str">
        <f>IF($AG107="","",ROUND($AG107*$AH$10,2))</f>
        <v/>
      </c>
      <c r="AI107" s="33" t="str">
        <f>IF(ISERROR(IF($AF107="","",ROUND(SUM($R107,$AE107,$AH107),2))),"",IF($AF107="","",ROUND(SUM($R107,$AE107,$AH107),2)))</f>
        <v/>
      </c>
      <c r="AJ107" s="32" t="str">
        <f>IF(ISERROR(IF($AF107="","",VLOOKUP(AI107,TRANSMUTATION_TABLE,4,TRUE))),"",IF($AF107="","",VLOOKUP(AI107,TRANSMUTATION_TABLE,4,TRUE)))</f>
        <v/>
      </c>
      <c r="AL107" s="5"/>
      <c r="AN107" s="2"/>
    </row>
    <row r="108" spans="1:40" s="1" customFormat="1" ht="18" customHeight="1">
      <c r="A108" s="31">
        <v>46</v>
      </c>
      <c r="B108" s="30">
        <f>'[1]INPUT DATA'!B108</f>
        <v>0</v>
      </c>
      <c r="C108" s="29"/>
      <c r="D108" s="29"/>
      <c r="E108" s="28"/>
      <c r="F108" s="27"/>
      <c r="G108" s="25"/>
      <c r="H108" s="25"/>
      <c r="I108" s="25"/>
      <c r="J108" s="25"/>
      <c r="K108" s="25"/>
      <c r="L108" s="25"/>
      <c r="M108" s="25"/>
      <c r="N108" s="25"/>
      <c r="O108" s="25"/>
      <c r="P108" s="37" t="str">
        <f>IF(COUNT($F108:$O108)=0,"",SUM($F108:$O108))</f>
        <v/>
      </c>
      <c r="Q108" s="35" t="str">
        <f>IF(ISERROR(IF($P108="","",ROUND(($P108/$P$10)*$Q$10,2))),"",IF($P108="","",ROUND(($P108/$P$10)*$Q$10,2)))</f>
        <v/>
      </c>
      <c r="R108" s="34" t="str">
        <f>IF($Q108="","",ROUND($Q108*$R$10,2))</f>
        <v/>
      </c>
      <c r="S108" s="26"/>
      <c r="T108" s="25"/>
      <c r="U108" s="25"/>
      <c r="V108" s="25"/>
      <c r="W108" s="25"/>
      <c r="X108" s="25"/>
      <c r="Y108" s="25"/>
      <c r="Z108" s="25"/>
      <c r="AA108" s="25"/>
      <c r="AB108" s="25"/>
      <c r="AC108" s="37" t="str">
        <f>IF(COUNT($S108:$AB108)=0,"",SUM($S108:$AB108))</f>
        <v/>
      </c>
      <c r="AD108" s="35" t="str">
        <f>IF(ISERROR(IF($AC108="","",ROUND(($AC108/$AC$10)*$AD$10,2))),"",IF($AC108="","",ROUND(($AC108/$AC$10)*$AD$10,2)))</f>
        <v/>
      </c>
      <c r="AE108" s="34" t="str">
        <f>IF($AD108="","",ROUND($AD108*$AE$10,2))</f>
        <v/>
      </c>
      <c r="AF108" s="36"/>
      <c r="AG108" s="35" t="str">
        <f>IF(ISERROR(IF($AF108="","",ROUND(($AF108/$AF$10)*$AG$10,2))),"",IF($AF108="","",ROUND(($AF108/$AF$10)*$AG$10,2)))</f>
        <v/>
      </c>
      <c r="AH108" s="34" t="str">
        <f>IF($AG108="","",ROUND($AG108*$AH$10,2))</f>
        <v/>
      </c>
      <c r="AI108" s="33" t="str">
        <f>IF(ISERROR(IF($AF108="","",ROUND(SUM($R108,$AE108,$AH108),2))),"",IF($AF108="","",ROUND(SUM($R108,$AE108,$AH108),2)))</f>
        <v/>
      </c>
      <c r="AJ108" s="32" t="str">
        <f>IF(ISERROR(IF($AF108="","",VLOOKUP(AI108,TRANSMUTATION_TABLE,4,TRUE))),"",IF($AF108="","",VLOOKUP(AI108,TRANSMUTATION_TABLE,4,TRUE)))</f>
        <v/>
      </c>
      <c r="AL108" s="5"/>
      <c r="AN108" s="2"/>
    </row>
    <row r="109" spans="1:40" s="1" customFormat="1" ht="18" customHeight="1">
      <c r="A109" s="31">
        <v>47</v>
      </c>
      <c r="B109" s="30">
        <f>'[1]INPUT DATA'!B109</f>
        <v>0</v>
      </c>
      <c r="C109" s="29"/>
      <c r="D109" s="29"/>
      <c r="E109" s="28"/>
      <c r="F109" s="27"/>
      <c r="G109" s="25"/>
      <c r="H109" s="25"/>
      <c r="I109" s="25"/>
      <c r="J109" s="25"/>
      <c r="K109" s="25"/>
      <c r="L109" s="25"/>
      <c r="M109" s="25"/>
      <c r="N109" s="25"/>
      <c r="O109" s="25"/>
      <c r="P109" s="37" t="str">
        <f>IF(COUNT($F109:$O109)=0,"",SUM($F109:$O109))</f>
        <v/>
      </c>
      <c r="Q109" s="35" t="str">
        <f>IF(ISERROR(IF($P109="","",ROUND(($P109/$P$10)*$Q$10,2))),"",IF($P109="","",ROUND(($P109/$P$10)*$Q$10,2)))</f>
        <v/>
      </c>
      <c r="R109" s="34" t="str">
        <f>IF($Q109="","",ROUND($Q109*$R$10,2))</f>
        <v/>
      </c>
      <c r="S109" s="26"/>
      <c r="T109" s="25"/>
      <c r="U109" s="25"/>
      <c r="V109" s="25"/>
      <c r="W109" s="25"/>
      <c r="X109" s="25"/>
      <c r="Y109" s="25"/>
      <c r="Z109" s="25"/>
      <c r="AA109" s="25"/>
      <c r="AB109" s="25"/>
      <c r="AC109" s="37" t="str">
        <f>IF(COUNT($S109:$AB109)=0,"",SUM($S109:$AB109))</f>
        <v/>
      </c>
      <c r="AD109" s="35" t="str">
        <f>IF(ISERROR(IF($AC109="","",ROUND(($AC109/$AC$10)*$AD$10,2))),"",IF($AC109="","",ROUND(($AC109/$AC$10)*$AD$10,2)))</f>
        <v/>
      </c>
      <c r="AE109" s="34" t="str">
        <f>IF($AD109="","",ROUND($AD109*$AE$10,2))</f>
        <v/>
      </c>
      <c r="AF109" s="36"/>
      <c r="AG109" s="35" t="str">
        <f>IF(ISERROR(IF($AF109="","",ROUND(($AF109/$AF$10)*$AG$10,2))),"",IF($AF109="","",ROUND(($AF109/$AF$10)*$AG$10,2)))</f>
        <v/>
      </c>
      <c r="AH109" s="34" t="str">
        <f>IF($AG109="","",ROUND($AG109*$AH$10,2))</f>
        <v/>
      </c>
      <c r="AI109" s="33" t="str">
        <f>IF(ISERROR(IF($AF109="","",ROUND(SUM($R109,$AE109,$AH109),2))),"",IF($AF109="","",ROUND(SUM($R109,$AE109,$AH109),2)))</f>
        <v/>
      </c>
      <c r="AJ109" s="32" t="str">
        <f>IF(ISERROR(IF($AF109="","",VLOOKUP(AI109,TRANSMUTATION_TABLE,4,TRUE))),"",IF($AF109="","",VLOOKUP(AI109,TRANSMUTATION_TABLE,4,TRUE)))</f>
        <v/>
      </c>
      <c r="AL109" s="5"/>
      <c r="AN109" s="2"/>
    </row>
    <row r="110" spans="1:40" s="1" customFormat="1" ht="18" customHeight="1">
      <c r="A110" s="31">
        <v>48</v>
      </c>
      <c r="B110" s="38">
        <f>'[1]INPUT DATA'!B110</f>
        <v>0</v>
      </c>
      <c r="C110" s="29"/>
      <c r="D110" s="29"/>
      <c r="E110" s="28"/>
      <c r="F110" s="27"/>
      <c r="G110" s="25"/>
      <c r="H110" s="25"/>
      <c r="I110" s="25"/>
      <c r="J110" s="25"/>
      <c r="K110" s="25"/>
      <c r="L110" s="25"/>
      <c r="M110" s="25"/>
      <c r="N110" s="25"/>
      <c r="O110" s="25"/>
      <c r="P110" s="37" t="str">
        <f>IF(COUNT($F110:$O110)=0,"",SUM($F110:$O110))</f>
        <v/>
      </c>
      <c r="Q110" s="35" t="str">
        <f>IF(ISERROR(IF($P110="","",ROUND(($P110/$P$10)*$Q$10,2))),"",IF($P110="","",ROUND(($P110/$P$10)*$Q$10,2)))</f>
        <v/>
      </c>
      <c r="R110" s="34" t="str">
        <f>IF($Q110="","",ROUND($Q110*$R$10,2))</f>
        <v/>
      </c>
      <c r="S110" s="26"/>
      <c r="T110" s="25"/>
      <c r="U110" s="25"/>
      <c r="V110" s="25"/>
      <c r="W110" s="25"/>
      <c r="X110" s="25"/>
      <c r="Y110" s="25"/>
      <c r="Z110" s="25"/>
      <c r="AA110" s="25"/>
      <c r="AB110" s="25"/>
      <c r="AC110" s="37" t="str">
        <f>IF(COUNT($S110:$AB110)=0,"",SUM($S110:$AB110))</f>
        <v/>
      </c>
      <c r="AD110" s="35" t="str">
        <f>IF(ISERROR(IF($AC110="","",ROUND(($AC110/$AC$10)*$AD$10,2))),"",IF($AC110="","",ROUND(($AC110/$AC$10)*$AD$10,2)))</f>
        <v/>
      </c>
      <c r="AE110" s="34" t="str">
        <f>IF($AD110="","",ROUND($AD110*$AE$10,2))</f>
        <v/>
      </c>
      <c r="AF110" s="36"/>
      <c r="AG110" s="35" t="str">
        <f>IF(ISERROR(IF($AF110="","",ROUND(($AF110/$AF$10)*$AG$10,2))),"",IF($AF110="","",ROUND(($AF110/$AF$10)*$AG$10,2)))</f>
        <v/>
      </c>
      <c r="AH110" s="34" t="str">
        <f>IF($AG110="","",ROUND($AG110*$AH$10,2))</f>
        <v/>
      </c>
      <c r="AI110" s="33" t="str">
        <f>IF(ISERROR(IF($AF110="","",ROUND(SUM($R110,$AE110,$AH110),2))),"",IF($AF110="","",ROUND(SUM($R110,$AE110,$AH110),2)))</f>
        <v/>
      </c>
      <c r="AJ110" s="32" t="str">
        <f>IF(ISERROR(IF($AF110="","",VLOOKUP(AI110,TRANSMUTATION_TABLE,4,TRUE))),"",IF($AF110="","",VLOOKUP(AI110,TRANSMUTATION_TABLE,4,TRUE)))</f>
        <v/>
      </c>
      <c r="AL110" s="5"/>
      <c r="AN110" s="2"/>
    </row>
    <row r="111" spans="1:40" s="1" customFormat="1" ht="18" customHeight="1">
      <c r="A111" s="31">
        <v>49</v>
      </c>
      <c r="B111" s="30">
        <f>'[1]INPUT DATA'!B111</f>
        <v>0</v>
      </c>
      <c r="C111" s="29"/>
      <c r="D111" s="29"/>
      <c r="E111" s="28"/>
      <c r="F111" s="27"/>
      <c r="G111" s="25"/>
      <c r="H111" s="25"/>
      <c r="I111" s="25"/>
      <c r="J111" s="25"/>
      <c r="K111" s="25"/>
      <c r="L111" s="25"/>
      <c r="M111" s="25"/>
      <c r="N111" s="25"/>
      <c r="O111" s="25"/>
      <c r="P111" s="24" t="str">
        <f>IF(COUNT($F111:$O111)=0,"",SUM($F111:$O111))</f>
        <v/>
      </c>
      <c r="Q111" s="22" t="str">
        <f>IF(ISERROR(IF($P111="","",ROUND(($P111/$P$10)*$Q$10,2))),"",IF($P111="","",ROUND(($P111/$P$10)*$Q$10,2)))</f>
        <v/>
      </c>
      <c r="R111" s="21" t="str">
        <f>IF($Q111="","",ROUND($Q111*$R$10,2))</f>
        <v/>
      </c>
      <c r="S111" s="26"/>
      <c r="T111" s="25"/>
      <c r="U111" s="25"/>
      <c r="V111" s="25"/>
      <c r="W111" s="25"/>
      <c r="X111" s="25"/>
      <c r="Y111" s="25"/>
      <c r="Z111" s="25"/>
      <c r="AA111" s="25"/>
      <c r="AB111" s="25"/>
      <c r="AC111" s="24" t="str">
        <f>IF(COUNT($S111:$AB111)=0,"",SUM($S111:$AB111))</f>
        <v/>
      </c>
      <c r="AD111" s="22" t="str">
        <f>IF(ISERROR(IF($AC111="","",ROUND(($AC111/$AC$10)*$AD$10,2))),"",IF($AC111="","",ROUND(($AC111/$AC$10)*$AD$10,2)))</f>
        <v/>
      </c>
      <c r="AE111" s="21" t="str">
        <f>IF($AD111="","",ROUND($AD111*$AE$10,2))</f>
        <v/>
      </c>
      <c r="AF111" s="23"/>
      <c r="AG111" s="22" t="str">
        <f>IF(ISERROR(IF($AF111="","",ROUND(($AF111/$AF$10)*$AG$10,2))),"",IF($AF111="","",ROUND(($AF111/$AF$10)*$AG$10,2)))</f>
        <v/>
      </c>
      <c r="AH111" s="21" t="str">
        <f>IF($AG111="","",ROUND($AG111*$AH$10,2))</f>
        <v/>
      </c>
      <c r="AI111" s="20" t="str">
        <f>IF(ISERROR(IF($AF111="","",ROUND(SUM($R111,$AE111,$AH111),2))),"",IF($AF111="","",ROUND(SUM($R111,$AE111,$AH111),2)))</f>
        <v/>
      </c>
      <c r="AJ111" s="19" t="str">
        <f>IF(ISERROR(IF($AF111="","",VLOOKUP(AI111,TRANSMUTATION_TABLE,4,TRUE))),"",IF($AF111="","",VLOOKUP(AI111,TRANSMUTATION_TABLE,4,TRUE)))</f>
        <v/>
      </c>
      <c r="AN111" s="2"/>
    </row>
    <row r="112" spans="1:40" s="1" customFormat="1" ht="18" customHeight="1" thickBot="1">
      <c r="A112" s="18">
        <v>50</v>
      </c>
      <c r="B112" s="17">
        <f>'[1]INPUT DATA'!B112</f>
        <v>0</v>
      </c>
      <c r="C112" s="16"/>
      <c r="D112" s="16"/>
      <c r="E112" s="15"/>
      <c r="F112" s="14"/>
      <c r="G112" s="12"/>
      <c r="H112" s="12"/>
      <c r="I112" s="12"/>
      <c r="J112" s="12"/>
      <c r="K112" s="12"/>
      <c r="L112" s="12"/>
      <c r="M112" s="12"/>
      <c r="N112" s="12"/>
      <c r="O112" s="12"/>
      <c r="P112" s="11" t="str">
        <f>IF(COUNT($F112:$O112)=0,"",SUM($F112:$O112))</f>
        <v/>
      </c>
      <c r="Q112" s="9" t="str">
        <f>IF(ISERROR(IF($P112="","",ROUND(($P112/$P$10)*$Q$10,2))),"",IF($P112="","",ROUND(($P112/$P$10)*$Q$10,2)))</f>
        <v/>
      </c>
      <c r="R112" s="8" t="str">
        <f>IF($Q112="","",ROUND($Q112*$R$10,2))</f>
        <v/>
      </c>
      <c r="S112" s="13"/>
      <c r="T112" s="12"/>
      <c r="U112" s="12"/>
      <c r="V112" s="12"/>
      <c r="W112" s="12"/>
      <c r="X112" s="12"/>
      <c r="Y112" s="12"/>
      <c r="Z112" s="12"/>
      <c r="AA112" s="12"/>
      <c r="AB112" s="12"/>
      <c r="AC112" s="11" t="str">
        <f>IF(COUNT($S112:$AB112)=0,"",SUM($S112:$AB112))</f>
        <v/>
      </c>
      <c r="AD112" s="9" t="str">
        <f>IF(ISERROR(IF($AC112="","",ROUND(($AC112/$AC$10)*$AD$10,2))),"",IF($AC112="","",ROUND(($AC112/$AC$10)*$AD$10,2)))</f>
        <v/>
      </c>
      <c r="AE112" s="8" t="str">
        <f>IF($AD112="","",ROUND($AD112*$AE$10,2))</f>
        <v/>
      </c>
      <c r="AF112" s="10"/>
      <c r="AG112" s="9" t="str">
        <f>IF(ISERROR(IF($AF112="","",ROUND(($AF112/$AF$10)*$AG$10,2))),"",IF($AF112="","",ROUND(($AF112/$AF$10)*$AG$10,2)))</f>
        <v/>
      </c>
      <c r="AH112" s="8" t="str">
        <f>IF($AG112="","",ROUND($AG112*$AH$10,2))</f>
        <v/>
      </c>
      <c r="AI112" s="7" t="str">
        <f>IF(ISERROR(IF($AF112="","",ROUND(SUM($R112,$AE112,$AH112),2))),"",IF($AF112="","",ROUND(SUM($R112,$AE112,$AH112),2)))</f>
        <v/>
      </c>
      <c r="AJ112" s="6" t="str">
        <f>IF(ISERROR(IF($AF112="","",VLOOKUP(AI112,TRANSMUTATION_TABLE,4,TRUE))),"",IF($AF112="","",VLOOKUP(AI112,TRANSMUTATION_TABLE,4,TRUE)))</f>
        <v/>
      </c>
      <c r="AN112" s="2"/>
    </row>
    <row r="119" spans="17:56" s="5" customFormat="1">
      <c r="Q119" s="4"/>
      <c r="R119" s="4"/>
      <c r="AD119" s="4"/>
      <c r="AE119" s="4"/>
      <c r="AG119" s="4"/>
      <c r="AH119" s="4"/>
      <c r="AI119" s="4"/>
      <c r="AJ119" s="3"/>
      <c r="AN119" s="3"/>
      <c r="AO119" s="3"/>
      <c r="AP119" s="3"/>
      <c r="AQ119" s="3"/>
      <c r="AR119" s="3"/>
      <c r="AS119" s="3"/>
      <c r="AT119" s="3"/>
      <c r="AU119" s="3"/>
      <c r="AV119" s="3"/>
      <c r="AW119" s="3"/>
      <c r="AX119" s="3"/>
      <c r="AY119" s="3"/>
      <c r="AZ119" s="3"/>
      <c r="BA119" s="3"/>
      <c r="BB119" s="3"/>
      <c r="BC119" s="3"/>
      <c r="BD119" s="3"/>
    </row>
  </sheetData>
  <sheetProtection sheet="1" objects="1" scenarios="1"/>
  <dataConsolidate/>
  <mergeCells count="45">
    <mergeCell ref="AN24:BF24"/>
    <mergeCell ref="AN25:BF25"/>
    <mergeCell ref="AN14:BF14"/>
    <mergeCell ref="B62:E62"/>
    <mergeCell ref="AN15:BF15"/>
    <mergeCell ref="AN16:BF16"/>
    <mergeCell ref="AN17:BF17"/>
    <mergeCell ref="AN18:BF18"/>
    <mergeCell ref="AN19:BF19"/>
    <mergeCell ref="AN20:BF20"/>
    <mergeCell ref="AN21:BF21"/>
    <mergeCell ref="AN22:BF22"/>
    <mergeCell ref="AN23:BF23"/>
    <mergeCell ref="F8:R8"/>
    <mergeCell ref="S8:AE8"/>
    <mergeCell ref="AF8:AH8"/>
    <mergeCell ref="B11:E11"/>
    <mergeCell ref="AN12:BF12"/>
    <mergeCell ref="AN13:BF13"/>
    <mergeCell ref="AI9:AI10"/>
    <mergeCell ref="AJ9:AJ10"/>
    <mergeCell ref="A7:E7"/>
    <mergeCell ref="F7:J7"/>
    <mergeCell ref="K7:P7"/>
    <mergeCell ref="Q7:R7"/>
    <mergeCell ref="S7:AB7"/>
    <mergeCell ref="AC7:AF7"/>
    <mergeCell ref="AG7:AJ7"/>
    <mergeCell ref="B8:E8"/>
    <mergeCell ref="X4:AC4"/>
    <mergeCell ref="B5:F5"/>
    <mergeCell ref="G5:R5"/>
    <mergeCell ref="T5:W5"/>
    <mergeCell ref="X5:AC5"/>
    <mergeCell ref="AD5:AF5"/>
    <mergeCell ref="AN9:BF9"/>
    <mergeCell ref="B10:E10"/>
    <mergeCell ref="AG5:AI5"/>
    <mergeCell ref="A1:AJ2"/>
    <mergeCell ref="A3:AJ3"/>
    <mergeCell ref="C4:F4"/>
    <mergeCell ref="G4:J4"/>
    <mergeCell ref="L4:N4"/>
    <mergeCell ref="O4:R4"/>
    <mergeCell ref="T4:W4"/>
  </mergeCells>
  <dataValidations count="65">
    <dataValidation type="whole" operator="lessThanOrEqual" allowBlank="1" showInputMessage="1" showErrorMessage="1" error="INPUT NUMBER LESS THAN OR EQUAL THE HPS" prompt="Encode learner's raw score" sqref="AF12:AF61 AF63:AF112" xr:uid="{00000000-0002-0000-0200-000040000000}">
      <formula1>$AF$10</formula1>
    </dataValidation>
    <dataValidation allowBlank="1" showInputMessage="1" showErrorMessage="1" prompt="EITHER WRITE YOUR OWN HPS OR EMPTY" sqref="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F65546:O65547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F131082:O131083" xr:uid="{00000000-0002-0000-0200-00003F000000}"/>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xr:uid="{00000000-0002-0000-0200-00003E000000}"/>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xr:uid="{00000000-0002-0000-0200-00003D000000}"/>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xr:uid="{00000000-0002-0000-0200-00003C000000}"/>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xr:uid="{00000000-0002-0000-0200-00003B000000}"/>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xr:uid="{00000000-0002-0000-0200-00003A000000}"/>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xr:uid="{00000000-0002-0000-0200-000039000000}"/>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xr:uid="{00000000-0002-0000-0200-000038000000}"/>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xr:uid="{00000000-0002-0000-0200-000037000000}"/>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xr:uid="{00000000-0002-0000-0200-000036000000}"/>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xr:uid="{00000000-0002-0000-0200-000035000000}">
      <formula1>$AF$10</formula1>
    </dataValidation>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xr:uid="{00000000-0002-0000-0200-000034000000}"/>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xr:uid="{00000000-0002-0000-0200-000033000000}"/>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xr:uid="{00000000-0002-0000-0200-000032000000}"/>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xr:uid="{00000000-0002-0000-0200-00003100000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xr:uid="{00000000-0002-0000-0200-000030000000}"/>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xr:uid="{00000000-0002-0000-0200-00002F000000}"/>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xr:uid="{00000000-0002-0000-0200-00002E000000}">
      <formula1>$AB$10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xr:uid="{00000000-0002-0000-0200-00002D000000}">
      <formula1>$F$10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xr:uid="{00000000-0002-0000-0200-00002C000000}">
      <formula1>$G$10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xr:uid="{00000000-0002-0000-0200-00002B000000}">
      <formula1>$H$10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xr:uid="{00000000-0002-0000-0200-00002A000000}">
      <formula1>$I$10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xr:uid="{00000000-0002-0000-0200-000029000000}">
      <formula1>$J$10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xr:uid="{00000000-0002-0000-0200-000028000000}">
      <formula1>$K$10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xr:uid="{00000000-0002-0000-0200-000027000000}">
      <formula1>$L$10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xr:uid="{00000000-0002-0000-0200-000026000000}">
      <formula1>$M$10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xr:uid="{00000000-0002-0000-0200-000025000000}">
      <formula1>$N$10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xr:uid="{00000000-0002-0000-0200-000024000000}">
      <formula1>$O$10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xr:uid="{00000000-0002-0000-0200-000023000000}">
      <formula1>$S$10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xr:uid="{00000000-0002-0000-0200-000022000000}">
      <formula1>$T$10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xr:uid="{00000000-0002-0000-0200-000021000000}">
      <formula1>$U$10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xr:uid="{00000000-0002-0000-0200-000020000000}">
      <formula1>$V$10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xr:uid="{00000000-0002-0000-0200-00001F000000}">
      <formula1>$W$10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xr:uid="{00000000-0002-0000-0200-00001E000000}">
      <formula1>$X$10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xr:uid="{00000000-0002-0000-0200-00001D000000}">
      <formula1>$Y$10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xr:uid="{00000000-0002-0000-0200-00001C000000}">
      <formula1>$Z$10</formula1>
    </dataValidation>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xr:uid="{00000000-0002-0000-0200-00001B000000}">
      <formula1>$AA$10</formula1>
    </dataValidation>
    <dataValidation allowBlank="1" sqref="C12:E61 AI10:XFD10 A10:E10 A12:A61" xr:uid="{00000000-0002-0000-0200-00001A000000}"/>
    <dataValidation allowBlank="1" showInputMessage="1" showErrorMessage="1" prompt="Written Works' Total Raw Score" sqref="P12:P61 P63:P112" xr:uid="{00000000-0002-0000-0200-000019000000}"/>
    <dataValidation allowBlank="1" showInputMessage="1" showErrorMessage="1" prompt="Performance Tasks' Total Raw Scores" sqref="AC12:AC61 AC63:AC112" xr:uid="{00000000-0002-0000-0200-000018000000}"/>
    <dataValidation allowBlank="1" showInputMessage="1" prompt="Do not type name of learners here. Go to INPUT DATA sheet." sqref="B63:B112 B12:B61" xr:uid="{00000000-0002-0000-0200-000017000000}"/>
    <dataValidation allowBlank="1" showInputMessage="1" showErrorMessage="1" prompt="Written Works' Total Highest Possible Score" sqref="P10" xr:uid="{00000000-0002-0000-0200-000016000000}"/>
    <dataValidation allowBlank="1" showInputMessage="1" prompt="Written Works' Total Highest Possible Score" sqref="P10" xr:uid="{00000000-0002-0000-0200-000015000000}"/>
    <dataValidation allowBlank="1" showInputMessage="1" showErrorMessage="1" prompt="Performance Tasks' Total Highest Possible Score" sqref="AC10" xr:uid="{00000000-0002-0000-0200-000014000000}"/>
    <dataValidation allowBlank="1" showInputMessage="1" prompt="Performance Tasks' Highest Possible Score" sqref="AC10" xr:uid="{00000000-0002-0000-0200-000013000000}"/>
    <dataValidation allowBlank="1" showInputMessage="1" showErrorMessage="1" prompt="Written Works' Percentage Score" sqref="Q10" xr:uid="{00000000-0002-0000-0200-000012000000}"/>
    <dataValidation allowBlank="1" showInputMessage="1" prompt="Written Works' Percentage Score" sqref="Q10 Q12:Q61 Q63:Q112" xr:uid="{00000000-0002-0000-0200-000011000000}"/>
    <dataValidation allowBlank="1" showInputMessage="1" showErrorMessage="1" prompt="Performance Tasks' Percentage Score" sqref="AD10" xr:uid="{00000000-0002-0000-0200-000010000000}"/>
    <dataValidation allowBlank="1" showInputMessage="1" prompt="Performance Tasks' Percentage Score" sqref="AD10 AD12:AD61 AD63:AD112" xr:uid="{00000000-0002-0000-0200-00000F000000}"/>
    <dataValidation allowBlank="1" showInputMessage="1" showErrorMessage="1" prompt="Written Works' Weighted Score" sqref="R10" xr:uid="{00000000-0002-0000-0200-00000E000000}"/>
    <dataValidation allowBlank="1" showInputMessage="1" prompt="Written Works' Weighted Score" sqref="R10 R12:R61 R63:R112" xr:uid="{00000000-0002-0000-0200-00000D000000}"/>
    <dataValidation allowBlank="1" showInputMessage="1" showErrorMessage="1" prompt="Performance Tasks' Weighted Score" sqref="AE10" xr:uid="{00000000-0002-0000-0200-00000C000000}"/>
    <dataValidation allowBlank="1" showInputMessage="1" prompt="Performance Tasks' Weighted Score" sqref="AE10 AE12:AE61 AE63:AE112" xr:uid="{00000000-0002-0000-0200-00000B000000}"/>
    <dataValidation allowBlank="1" showInputMessage="1" showErrorMessage="1" prompt="Encode Quarterly Assessment's Highest Possible Score" sqref="AF10" xr:uid="{00000000-0002-0000-0200-00000A000000}"/>
    <dataValidation allowBlank="1" showInputMessage="1" showErrorMessage="1" prompt="Either encode Highest Possible Score or Empty" sqref="S10:AB10 F10:O10" xr:uid="{00000000-0002-0000-0200-000009000000}"/>
    <dataValidation allowBlank="1" showInputMessage="1" prompt="Either encode Highest Possible Score or Empty" sqref="S10:AB10 F10:O10" xr:uid="{00000000-0002-0000-0200-000008000000}"/>
    <dataValidation allowBlank="1" showInputMessage="1" prompt="Encode Quarterly Assessment's Highest Possible Score" sqref="AF10" xr:uid="{00000000-0002-0000-0200-000007000000}"/>
    <dataValidation allowBlank="1" showInputMessage="1" showErrorMessage="1" prompt="Quarterly Assessment's Percentage Score" sqref="AG10" xr:uid="{00000000-0002-0000-0200-000006000000}"/>
    <dataValidation allowBlank="1" showInputMessage="1" prompt="Quarterly Assessment's Percentage Score" sqref="AG10 AG12:AG61 AG63:AG112" xr:uid="{00000000-0002-0000-0200-000005000000}"/>
    <dataValidation allowBlank="1" showInputMessage="1" showErrorMessage="1" prompt="Quarterly Assessment's Weighted Score" sqref="AH10" xr:uid="{00000000-0002-0000-0200-000004000000}"/>
    <dataValidation allowBlank="1" showInputMessage="1" prompt="Quarterly Assessment's Weighted Score" sqref="AH10 AH12:AH61 AH63:AH112" xr:uid="{00000000-0002-0000-0200-000003000000}"/>
    <dataValidation allowBlank="1" showInputMessage="1" prompt="INITIAL GRADE" sqref="AI12:AI61 AI63:AI112" xr:uid="{00000000-0002-0000-0200-000002000000}"/>
    <dataValidation allowBlank="1" showInputMessage="1" prompt="QUARTERLY GRADE (TRANSMUTED GRADE)" sqref="AJ12:AJ61 AJ63:AJ112" xr:uid="{00000000-0002-0000-0200-000001000000}"/>
    <dataValidation type="whole" operator="lessThanOrEqual" allowBlank="1" showInputMessage="1" showErrorMessage="1" error="INPUT NUMBER LESS THAN OR EQUAL THE HPS" prompt="Encode learner's raw score." sqref="S63:AB112 S12:AB61 F12:O61 F63:O112" xr:uid="{00000000-0002-0000-0200-000000000000}">
      <formula1>F$10</formula1>
    </dataValidation>
  </dataValidations>
  <pageMargins left="0.5" right="0.5" top="0.75" bottom="1" header="0.5" footer="0.5"/>
  <pageSetup paperSize="5" scale="90" orientation="portrait" verticalDpi="300" r:id="rId1"/>
  <headerFooter alignWithMargins="0"/>
  <rowBreaks count="1" manualBreakCount="1">
    <brk id="61" max="35" man="1"/>
  </rowBreaks>
  <colBreaks count="1" manualBreakCount="1">
    <brk id="36"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Thea Clarisse Delos Santos</dc:creator>
  <cp:lastModifiedBy>Thea Clarisse Delos Santos</cp:lastModifiedBy>
  <dcterms:created xsi:type="dcterms:W3CDTF">2023-09-20T08:08:09Z</dcterms:created>
  <dcterms:modified xsi:type="dcterms:W3CDTF">2023-09-20T08:10:28Z</dcterms:modified>
</cp:coreProperties>
</file>