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eizmannacil-my.sharepoint.com/personal/thea_meimoun_weizmann_ac_il/Documents/"/>
    </mc:Choice>
  </mc:AlternateContent>
  <xr:revisionPtr revIDLastSave="0" documentId="8_{E3F410F8-E1DE-421E-BDA5-5862504B5249}" xr6:coauthVersionLast="47" xr6:coauthVersionMax="47" xr10:uidLastSave="{00000000-0000-0000-0000-000000000000}"/>
  <bookViews>
    <workbookView xWindow="1515" yWindow="1515" windowWidth="28800" windowHeight="15435" xr2:uid="{6C10472A-A94E-45CB-A864-8167AB1EB85C}"/>
  </bookViews>
  <sheets>
    <sheet name="Sheet3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1" i="1"/>
  <c r="E21" i="1" s="1"/>
  <c r="D20" i="1"/>
  <c r="E20" i="1" s="1"/>
  <c r="D19" i="1"/>
  <c r="E19" i="1" s="1"/>
  <c r="F19" i="1" s="1"/>
  <c r="D18" i="1"/>
  <c r="E18" i="1" s="1"/>
  <c r="F27" i="1" l="1"/>
  <c r="F20" i="1"/>
  <c r="F21" i="1"/>
  <c r="F24" i="1"/>
  <c r="F25" i="1"/>
  <c r="F26" i="1"/>
  <c r="F28" i="1"/>
  <c r="F29" i="1"/>
</calcChain>
</file>

<file path=xl/sharedStrings.xml><?xml version="1.0" encoding="utf-8"?>
<sst xmlns="http://schemas.openxmlformats.org/spreadsheetml/2006/main" count="37" uniqueCount="26">
  <si>
    <t>Average of Cт</t>
  </si>
  <si>
    <t>Column Labels</t>
  </si>
  <si>
    <t>Row Labels</t>
  </si>
  <si>
    <t>gapdh</t>
  </si>
  <si>
    <t>srsf5</t>
  </si>
  <si>
    <t>supt6h</t>
  </si>
  <si>
    <t>Grand Total</t>
  </si>
  <si>
    <t>kolf</t>
  </si>
  <si>
    <t>srsf5_1</t>
  </si>
  <si>
    <t>srsf5_4</t>
  </si>
  <si>
    <t>srsf5_6</t>
  </si>
  <si>
    <t>supt6h_c2_1</t>
  </si>
  <si>
    <t>supt6h_c2_3</t>
  </si>
  <si>
    <t>supt6h_c2_6</t>
  </si>
  <si>
    <t>supt6h_c5_1</t>
  </si>
  <si>
    <t>supt6h_c5_2</t>
  </si>
  <si>
    <t>supt6h_c5_5</t>
  </si>
  <si>
    <t>gaodh</t>
  </si>
  <si>
    <t>target</t>
  </si>
  <si>
    <t>dCT</t>
  </si>
  <si>
    <t>CT</t>
  </si>
  <si>
    <t>Calculating the Delta Ct- target minus reference (GAPDH). Delta Ct- how many cycles I have between each sample.</t>
  </si>
  <si>
    <t>=(2*-delta Ct) : this is gives us the real change.</t>
  </si>
  <si>
    <t>Average the KOLF value of the real change</t>
  </si>
  <si>
    <t>Then do the value of each KOLF divided by the average of KOLFs- this is the fold change</t>
  </si>
  <si>
    <t>Divide the value of each KO by the KOLF average.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</si>
</sst>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weizmann/KOlines/PCR/qPCRresults/Copy%20of%20240130_qPCR_KOs_repea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a Meimoun" refreshedDate="45439.708501273148" createdVersion="8" refreshedVersion="8" minRefreshableVersion="3" recordCount="72" xr:uid="{2BF8D57F-0465-460C-9F66-BC66099DAE11}">
  <cacheSource type="worksheet">
    <worksheetSource ref="A1:C73" sheet="Sheet2" r:id="rId2"/>
  </cacheSource>
  <cacheFields count="3">
    <cacheField name="Sample Name" numFmtId="0">
      <sharedItems count="11">
        <s v="kolf"/>
        <s v=""/>
        <s v="supt6h_c2_1"/>
        <s v="supt6h_c2_3"/>
        <s v="supt6h_c2_6"/>
        <s v="supt6h_c5_1"/>
        <s v="supt6h_c5_2"/>
        <s v="supt6h_c5_5"/>
        <s v="srsf5_1"/>
        <s v="srsf5_4"/>
        <s v="srsf5_6"/>
      </sharedItems>
    </cacheField>
    <cacheField name="Target Name" numFmtId="0">
      <sharedItems count="3">
        <s v="supt6h"/>
        <s v="srsf5"/>
        <s v="gapdh"/>
      </sharedItems>
    </cacheField>
    <cacheField name="Cт" numFmtId="0">
      <sharedItems containsMixedTypes="1" containsNumber="1" minValue="18.656272888183594" maxValue="36.9419784545898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25.835784912109375"/>
  </r>
  <r>
    <x v="0"/>
    <x v="0"/>
    <n v="25.908462524414063"/>
  </r>
  <r>
    <x v="0"/>
    <x v="0"/>
    <n v="25.730878829956055"/>
  </r>
  <r>
    <x v="0"/>
    <x v="1"/>
    <n v="23.630365371704102"/>
  </r>
  <r>
    <x v="0"/>
    <x v="1"/>
    <n v="23.58928108215332"/>
  </r>
  <r>
    <x v="0"/>
    <x v="1"/>
    <n v="23.562631607055664"/>
  </r>
  <r>
    <x v="1"/>
    <x v="0"/>
    <n v="28.178873062133789"/>
  </r>
  <r>
    <x v="1"/>
    <x v="0"/>
    <n v="29.160900115966797"/>
  </r>
  <r>
    <x v="1"/>
    <x v="2"/>
    <n v="31.566213607788086"/>
  </r>
  <r>
    <x v="0"/>
    <x v="2"/>
    <n v="19.639413833618164"/>
  </r>
  <r>
    <x v="0"/>
    <x v="2"/>
    <n v="19.904642105102539"/>
  </r>
  <r>
    <x v="0"/>
    <x v="2"/>
    <n v="19.470392227172852"/>
  </r>
  <r>
    <x v="0"/>
    <x v="2"/>
    <n v="19.638301849365234"/>
  </r>
  <r>
    <x v="0"/>
    <x v="2"/>
    <n v="19.461633682250977"/>
  </r>
  <r>
    <x v="0"/>
    <x v="2"/>
    <n v="19.432249069213867"/>
  </r>
  <r>
    <x v="1"/>
    <x v="1"/>
    <s v="Undetermined"/>
  </r>
  <r>
    <x v="1"/>
    <x v="1"/>
    <n v="36.941978454589844"/>
  </r>
  <r>
    <x v="1"/>
    <x v="2"/>
    <n v="31.839527130126953"/>
  </r>
  <r>
    <x v="2"/>
    <x v="0"/>
    <n v="26.759052276611328"/>
  </r>
  <r>
    <x v="2"/>
    <x v="0"/>
    <n v="26.592081069946289"/>
  </r>
  <r>
    <x v="2"/>
    <x v="0"/>
    <n v="26.977207183837891"/>
  </r>
  <r>
    <x v="3"/>
    <x v="0"/>
    <n v="26.773019790649414"/>
  </r>
  <r>
    <x v="3"/>
    <x v="0"/>
    <n v="26.925510406494141"/>
  </r>
  <r>
    <x v="3"/>
    <x v="0"/>
    <n v="26.465633392333984"/>
  </r>
  <r>
    <x v="4"/>
    <x v="0"/>
    <n v="26.580287933349609"/>
  </r>
  <r>
    <x v="4"/>
    <x v="0"/>
    <n v="26.322805404663086"/>
  </r>
  <r>
    <x v="4"/>
    <x v="0"/>
    <n v="26.432260513305664"/>
  </r>
  <r>
    <x v="2"/>
    <x v="2"/>
    <n v="19.746854782104492"/>
  </r>
  <r>
    <x v="2"/>
    <x v="2"/>
    <n v="19.5601806640625"/>
  </r>
  <r>
    <x v="2"/>
    <x v="2"/>
    <n v="19.680524826049805"/>
  </r>
  <r>
    <x v="3"/>
    <x v="2"/>
    <n v="19.612136840820313"/>
  </r>
  <r>
    <x v="3"/>
    <x v="2"/>
    <n v="19.458646774291992"/>
  </r>
  <r>
    <x v="3"/>
    <x v="2"/>
    <n v="19.471633911132813"/>
  </r>
  <r>
    <x v="4"/>
    <x v="2"/>
    <n v="19.17597770690918"/>
  </r>
  <r>
    <x v="4"/>
    <x v="2"/>
    <n v="19.205724716186523"/>
  </r>
  <r>
    <x v="4"/>
    <x v="2"/>
    <n v="19.050178527832031"/>
  </r>
  <r>
    <x v="5"/>
    <x v="0"/>
    <n v="26.5631103515625"/>
  </r>
  <r>
    <x v="5"/>
    <x v="0"/>
    <n v="26.413614273071289"/>
  </r>
  <r>
    <x v="5"/>
    <x v="0"/>
    <n v="26.52442741394043"/>
  </r>
  <r>
    <x v="6"/>
    <x v="0"/>
    <n v="26.750835418701172"/>
  </r>
  <r>
    <x v="6"/>
    <x v="0"/>
    <n v="26.314119338989258"/>
  </r>
  <r>
    <x v="6"/>
    <x v="0"/>
    <n v="26.124650955200195"/>
  </r>
  <r>
    <x v="7"/>
    <x v="0"/>
    <n v="26.285078048706055"/>
  </r>
  <r>
    <x v="7"/>
    <x v="0"/>
    <n v="26.386581420898438"/>
  </r>
  <r>
    <x v="7"/>
    <x v="0"/>
    <n v="26.224409103393555"/>
  </r>
  <r>
    <x v="5"/>
    <x v="2"/>
    <n v="19.244050979614258"/>
  </r>
  <r>
    <x v="5"/>
    <x v="2"/>
    <n v="19.065702438354492"/>
  </r>
  <r>
    <x v="5"/>
    <x v="2"/>
    <n v="19.267789840698242"/>
  </r>
  <r>
    <x v="6"/>
    <x v="2"/>
    <n v="19.177511215209961"/>
  </r>
  <r>
    <x v="6"/>
    <x v="2"/>
    <n v="19.183399200439453"/>
  </r>
  <r>
    <x v="6"/>
    <x v="2"/>
    <n v="18.962095260620117"/>
  </r>
  <r>
    <x v="7"/>
    <x v="2"/>
    <n v="19.757997512817383"/>
  </r>
  <r>
    <x v="7"/>
    <x v="2"/>
    <n v="19.258279800415039"/>
  </r>
  <r>
    <x v="7"/>
    <x v="2"/>
    <n v="19.270702362060547"/>
  </r>
  <r>
    <x v="8"/>
    <x v="1"/>
    <n v="26.044607162475586"/>
  </r>
  <r>
    <x v="8"/>
    <x v="1"/>
    <n v="25.835798263549805"/>
  </r>
  <r>
    <x v="8"/>
    <x v="1"/>
    <n v="25.7301025390625"/>
  </r>
  <r>
    <x v="9"/>
    <x v="1"/>
    <n v="25.842529296875"/>
  </r>
  <r>
    <x v="9"/>
    <x v="1"/>
    <n v="25.578441619873047"/>
  </r>
  <r>
    <x v="9"/>
    <x v="1"/>
    <n v="25.686429977416992"/>
  </r>
  <r>
    <x v="10"/>
    <x v="1"/>
    <n v="25.955896377563477"/>
  </r>
  <r>
    <x v="10"/>
    <x v="1"/>
    <n v="25.789718627929688"/>
  </r>
  <r>
    <x v="10"/>
    <x v="1"/>
    <n v="25.860637664794922"/>
  </r>
  <r>
    <x v="8"/>
    <x v="2"/>
    <n v="19.077543258666992"/>
  </r>
  <r>
    <x v="8"/>
    <x v="2"/>
    <n v="18.986000061035156"/>
  </r>
  <r>
    <x v="8"/>
    <x v="2"/>
    <n v="19.0487060546875"/>
  </r>
  <r>
    <x v="9"/>
    <x v="2"/>
    <n v="18.991605758666992"/>
  </r>
  <r>
    <x v="9"/>
    <x v="2"/>
    <n v="18.967714309692383"/>
  </r>
  <r>
    <x v="9"/>
    <x v="2"/>
    <n v="18.903913497924805"/>
  </r>
  <r>
    <x v="10"/>
    <x v="2"/>
    <n v="19.301551818847656"/>
  </r>
  <r>
    <x v="10"/>
    <x v="2"/>
    <n v="18.677742004394531"/>
  </r>
  <r>
    <x v="10"/>
    <x v="2"/>
    <n v="18.6562728881835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FB3DA5-C8EE-47AE-A3FA-B11A1544E95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14" firstHeaderRow="1" firstDataRow="2" firstDataCol="1"/>
  <pivotFields count="3">
    <pivotField axis="axisRow" showAll="0">
      <items count="12">
        <item x="1"/>
        <item x="0"/>
        <item x="8"/>
        <item x="9"/>
        <item x="10"/>
        <item x="2"/>
        <item x="3"/>
        <item x="4"/>
        <item x="5"/>
        <item x="6"/>
        <item x="7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Cт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BD115-DBB4-4386-944B-195D767915C8}">
  <dimension ref="A1:F36"/>
  <sheetViews>
    <sheetView tabSelected="1" workbookViewId="0">
      <selection activeCell="N16" sqref="N1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12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5" x14ac:dyDescent="0.25">
      <c r="A3" s="1"/>
      <c r="B3">
        <v>31.70287036895752</v>
      </c>
      <c r="C3">
        <v>36.941978454589844</v>
      </c>
      <c r="D3">
        <v>28.669886589050293</v>
      </c>
      <c r="E3">
        <v>31.537498474121094</v>
      </c>
    </row>
    <row r="4" spans="1:5" x14ac:dyDescent="0.25">
      <c r="A4" s="1" t="s">
        <v>7</v>
      </c>
      <c r="B4">
        <v>19.591105461120605</v>
      </c>
      <c r="C4">
        <v>23.594092686971027</v>
      </c>
      <c r="D4">
        <v>25.825042088826496</v>
      </c>
      <c r="E4">
        <v>22.150336424509685</v>
      </c>
    </row>
    <row r="5" spans="1:5" x14ac:dyDescent="0.25">
      <c r="A5" s="1" t="s">
        <v>8</v>
      </c>
      <c r="B5">
        <v>19.037416458129883</v>
      </c>
      <c r="C5">
        <v>25.870169321695965</v>
      </c>
      <c r="E5">
        <v>22.453792889912922</v>
      </c>
    </row>
    <row r="6" spans="1:5" x14ac:dyDescent="0.25">
      <c r="A6" s="1" t="s">
        <v>9</v>
      </c>
      <c r="B6">
        <v>18.954411188761394</v>
      </c>
      <c r="C6">
        <v>25.70246696472168</v>
      </c>
      <c r="E6">
        <v>22.328439076741535</v>
      </c>
    </row>
    <row r="7" spans="1:5" x14ac:dyDescent="0.25">
      <c r="A7" s="1" t="s">
        <v>10</v>
      </c>
      <c r="B7">
        <v>18.878522237141926</v>
      </c>
      <c r="C7">
        <v>25.868750890096027</v>
      </c>
      <c r="E7">
        <v>22.373636563618977</v>
      </c>
    </row>
    <row r="8" spans="1:5" x14ac:dyDescent="0.25">
      <c r="A8" s="1" t="s">
        <v>11</v>
      </c>
      <c r="B8">
        <v>19.662520090738933</v>
      </c>
      <c r="D8">
        <v>26.776113510131836</v>
      </c>
      <c r="E8">
        <v>23.219316800435383</v>
      </c>
    </row>
    <row r="9" spans="1:5" x14ac:dyDescent="0.25">
      <c r="A9" s="1" t="s">
        <v>12</v>
      </c>
      <c r="B9">
        <v>19.514139175415039</v>
      </c>
      <c r="D9">
        <v>26.72138786315918</v>
      </c>
      <c r="E9">
        <v>23.117763519287109</v>
      </c>
    </row>
    <row r="10" spans="1:5" x14ac:dyDescent="0.25">
      <c r="A10" s="1" t="s">
        <v>13</v>
      </c>
      <c r="B10">
        <v>19.14396031697591</v>
      </c>
      <c r="D10">
        <v>26.445117950439453</v>
      </c>
      <c r="E10">
        <v>22.794539133707683</v>
      </c>
    </row>
    <row r="11" spans="1:5" x14ac:dyDescent="0.25">
      <c r="A11" s="1" t="s">
        <v>14</v>
      </c>
      <c r="B11">
        <v>19.192514419555664</v>
      </c>
      <c r="D11">
        <v>26.500384012858074</v>
      </c>
      <c r="E11">
        <v>22.846449216206867</v>
      </c>
    </row>
    <row r="12" spans="1:5" x14ac:dyDescent="0.25">
      <c r="A12" s="1" t="s">
        <v>15</v>
      </c>
      <c r="B12">
        <v>19.107668558756512</v>
      </c>
      <c r="D12">
        <v>26.396535237630207</v>
      </c>
      <c r="E12">
        <v>22.752101898193359</v>
      </c>
    </row>
    <row r="13" spans="1:5" x14ac:dyDescent="0.25">
      <c r="A13" s="1" t="s">
        <v>16</v>
      </c>
      <c r="B13">
        <v>19.428993225097656</v>
      </c>
      <c r="D13">
        <v>26.298689524332683</v>
      </c>
      <c r="E13">
        <v>22.863841374715168</v>
      </c>
    </row>
    <row r="14" spans="1:5" x14ac:dyDescent="0.25">
      <c r="A14" s="1" t="s">
        <v>6</v>
      </c>
      <c r="B14">
        <v>19.991794586181641</v>
      </c>
      <c r="C14">
        <v>26.157570618849533</v>
      </c>
      <c r="D14">
        <v>26.618677553923234</v>
      </c>
      <c r="E14">
        <v>23.267476229600504</v>
      </c>
    </row>
    <row r="17" spans="1:6" x14ac:dyDescent="0.25">
      <c r="B17" t="s">
        <v>17</v>
      </c>
      <c r="C17" t="s">
        <v>18</v>
      </c>
      <c r="D17" t="s">
        <v>19</v>
      </c>
      <c r="E17" t="s">
        <v>20</v>
      </c>
    </row>
    <row r="18" spans="1:6" x14ac:dyDescent="0.25">
      <c r="A18" s="1" t="s">
        <v>7</v>
      </c>
      <c r="B18">
        <v>19.591105461120605</v>
      </c>
      <c r="C18">
        <v>23.594092686971027</v>
      </c>
      <c r="D18">
        <f>C18-B18</f>
        <v>4.002987225850422</v>
      </c>
      <c r="E18">
        <f>2^-D18</f>
        <v>6.2370722188182973E-2</v>
      </c>
    </row>
    <row r="19" spans="1:6" x14ac:dyDescent="0.25">
      <c r="A19" s="1" t="s">
        <v>8</v>
      </c>
      <c r="B19">
        <v>19.037416458129883</v>
      </c>
      <c r="C19">
        <v>25.870169321695965</v>
      </c>
      <c r="D19">
        <f t="shared" ref="D19:D21" si="0">C19-B19</f>
        <v>6.8327528635660819</v>
      </c>
      <c r="E19">
        <f t="shared" ref="E19:E29" si="1">2^-D19</f>
        <v>8.7727637725407565E-3</v>
      </c>
      <c r="F19">
        <f>E19/$E$18</f>
        <v>0.14065515781702592</v>
      </c>
    </row>
    <row r="20" spans="1:6" x14ac:dyDescent="0.25">
      <c r="A20" s="1" t="s">
        <v>9</v>
      </c>
      <c r="B20">
        <v>18.954411188761394</v>
      </c>
      <c r="C20">
        <v>25.70246696472168</v>
      </c>
      <c r="D20">
        <f t="shared" si="0"/>
        <v>6.7480557759602853</v>
      </c>
      <c r="E20">
        <f t="shared" si="1"/>
        <v>9.3032094577990138E-3</v>
      </c>
      <c r="F20">
        <f t="shared" ref="F20:F27" si="2">E20/$E$18</f>
        <v>0.14915988033182723</v>
      </c>
    </row>
    <row r="21" spans="1:6" x14ac:dyDescent="0.25">
      <c r="A21" s="1" t="s">
        <v>10</v>
      </c>
      <c r="B21">
        <v>18.878522237141926</v>
      </c>
      <c r="C21">
        <v>25.868750890096027</v>
      </c>
      <c r="D21">
        <f t="shared" si="0"/>
        <v>6.9902286529541016</v>
      </c>
      <c r="E21">
        <f t="shared" si="1"/>
        <v>7.8655935169245038E-3</v>
      </c>
      <c r="F21">
        <f t="shared" si="2"/>
        <v>0.12611034858940198</v>
      </c>
    </row>
    <row r="24" spans="1:6" x14ac:dyDescent="0.25">
      <c r="A24" s="1" t="s">
        <v>11</v>
      </c>
      <c r="B24">
        <v>19.662520090738933</v>
      </c>
      <c r="C24">
        <v>26.776113510131836</v>
      </c>
      <c r="D24">
        <f>C24-B24</f>
        <v>7.1135934193929025</v>
      </c>
      <c r="E24">
        <f t="shared" si="1"/>
        <v>7.220961073218431E-3</v>
      </c>
      <c r="F24">
        <f>E24/$E$18</f>
        <v>0.11577485108207622</v>
      </c>
    </row>
    <row r="25" spans="1:6" x14ac:dyDescent="0.25">
      <c r="A25" s="1" t="s">
        <v>12</v>
      </c>
      <c r="B25">
        <v>19.514139175415039</v>
      </c>
      <c r="C25">
        <v>26.72138786315918</v>
      </c>
      <c r="D25">
        <f t="shared" ref="D25:D29" si="3">C25-B25</f>
        <v>7.2072486877441406</v>
      </c>
      <c r="E25">
        <f t="shared" si="1"/>
        <v>6.767090097979528E-3</v>
      </c>
      <c r="F25">
        <f>E25/$E$18</f>
        <v>0.10849786342960849</v>
      </c>
    </row>
    <row r="26" spans="1:6" x14ac:dyDescent="0.25">
      <c r="A26" s="1" t="s">
        <v>13</v>
      </c>
      <c r="B26">
        <v>19.14396031697591</v>
      </c>
      <c r="C26">
        <v>26.445117950439453</v>
      </c>
      <c r="D26">
        <f t="shared" si="3"/>
        <v>7.3011576334635429</v>
      </c>
      <c r="E26">
        <f t="shared" si="1"/>
        <v>6.3406320158491203E-3</v>
      </c>
      <c r="F26">
        <f t="shared" si="2"/>
        <v>0.10166039118030998</v>
      </c>
    </row>
    <row r="27" spans="1:6" x14ac:dyDescent="0.25">
      <c r="A27" s="1" t="s">
        <v>14</v>
      </c>
      <c r="B27">
        <v>19.192514419555664</v>
      </c>
      <c r="C27">
        <v>26.500384012858074</v>
      </c>
      <c r="D27">
        <f t="shared" si="3"/>
        <v>7.30786959330241</v>
      </c>
      <c r="E27">
        <f t="shared" si="1"/>
        <v>6.3112015253293388E-3</v>
      </c>
      <c r="F27">
        <f t="shared" si="2"/>
        <v>0.10118852730753031</v>
      </c>
    </row>
    <row r="28" spans="1:6" x14ac:dyDescent="0.25">
      <c r="A28" s="1" t="s">
        <v>15</v>
      </c>
      <c r="B28">
        <v>19.107668558756512</v>
      </c>
      <c r="C28">
        <v>26.396535237630207</v>
      </c>
      <c r="D28">
        <f t="shared" si="3"/>
        <v>7.2888666788736955</v>
      </c>
      <c r="E28">
        <f t="shared" si="1"/>
        <v>6.3948814123007455E-3</v>
      </c>
      <c r="F28">
        <f>E28/$E$18</f>
        <v>0.10253018063517545</v>
      </c>
    </row>
    <row r="29" spans="1:6" x14ac:dyDescent="0.25">
      <c r="A29" s="1" t="s">
        <v>16</v>
      </c>
      <c r="B29">
        <v>19.428993225097656</v>
      </c>
      <c r="C29">
        <v>26.298689524332683</v>
      </c>
      <c r="D29">
        <f t="shared" si="3"/>
        <v>6.8696962992350272</v>
      </c>
      <c r="E29">
        <f t="shared" si="1"/>
        <v>8.5509694104809169E-3</v>
      </c>
      <c r="F29">
        <f>E29/$E$18</f>
        <v>0.13709909249857974</v>
      </c>
    </row>
    <row r="32" spans="1:6" x14ac:dyDescent="0.25">
      <c r="A32" s="2" t="s">
        <v>21</v>
      </c>
    </row>
    <row r="33" spans="1:1" x14ac:dyDescent="0.25">
      <c r="A33" s="2" t="s">
        <v>22</v>
      </c>
    </row>
    <row r="34" spans="1:1" x14ac:dyDescent="0.25">
      <c r="A34" s="2" t="s">
        <v>23</v>
      </c>
    </row>
    <row r="35" spans="1:1" x14ac:dyDescent="0.25">
      <c r="A35" s="2" t="s">
        <v>24</v>
      </c>
    </row>
    <row r="36" spans="1:1" x14ac:dyDescent="0.25">
      <c r="A36" s="2" t="s">
        <v>25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Meimoun</dc:creator>
  <cp:lastModifiedBy>Thea Meimoun</cp:lastModifiedBy>
  <dcterms:created xsi:type="dcterms:W3CDTF">2024-06-02T07:49:51Z</dcterms:created>
  <dcterms:modified xsi:type="dcterms:W3CDTF">2024-06-02T07:50:27Z</dcterms:modified>
</cp:coreProperties>
</file>