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ринаКузьмина\Desktop\"/>
    </mc:Choice>
  </mc:AlternateContent>
  <xr:revisionPtr revIDLastSave="0" documentId="13_ncr:1_{D67CA1A8-3F5D-491F-B327-3B437AEBAD06}" xr6:coauthVersionLast="46" xr6:coauthVersionMax="46" xr10:uidLastSave="{00000000-0000-0000-0000-000000000000}"/>
  <bookViews>
    <workbookView xWindow="-108" yWindow="-108" windowWidth="23256" windowHeight="12576" xr2:uid="{08CFE472-E82A-447F-A9C5-E80D52598C64}"/>
  </bookViews>
  <sheets>
    <sheet name="РасчетВыплат" sheetId="1" r:id="rId1"/>
    <sheet name="Проекты" sheetId="2" r:id="rId2"/>
    <sheet name="Филиалы" sheetId="3" r:id="rId3"/>
    <sheet name="Должност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F3" i="1"/>
  <c r="D3" i="1"/>
  <c r="B3" i="1"/>
  <c r="F2" i="1"/>
  <c r="D2" i="1"/>
  <c r="B2" i="1"/>
</calcChain>
</file>

<file path=xl/sharedStrings.xml><?xml version="1.0" encoding="utf-8"?>
<sst xmlns="http://schemas.openxmlformats.org/spreadsheetml/2006/main" count="483" uniqueCount="115">
  <si>
    <t>Проект</t>
  </si>
  <si>
    <t>Филиал</t>
  </si>
  <si>
    <t>Должность</t>
  </si>
  <si>
    <t>Будние</t>
  </si>
  <si>
    <t>Выходные</t>
  </si>
  <si>
    <t>Ключ</t>
  </si>
  <si>
    <t>Наименование</t>
  </si>
  <si>
    <t>Отдел разработки ПО Москва</t>
  </si>
  <si>
    <t>Москва</t>
  </si>
  <si>
    <t>Административный отдел</t>
  </si>
  <si>
    <t>Чебоксары</t>
  </si>
  <si>
    <t>Уволенные</t>
  </si>
  <si>
    <t>Отдел бизнес-технологий Москва</t>
  </si>
  <si>
    <t>Разработка</t>
  </si>
  <si>
    <t>Отдел бизнес-технологий Чебоксары</t>
  </si>
  <si>
    <t>Тимлиды</t>
  </si>
  <si>
    <t>Проектный офис</t>
  </si>
  <si>
    <t>1-я линия поддержки</t>
  </si>
  <si>
    <t>Отдел разработки ПО Чебоксары</t>
  </si>
  <si>
    <t>Функционал</t>
  </si>
  <si>
    <t>Разработчик К 1.0</t>
  </si>
  <si>
    <t>Разработчик К1.2</t>
  </si>
  <si>
    <t>Консультант САП К0</t>
  </si>
  <si>
    <t>Консультант САП К1.2</t>
  </si>
  <si>
    <t>Консультант САП К1.1</t>
  </si>
  <si>
    <t>Консультант поддержки К3</t>
  </si>
  <si>
    <t>Консультант САП К1.3</t>
  </si>
  <si>
    <t>Старший консультант поддержки К4.1</t>
  </si>
  <si>
    <t>Разработчик К1.3</t>
  </si>
  <si>
    <t>Помощник генерального директора</t>
  </si>
  <si>
    <t>Специалист по поддержке пользователей</t>
  </si>
  <si>
    <t>Руководитель отдела административного сопровождения</t>
  </si>
  <si>
    <t>Генеральный директор</t>
  </si>
  <si>
    <t>Руководитель проектов</t>
  </si>
  <si>
    <t>Руководитель регионального направления</t>
  </si>
  <si>
    <t>Стажер САП</t>
  </si>
  <si>
    <t>Разработчик К1.1</t>
  </si>
  <si>
    <t>Консультант САП К2.1</t>
  </si>
  <si>
    <t>Старший консультант поддержки К4.0</t>
  </si>
  <si>
    <t>Администратор проектов</t>
  </si>
  <si>
    <t>Разработчик К0</t>
  </si>
  <si>
    <t>Специалист отдела административного сопровождения</t>
  </si>
  <si>
    <t>Консультант САП К2.2</t>
  </si>
  <si>
    <t>ФОСАГРО</t>
  </si>
  <si>
    <t>ITELLIGENCE</t>
  </si>
  <si>
    <t>TELE2</t>
  </si>
  <si>
    <t>INTHEMELAB MODEL COMPANY</t>
  </si>
  <si>
    <t>СИБУР Фаза 1</t>
  </si>
  <si>
    <t>СПК</t>
  </si>
  <si>
    <t>МВИДЕО CR</t>
  </si>
  <si>
    <t>ПГК Поддержка - 2 ЛП</t>
  </si>
  <si>
    <t>НКНХ</t>
  </si>
  <si>
    <t>Сибур Поддержка</t>
  </si>
  <si>
    <t>Мираторг</t>
  </si>
  <si>
    <t>ZZ Внешние консультанты</t>
  </si>
  <si>
    <t>Внутренний Проект</t>
  </si>
  <si>
    <t>SEVERSTAL</t>
  </si>
  <si>
    <t>RCM разработка решения</t>
  </si>
  <si>
    <t>МВИДЕО Расчет фрахта</t>
  </si>
  <si>
    <t>EAE</t>
  </si>
  <si>
    <t>Северсталь - Мониторинг Лома</t>
  </si>
  <si>
    <t>Цитадель</t>
  </si>
  <si>
    <t>ПГК Поддержка - 1,5 ЛП</t>
  </si>
  <si>
    <t>ЗТЗ</t>
  </si>
  <si>
    <t>Service Desk - Мираторг</t>
  </si>
  <si>
    <t>Северсталь - EDI сообщения</t>
  </si>
  <si>
    <t>Северсталь - Контерра</t>
  </si>
  <si>
    <t>Мираторг Поддержка</t>
  </si>
  <si>
    <t>Обучение</t>
  </si>
  <si>
    <t>Восток-Запад</t>
  </si>
  <si>
    <t>MVIDEO ABAP</t>
  </si>
  <si>
    <t>ПОЛЮС</t>
  </si>
  <si>
    <t>Проект(ID)</t>
  </si>
  <si>
    <t>Филиал(ID)</t>
  </si>
  <si>
    <t>Должность(ID)</t>
  </si>
  <si>
    <t>Все проекты</t>
  </si>
  <si>
    <t>0000000000000000000</t>
  </si>
  <si>
    <t>ВСЕ ДОЛЖНОСТИ</t>
  </si>
  <si>
    <t>ВСЕ ФИЛИАЛЫ</t>
  </si>
  <si>
    <t>1203158023849787823</t>
  </si>
  <si>
    <t>132004129837435667</t>
  </si>
  <si>
    <t>138506210923464808</t>
  </si>
  <si>
    <t>232082407950075194</t>
  </si>
  <si>
    <t>3019009437465791026</t>
  </si>
  <si>
    <t>3528514839244918242</t>
  </si>
  <si>
    <t>4539351627309730282</t>
  </si>
  <si>
    <t>4654862100934575815</t>
  </si>
  <si>
    <t>4738932126688956006</t>
  </si>
  <si>
    <t>5439747125332168693</t>
  </si>
  <si>
    <t>5579769468551515989</t>
  </si>
  <si>
    <t>5591056472699587050</t>
  </si>
  <si>
    <t>6228209980103737691</t>
  </si>
  <si>
    <t>6282452670265183627</t>
  </si>
  <si>
    <t>6486613692234809788</t>
  </si>
  <si>
    <t>6791707149787480605</t>
  </si>
  <si>
    <t>7079509283661761297</t>
  </si>
  <si>
    <t>760474406833441057</t>
  </si>
  <si>
    <t>8119705032577665983</t>
  </si>
  <si>
    <t>8267803578138969233</t>
  </si>
  <si>
    <t>8380737848045685617</t>
  </si>
  <si>
    <t>8610346778526564396</t>
  </si>
  <si>
    <t>964021310157572725</t>
  </si>
  <si>
    <t>3280976969174631070</t>
  </si>
  <si>
    <t>3300633909773353401</t>
  </si>
  <si>
    <t>3412568214982380681</t>
  </si>
  <si>
    <t>3763699611210895198</t>
  </si>
  <si>
    <t>4152268035651813438</t>
  </si>
  <si>
    <t>420827908486874135</t>
  </si>
  <si>
    <t>4804435888992895598</t>
  </si>
  <si>
    <t>5008112461077564808</t>
  </si>
  <si>
    <t>5423171967050336704</t>
  </si>
  <si>
    <t>76196642765488550</t>
  </si>
  <si>
    <t>7627234644884079073</t>
  </si>
  <si>
    <t>7659965892159032908</t>
  </si>
  <si>
    <t>9003442444164417689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</si>
</sst>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2" borderId="1" xfId="0" applyNumberFormat="1" applyFont="1" applyFill="1" applyBorder="1" applyAlignment="1">
      <alignment horizontal="center"/>
    </xf>
    <xf numFmtId="164" fontId="0" fillId="0" borderId="0" xfId="0" applyNumberFormat="1"/>
    <xf numFmtId="49" fontId="1" fillId="2" borderId="1" xfId="0" applyNumberFormat="1" applyFont="1" applyFill="1" applyBorder="1" applyAlignment="1">
      <alignment horizontal="right"/>
    </xf>
    <xf numFmtId="49" fontId="0" fillId="0" borderId="0" xfId="0" applyNumberFormat="1" applyAlignment="1">
      <alignment horizontal="right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quotePrefix="1" applyNumberFormat="1"/>
    <xf numFmtId="49" fontId="0" fillId="0" borderId="0" xfId="0" quotePrefix="1" applyNumberFormat="1" applyAlignment="1">
      <alignment horizontal="right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FE9A4-40CE-4F04-97DD-F12B70716777}">
  <dimension ref="A1:H122"/>
  <sheetViews>
    <sheetView tabSelected="1" topLeftCell="A100" workbookViewId="0">
      <selection activeCell="A123" sqref="A123:XFD123"/>
    </sheetView>
  </sheetViews>
  <sheetFormatPr defaultRowHeight="14.4" x14ac:dyDescent="0.3"/>
  <cols>
    <col min="1" max="1" width="40.5546875" customWidth="1"/>
    <col min="2" max="2" width="27.88671875" style="5" customWidth="1"/>
    <col min="3" max="3" width="27" customWidth="1"/>
    <col min="4" max="4" width="37.5546875" style="7" customWidth="1"/>
    <col min="5" max="5" width="28.77734375" customWidth="1"/>
    <col min="6" max="6" width="23" style="3" customWidth="1"/>
    <col min="7" max="7" width="20.6640625" customWidth="1"/>
    <col min="8" max="8" width="20.109375" customWidth="1"/>
  </cols>
  <sheetData>
    <row r="1" spans="1:8" x14ac:dyDescent="0.3">
      <c r="A1" s="1" t="s">
        <v>0</v>
      </c>
      <c r="B1" s="4" t="s">
        <v>72</v>
      </c>
      <c r="C1" s="1" t="s">
        <v>1</v>
      </c>
      <c r="D1" s="6" t="s">
        <v>73</v>
      </c>
      <c r="E1" s="1" t="s">
        <v>2</v>
      </c>
      <c r="F1" s="2" t="s">
        <v>74</v>
      </c>
      <c r="G1" s="1" t="s">
        <v>3</v>
      </c>
      <c r="H1" s="1" t="s">
        <v>4</v>
      </c>
    </row>
    <row r="2" spans="1:8" x14ac:dyDescent="0.3">
      <c r="A2" t="s">
        <v>75</v>
      </c>
      <c r="B2" s="5">
        <f>INDEX(Проекты!$A$1:$B$31,MATCH($A2,Проекты!$B$1:$B$31,0),1)</f>
        <v>0</v>
      </c>
      <c r="C2" t="s">
        <v>78</v>
      </c>
      <c r="D2" s="7" t="str">
        <f>INDEX(Филиалы!$A$1:$B$15,MATCH($C2,Филиалы!$B$1:$B$15,0),1)</f>
        <v>0000000000000000000</v>
      </c>
      <c r="E2" t="s">
        <v>77</v>
      </c>
      <c r="F2" s="3" t="str">
        <f>INDEX(Должности!$A$1:$B$25,MATCH($E2,Должности!$B$1:$B$25,0),1)</f>
        <v>0000000000000000000</v>
      </c>
      <c r="G2">
        <v>100</v>
      </c>
      <c r="H2">
        <v>200</v>
      </c>
    </row>
    <row r="3" spans="1:8" x14ac:dyDescent="0.3">
      <c r="A3" t="s">
        <v>43</v>
      </c>
      <c r="B3" s="5">
        <f>INDEX(Проекты!$A$1:$B$31,MATCH($A3,Проекты!$B$1:$B$31,0),1)</f>
        <v>10036</v>
      </c>
      <c r="C3" t="s">
        <v>8</v>
      </c>
      <c r="D3" s="7" t="str">
        <f>INDEX(Филиалы!$A$1:$B$15,MATCH($C3,Филиалы!$B$1:$B$15,0),1)</f>
        <v>3300633909773353401</v>
      </c>
      <c r="E3" t="s">
        <v>77</v>
      </c>
      <c r="F3" s="3" t="str">
        <f>INDEX(Должности!$A$1:$B$25,MATCH($E3,Должности!$B$1:$B$25,0),1)</f>
        <v>0000000000000000000</v>
      </c>
      <c r="G3">
        <v>150</v>
      </c>
      <c r="H3">
        <v>250</v>
      </c>
    </row>
    <row r="4" spans="1:8" x14ac:dyDescent="0.3">
      <c r="A4" t="s">
        <v>43</v>
      </c>
      <c r="B4" s="5">
        <f>INDEX(Проекты!$A$1:$B$31,MATCH($A4,Проекты!$B$1:$B$31,0),1)</f>
        <v>10036</v>
      </c>
      <c r="C4" t="s">
        <v>14</v>
      </c>
      <c r="D4" s="7" t="str">
        <f>INDEX(Филиалы!$A$1:$B$15,MATCH($C4,Филиалы!$B$1:$B$15,0),1)</f>
        <v>5008112461077564808</v>
      </c>
      <c r="E4" t="s">
        <v>37</v>
      </c>
      <c r="F4" s="3" t="str">
        <f>INDEX(Должности!$A$1:$B$25,MATCH($E4,Должности!$B$1:$B$25,0),1)</f>
        <v>760474406833441057</v>
      </c>
      <c r="G4">
        <v>150</v>
      </c>
      <c r="H4">
        <v>250</v>
      </c>
    </row>
    <row r="5" spans="1:8" x14ac:dyDescent="0.3">
      <c r="A5" t="s">
        <v>43</v>
      </c>
      <c r="B5" s="5">
        <f>INDEX(Проекты!$A$1:$B$31,MATCH($A5,Проекты!$B$1:$B$31,0),1)</f>
        <v>10036</v>
      </c>
      <c r="C5" t="s">
        <v>10</v>
      </c>
      <c r="D5" s="7" t="str">
        <f>INDEX(Филиалы!$A$1:$B$15,MATCH($C5,Филиалы!$B$1:$B$15,0),1)</f>
        <v>3763699611210895198</v>
      </c>
      <c r="E5" t="s">
        <v>23</v>
      </c>
      <c r="F5" s="3" t="str">
        <f>INDEX(Должности!$A$1:$B$25,MATCH($E5,Должности!$B$1:$B$25,0),1)</f>
        <v>232082407950075194</v>
      </c>
      <c r="G5">
        <v>150</v>
      </c>
      <c r="H5">
        <v>250</v>
      </c>
    </row>
    <row r="6" spans="1:8" x14ac:dyDescent="0.3">
      <c r="A6" t="s">
        <v>44</v>
      </c>
      <c r="B6" s="5">
        <f>INDEX(Проекты!$A$1:$B$31,MATCH($A6,Проекты!$B$1:$B$31,0),1)</f>
        <v>10035</v>
      </c>
      <c r="C6" t="s">
        <v>7</v>
      </c>
      <c r="D6" s="7" t="str">
        <f>INDEX(Филиалы!$A$1:$B$15,MATCH($C6,Филиалы!$B$1:$B$15,0),1)</f>
        <v>3280976969174631070</v>
      </c>
      <c r="E6" t="s">
        <v>28</v>
      </c>
      <c r="F6" s="3" t="str">
        <f>INDEX(Должности!$A$1:$B$25,MATCH($E6,Должности!$B$1:$B$25,0),1)</f>
        <v>4738932126688956006</v>
      </c>
      <c r="G6">
        <v>150</v>
      </c>
      <c r="H6">
        <v>250</v>
      </c>
    </row>
    <row r="7" spans="1:8" x14ac:dyDescent="0.3">
      <c r="A7" t="s">
        <v>44</v>
      </c>
      <c r="B7" s="5">
        <f>INDEX(Проекты!$A$1:$B$31,MATCH($A7,Проекты!$B$1:$B$31,0),1)</f>
        <v>10035</v>
      </c>
      <c r="C7" t="s">
        <v>12</v>
      </c>
      <c r="D7" s="7" t="str">
        <f>INDEX(Филиалы!$A$1:$B$15,MATCH($C7,Филиалы!$B$1:$B$15,0),1)</f>
        <v>420827908486874135</v>
      </c>
      <c r="E7" t="s">
        <v>23</v>
      </c>
      <c r="F7" s="3" t="str">
        <f>INDEX(Должности!$A$1:$B$25,MATCH($E7,Должности!$B$1:$B$25,0),1)</f>
        <v>232082407950075194</v>
      </c>
      <c r="G7">
        <v>150</v>
      </c>
      <c r="H7">
        <v>250</v>
      </c>
    </row>
    <row r="8" spans="1:8" x14ac:dyDescent="0.3">
      <c r="A8" t="s">
        <v>44</v>
      </c>
      <c r="B8" s="5">
        <f>INDEX(Проекты!$A$1:$B$31,MATCH($A8,Проекты!$B$1:$B$31,0),1)</f>
        <v>10035</v>
      </c>
      <c r="C8" t="s">
        <v>14</v>
      </c>
      <c r="D8" s="7" t="str">
        <f>INDEX(Филиалы!$A$1:$B$15,MATCH($C8,Филиалы!$B$1:$B$15,0),1)</f>
        <v>5008112461077564808</v>
      </c>
      <c r="E8" t="s">
        <v>24</v>
      </c>
      <c r="F8" s="3" t="str">
        <f>INDEX(Должности!$A$1:$B$25,MATCH($E8,Должности!$B$1:$B$25,0),1)</f>
        <v>3019009437465791026</v>
      </c>
      <c r="G8">
        <v>150</v>
      </c>
      <c r="H8">
        <v>250</v>
      </c>
    </row>
    <row r="9" spans="1:8" x14ac:dyDescent="0.3">
      <c r="A9" t="s">
        <v>44</v>
      </c>
      <c r="B9" s="5">
        <f>INDEX(Проекты!$A$1:$B$31,MATCH($A9,Проекты!$B$1:$B$31,0),1)</f>
        <v>10035</v>
      </c>
      <c r="C9" t="s">
        <v>18</v>
      </c>
      <c r="D9" s="7" t="str">
        <f>INDEX(Филиалы!$A$1:$B$15,MATCH($C9,Филиалы!$B$1:$B$15,0),1)</f>
        <v>7659965892159032908</v>
      </c>
      <c r="E9" t="s">
        <v>24</v>
      </c>
      <c r="F9" s="3" t="str">
        <f>INDEX(Должности!$A$1:$B$25,MATCH($E9,Должности!$B$1:$B$25,0),1)</f>
        <v>3019009437465791026</v>
      </c>
      <c r="G9">
        <v>150</v>
      </c>
      <c r="H9">
        <v>250</v>
      </c>
    </row>
    <row r="10" spans="1:8" x14ac:dyDescent="0.3">
      <c r="A10" t="s">
        <v>45</v>
      </c>
      <c r="B10" s="5">
        <f>INDEX(Проекты!$A$1:$B$31,MATCH($A10,Проекты!$B$1:$B$31,0),1)</f>
        <v>10032</v>
      </c>
      <c r="C10" t="s">
        <v>13</v>
      </c>
      <c r="D10" s="7" t="str">
        <f>INDEX(Филиалы!$A$1:$B$15,MATCH($C10,Филиалы!$B$1:$B$15,0),1)</f>
        <v>4804435888992895598</v>
      </c>
      <c r="E10" t="s">
        <v>20</v>
      </c>
      <c r="F10" s="3" t="str">
        <f>INDEX(Должности!$A$1:$B$25,MATCH($E10,Должности!$B$1:$B$25,0),1)</f>
        <v>1203158023849787823</v>
      </c>
      <c r="G10">
        <v>150</v>
      </c>
      <c r="H10">
        <v>250</v>
      </c>
    </row>
    <row r="11" spans="1:8" x14ac:dyDescent="0.3">
      <c r="A11" t="s">
        <v>45</v>
      </c>
      <c r="B11" s="5">
        <f>INDEX(Проекты!$A$1:$B$31,MATCH($A11,Проекты!$B$1:$B$31,0),1)</f>
        <v>10032</v>
      </c>
      <c r="C11" t="s">
        <v>19</v>
      </c>
      <c r="D11" s="7" t="str">
        <f>INDEX(Филиалы!$A$1:$B$15,MATCH($C11,Филиалы!$B$1:$B$15,0),1)</f>
        <v>9003442444164417689</v>
      </c>
      <c r="E11" t="s">
        <v>22</v>
      </c>
      <c r="F11" s="3" t="str">
        <f>INDEX(Должности!$A$1:$B$25,MATCH($E11,Должности!$B$1:$B$25,0),1)</f>
        <v>138506210923464808</v>
      </c>
      <c r="G11">
        <v>150</v>
      </c>
      <c r="H11">
        <v>250</v>
      </c>
    </row>
    <row r="12" spans="1:8" x14ac:dyDescent="0.3">
      <c r="A12" t="s">
        <v>45</v>
      </c>
      <c r="B12" s="5">
        <f>INDEX(Проекты!$A$1:$B$31,MATCH($A12,Проекты!$B$1:$B$31,0),1)</f>
        <v>10032</v>
      </c>
      <c r="C12" t="s">
        <v>18</v>
      </c>
      <c r="D12" s="7" t="str">
        <f>INDEX(Филиалы!$A$1:$B$15,MATCH($C12,Филиалы!$B$1:$B$15,0),1)</f>
        <v>7659965892159032908</v>
      </c>
      <c r="E12" t="s">
        <v>30</v>
      </c>
      <c r="F12" s="3" t="str">
        <f>INDEX(Должности!$A$1:$B$25,MATCH($E12,Должности!$B$1:$B$25,0),1)</f>
        <v>5579769468551515989</v>
      </c>
      <c r="G12">
        <v>150</v>
      </c>
      <c r="H12">
        <v>250</v>
      </c>
    </row>
    <row r="13" spans="1:8" x14ac:dyDescent="0.3">
      <c r="A13" t="s">
        <v>45</v>
      </c>
      <c r="B13" s="5">
        <f>INDEX(Проекты!$A$1:$B$31,MATCH($A13,Проекты!$B$1:$B$31,0),1)</f>
        <v>10032</v>
      </c>
      <c r="C13" t="s">
        <v>7</v>
      </c>
      <c r="D13" s="7" t="str">
        <f>INDEX(Филиалы!$A$1:$B$15,MATCH($C13,Филиалы!$B$1:$B$15,0),1)</f>
        <v>3280976969174631070</v>
      </c>
      <c r="E13" t="s">
        <v>28</v>
      </c>
      <c r="F13" s="3" t="str">
        <f>INDEX(Должности!$A$1:$B$25,MATCH($E13,Должности!$B$1:$B$25,0),1)</f>
        <v>4738932126688956006</v>
      </c>
      <c r="G13">
        <v>150</v>
      </c>
      <c r="H13">
        <v>250</v>
      </c>
    </row>
    <row r="14" spans="1:8" x14ac:dyDescent="0.3">
      <c r="A14" t="s">
        <v>46</v>
      </c>
      <c r="B14" s="5">
        <f>INDEX(Проекты!$A$1:$B$31,MATCH($A14,Проекты!$B$1:$B$31,0),1)</f>
        <v>10016</v>
      </c>
      <c r="C14" t="s">
        <v>9</v>
      </c>
      <c r="D14" s="7" t="str">
        <f>INDEX(Филиалы!$A$1:$B$15,MATCH($C14,Филиалы!$B$1:$B$15,0),1)</f>
        <v>3412568214982380681</v>
      </c>
      <c r="E14" t="s">
        <v>39</v>
      </c>
      <c r="F14" s="3" t="str">
        <f>INDEX(Должности!$A$1:$B$25,MATCH($E14,Должности!$B$1:$B$25,0),1)</f>
        <v>8267803578138969233</v>
      </c>
      <c r="G14">
        <v>150</v>
      </c>
      <c r="H14">
        <v>250</v>
      </c>
    </row>
    <row r="15" spans="1:8" x14ac:dyDescent="0.3">
      <c r="A15" t="s">
        <v>46</v>
      </c>
      <c r="B15" s="5">
        <f>INDEX(Проекты!$A$1:$B$31,MATCH($A15,Проекты!$B$1:$B$31,0),1)</f>
        <v>10016</v>
      </c>
      <c r="C15" t="s">
        <v>8</v>
      </c>
      <c r="D15" s="7" t="str">
        <f>INDEX(Филиалы!$A$1:$B$15,MATCH($C15,Филиалы!$B$1:$B$15,0),1)</f>
        <v>3300633909773353401</v>
      </c>
      <c r="E15" t="s">
        <v>29</v>
      </c>
      <c r="F15" s="3" t="str">
        <f>INDEX(Должности!$A$1:$B$25,MATCH($E15,Должности!$B$1:$B$25,0),1)</f>
        <v>5439747125332168693</v>
      </c>
      <c r="G15">
        <v>150</v>
      </c>
      <c r="H15">
        <v>250</v>
      </c>
    </row>
    <row r="16" spans="1:8" x14ac:dyDescent="0.3">
      <c r="A16" t="s">
        <v>46</v>
      </c>
      <c r="B16" s="5">
        <f>INDEX(Проекты!$A$1:$B$31,MATCH($A16,Проекты!$B$1:$B$31,0),1)</f>
        <v>10016</v>
      </c>
      <c r="C16" t="s">
        <v>10</v>
      </c>
      <c r="D16" s="7" t="str">
        <f>INDEX(Филиалы!$A$1:$B$15,MATCH($C16,Филиалы!$B$1:$B$15,0),1)</f>
        <v>3763699611210895198</v>
      </c>
      <c r="E16" t="s">
        <v>41</v>
      </c>
      <c r="F16" s="3" t="str">
        <f>INDEX(Должности!$A$1:$B$25,MATCH($E16,Должности!$B$1:$B$25,0),1)</f>
        <v>8610346778526564396</v>
      </c>
      <c r="G16">
        <v>150</v>
      </c>
      <c r="H16">
        <v>250</v>
      </c>
    </row>
    <row r="17" spans="1:8" x14ac:dyDescent="0.3">
      <c r="A17" t="s">
        <v>47</v>
      </c>
      <c r="B17" s="5">
        <f>INDEX(Проекты!$A$1:$B$31,MATCH($A17,Проекты!$B$1:$B$31,0),1)</f>
        <v>10008</v>
      </c>
      <c r="C17" t="s">
        <v>7</v>
      </c>
      <c r="D17" s="7" t="str">
        <f>INDEX(Филиалы!$A$1:$B$15,MATCH($C17,Филиалы!$B$1:$B$15,0),1)</f>
        <v>3280976969174631070</v>
      </c>
      <c r="E17" t="s">
        <v>28</v>
      </c>
      <c r="F17" s="3" t="str">
        <f>INDEX(Должности!$A$1:$B$25,MATCH($E17,Должности!$B$1:$B$25,0),1)</f>
        <v>4738932126688956006</v>
      </c>
      <c r="G17">
        <v>150</v>
      </c>
      <c r="H17">
        <v>250</v>
      </c>
    </row>
    <row r="18" spans="1:8" x14ac:dyDescent="0.3">
      <c r="A18" t="s">
        <v>47</v>
      </c>
      <c r="B18" s="5">
        <f>INDEX(Проекты!$A$1:$B$31,MATCH($A18,Проекты!$B$1:$B$31,0),1)</f>
        <v>10008</v>
      </c>
      <c r="C18" t="s">
        <v>12</v>
      </c>
      <c r="D18" s="7" t="str">
        <f>INDEX(Филиалы!$A$1:$B$15,MATCH($C18,Филиалы!$B$1:$B$15,0),1)</f>
        <v>420827908486874135</v>
      </c>
      <c r="E18" t="s">
        <v>37</v>
      </c>
      <c r="F18" s="3" t="str">
        <f>INDEX(Должности!$A$1:$B$25,MATCH($E18,Должности!$B$1:$B$25,0),1)</f>
        <v>760474406833441057</v>
      </c>
      <c r="G18">
        <v>150</v>
      </c>
      <c r="H18">
        <v>250</v>
      </c>
    </row>
    <row r="19" spans="1:8" x14ac:dyDescent="0.3">
      <c r="A19" t="s">
        <v>47</v>
      </c>
      <c r="B19" s="5">
        <f>INDEX(Проекты!$A$1:$B$31,MATCH($A19,Проекты!$B$1:$B$31,0),1)</f>
        <v>10008</v>
      </c>
      <c r="C19" t="s">
        <v>14</v>
      </c>
      <c r="D19" s="7" t="str">
        <f>INDEX(Филиалы!$A$1:$B$15,MATCH($C19,Филиалы!$B$1:$B$15,0),1)</f>
        <v>5008112461077564808</v>
      </c>
      <c r="E19" t="s">
        <v>35</v>
      </c>
      <c r="F19" s="3" t="str">
        <f>INDEX(Должности!$A$1:$B$25,MATCH($E19,Должности!$B$1:$B$25,0),1)</f>
        <v>6791707149787480605</v>
      </c>
      <c r="G19">
        <v>150</v>
      </c>
      <c r="H19">
        <v>250</v>
      </c>
    </row>
    <row r="20" spans="1:8" x14ac:dyDescent="0.3">
      <c r="A20" t="s">
        <v>47</v>
      </c>
      <c r="B20" s="5">
        <f>INDEX(Проекты!$A$1:$B$31,MATCH($A20,Проекты!$B$1:$B$31,0),1)</f>
        <v>10008</v>
      </c>
      <c r="C20" t="s">
        <v>18</v>
      </c>
      <c r="D20" s="7" t="str">
        <f>INDEX(Филиалы!$A$1:$B$15,MATCH($C20,Филиалы!$B$1:$B$15,0),1)</f>
        <v>7659965892159032908</v>
      </c>
      <c r="E20" t="s">
        <v>21</v>
      </c>
      <c r="F20" s="3" t="str">
        <f>INDEX(Должности!$A$1:$B$25,MATCH($E20,Должности!$B$1:$B$25,0),1)</f>
        <v>132004129837435667</v>
      </c>
      <c r="G20">
        <v>168</v>
      </c>
      <c r="H20">
        <v>187</v>
      </c>
    </row>
    <row r="21" spans="1:8" x14ac:dyDescent="0.3">
      <c r="A21" t="s">
        <v>47</v>
      </c>
      <c r="B21" s="5">
        <f>INDEX(Проекты!$A$1:$B$31,MATCH($A21,Проекты!$B$1:$B$31,0),1)</f>
        <v>10008</v>
      </c>
      <c r="C21" t="s">
        <v>13</v>
      </c>
      <c r="D21" s="7" t="str">
        <f>INDEX(Филиалы!$A$1:$B$15,MATCH($C21,Филиалы!$B$1:$B$15,0),1)</f>
        <v>4804435888992895598</v>
      </c>
      <c r="E21" t="s">
        <v>36</v>
      </c>
      <c r="F21" s="3" t="str">
        <f>INDEX(Должности!$A$1:$B$25,MATCH($E21,Должности!$B$1:$B$25,0),1)</f>
        <v>7079509283661761297</v>
      </c>
      <c r="G21">
        <v>168</v>
      </c>
      <c r="H21">
        <v>187</v>
      </c>
    </row>
    <row r="22" spans="1:8" x14ac:dyDescent="0.3">
      <c r="A22" t="s">
        <v>48</v>
      </c>
      <c r="B22" s="5">
        <f>INDEX(Проекты!$A$1:$B$31,MATCH($A22,Проекты!$B$1:$B$31,0),1)</f>
        <v>10002</v>
      </c>
      <c r="C22" t="s">
        <v>8</v>
      </c>
      <c r="D22" s="7" t="str">
        <f>INDEX(Филиалы!$A$1:$B$15,MATCH($C22,Филиалы!$B$1:$B$15,0),1)</f>
        <v>3300633909773353401</v>
      </c>
      <c r="E22" t="s">
        <v>22</v>
      </c>
      <c r="F22" s="3" t="str">
        <f>INDEX(Должности!$A$1:$B$25,MATCH($E22,Должности!$B$1:$B$25,0),1)</f>
        <v>138506210923464808</v>
      </c>
      <c r="G22">
        <v>168</v>
      </c>
      <c r="H22">
        <v>187</v>
      </c>
    </row>
    <row r="23" spans="1:8" x14ac:dyDescent="0.3">
      <c r="A23" t="s">
        <v>48</v>
      </c>
      <c r="B23" s="5">
        <f>INDEX(Проекты!$A$1:$B$31,MATCH($A23,Проекты!$B$1:$B$31,0),1)</f>
        <v>10002</v>
      </c>
      <c r="C23" t="s">
        <v>10</v>
      </c>
      <c r="D23" s="7" t="str">
        <f>INDEX(Филиалы!$A$1:$B$15,MATCH($C23,Филиалы!$B$1:$B$15,0),1)</f>
        <v>3763699611210895198</v>
      </c>
      <c r="E23" t="s">
        <v>30</v>
      </c>
      <c r="F23" s="3" t="str">
        <f>INDEX(Должности!$A$1:$B$25,MATCH($E23,Должности!$B$1:$B$25,0),1)</f>
        <v>5579769468551515989</v>
      </c>
      <c r="G23">
        <v>168</v>
      </c>
      <c r="H23">
        <v>187</v>
      </c>
    </row>
    <row r="24" spans="1:8" x14ac:dyDescent="0.3">
      <c r="A24" t="s">
        <v>48</v>
      </c>
      <c r="B24" s="5">
        <f>INDEX(Проекты!$A$1:$B$31,MATCH($A24,Проекты!$B$1:$B$31,0),1)</f>
        <v>10002</v>
      </c>
      <c r="C24" t="s">
        <v>7</v>
      </c>
      <c r="D24" s="7" t="str">
        <f>INDEX(Филиалы!$A$1:$B$15,MATCH($C24,Филиалы!$B$1:$B$15,0),1)</f>
        <v>3280976969174631070</v>
      </c>
      <c r="E24" t="s">
        <v>35</v>
      </c>
      <c r="F24" s="3" t="str">
        <f>INDEX(Должности!$A$1:$B$25,MATCH($E24,Должности!$B$1:$B$25,0),1)</f>
        <v>6791707149787480605</v>
      </c>
      <c r="G24">
        <v>168</v>
      </c>
      <c r="H24">
        <v>187</v>
      </c>
    </row>
    <row r="25" spans="1:8" x14ac:dyDescent="0.3">
      <c r="A25" t="s">
        <v>48</v>
      </c>
      <c r="B25" s="5">
        <f>INDEX(Проекты!$A$1:$B$31,MATCH($A25,Проекты!$B$1:$B$31,0),1)</f>
        <v>10002</v>
      </c>
      <c r="C25" t="s">
        <v>18</v>
      </c>
      <c r="D25" s="7" t="str">
        <f>INDEX(Филиалы!$A$1:$B$15,MATCH($C25,Филиалы!$B$1:$B$15,0),1)</f>
        <v>7659965892159032908</v>
      </c>
      <c r="E25" t="s">
        <v>24</v>
      </c>
      <c r="F25" s="3" t="str">
        <f>INDEX(Должности!$A$1:$B$25,MATCH($E25,Должности!$B$1:$B$25,0),1)</f>
        <v>3019009437465791026</v>
      </c>
      <c r="G25">
        <v>168</v>
      </c>
      <c r="H25">
        <v>187</v>
      </c>
    </row>
    <row r="26" spans="1:8" x14ac:dyDescent="0.3">
      <c r="A26" t="s">
        <v>48</v>
      </c>
      <c r="B26" s="5">
        <f>INDEX(Проекты!$A$1:$B$31,MATCH($A26,Проекты!$B$1:$B$31,0),1)</f>
        <v>10002</v>
      </c>
      <c r="C26" t="s">
        <v>12</v>
      </c>
      <c r="D26" s="7" t="str">
        <f>INDEX(Филиалы!$A$1:$B$15,MATCH($C26,Филиалы!$B$1:$B$15,0),1)</f>
        <v>420827908486874135</v>
      </c>
      <c r="E26" t="s">
        <v>26</v>
      </c>
      <c r="F26" s="3" t="str">
        <f>INDEX(Должности!$A$1:$B$25,MATCH($E26,Должности!$B$1:$B$25,0),1)</f>
        <v>4539351627309730282</v>
      </c>
      <c r="G26">
        <v>168</v>
      </c>
      <c r="H26">
        <v>187</v>
      </c>
    </row>
    <row r="27" spans="1:8" x14ac:dyDescent="0.3">
      <c r="A27" t="s">
        <v>49</v>
      </c>
      <c r="B27" s="5">
        <f>INDEX(Проекты!$A$1:$B$31,MATCH($A27,Проекты!$B$1:$B$31,0),1)</f>
        <v>10037</v>
      </c>
      <c r="C27" t="s">
        <v>10</v>
      </c>
      <c r="D27" s="7" t="str">
        <f>INDEX(Филиалы!$A$1:$B$15,MATCH($C27,Филиалы!$B$1:$B$15,0),1)</f>
        <v>3763699611210895198</v>
      </c>
      <c r="E27" t="s">
        <v>23</v>
      </c>
      <c r="F27" s="3" t="str">
        <f>INDEX(Должности!$A$1:$B$25,MATCH($E27,Должности!$B$1:$B$25,0),1)</f>
        <v>232082407950075194</v>
      </c>
      <c r="G27">
        <v>168</v>
      </c>
      <c r="H27">
        <v>187</v>
      </c>
    </row>
    <row r="28" spans="1:8" x14ac:dyDescent="0.3">
      <c r="A28" t="s">
        <v>49</v>
      </c>
      <c r="B28" s="5">
        <f>INDEX(Проекты!$A$1:$B$31,MATCH($A28,Проекты!$B$1:$B$31,0),1)</f>
        <v>10037</v>
      </c>
      <c r="C28" t="s">
        <v>13</v>
      </c>
      <c r="D28" s="7" t="str">
        <f>INDEX(Филиалы!$A$1:$B$15,MATCH($C28,Филиалы!$B$1:$B$15,0),1)</f>
        <v>4804435888992895598</v>
      </c>
      <c r="E28" t="s">
        <v>36</v>
      </c>
      <c r="F28" s="3" t="str">
        <f>INDEX(Должности!$A$1:$B$25,MATCH($E28,Должности!$B$1:$B$25,0),1)</f>
        <v>7079509283661761297</v>
      </c>
      <c r="G28">
        <v>168</v>
      </c>
      <c r="H28">
        <v>187</v>
      </c>
    </row>
    <row r="29" spans="1:8" x14ac:dyDescent="0.3">
      <c r="A29" t="s">
        <v>49</v>
      </c>
      <c r="B29" s="5">
        <f>INDEX(Проекты!$A$1:$B$31,MATCH($A29,Проекты!$B$1:$B$31,0),1)</f>
        <v>10037</v>
      </c>
      <c r="C29" t="s">
        <v>8</v>
      </c>
      <c r="D29" s="7" t="str">
        <f>INDEX(Филиалы!$A$1:$B$15,MATCH($C29,Филиалы!$B$1:$B$15,0),1)</f>
        <v>3300633909773353401</v>
      </c>
      <c r="E29" t="s">
        <v>40</v>
      </c>
      <c r="F29" s="3" t="str">
        <f>INDEX(Должности!$A$1:$B$25,MATCH($E29,Должности!$B$1:$B$25,0),1)</f>
        <v>8380737848045685617</v>
      </c>
      <c r="G29">
        <v>168</v>
      </c>
      <c r="H29">
        <v>187</v>
      </c>
    </row>
    <row r="30" spans="1:8" x14ac:dyDescent="0.3">
      <c r="A30" t="s">
        <v>49</v>
      </c>
      <c r="B30" s="5">
        <f>INDEX(Проекты!$A$1:$B$31,MATCH($A30,Проекты!$B$1:$B$31,0),1)</f>
        <v>10037</v>
      </c>
      <c r="C30" t="s">
        <v>19</v>
      </c>
      <c r="D30" s="7" t="str">
        <f>INDEX(Филиалы!$A$1:$B$15,MATCH($C30,Филиалы!$B$1:$B$15,0),1)</f>
        <v>9003442444164417689</v>
      </c>
      <c r="E30" t="s">
        <v>22</v>
      </c>
      <c r="F30" s="3" t="str">
        <f>INDEX(Должности!$A$1:$B$25,MATCH($E30,Должности!$B$1:$B$25,0),1)</f>
        <v>138506210923464808</v>
      </c>
      <c r="G30">
        <v>165</v>
      </c>
      <c r="H30">
        <v>242</v>
      </c>
    </row>
    <row r="31" spans="1:8" x14ac:dyDescent="0.3">
      <c r="A31" t="s">
        <v>50</v>
      </c>
      <c r="B31" s="5">
        <f>INDEX(Проекты!$A$1:$B$31,MATCH($A31,Проекты!$B$1:$B$31,0),1)</f>
        <v>10017</v>
      </c>
      <c r="C31" t="s">
        <v>17</v>
      </c>
      <c r="D31" s="7" t="str">
        <f>INDEX(Филиалы!$A$1:$B$15,MATCH($C31,Филиалы!$B$1:$B$15,0),1)</f>
        <v>7627234644884079073</v>
      </c>
      <c r="E31" t="s">
        <v>24</v>
      </c>
      <c r="F31" s="3" t="str">
        <f>INDEX(Должности!$A$1:$B$25,MATCH($E31,Должности!$B$1:$B$25,0),1)</f>
        <v>3019009437465791026</v>
      </c>
      <c r="G31">
        <v>165</v>
      </c>
      <c r="H31">
        <v>242</v>
      </c>
    </row>
    <row r="32" spans="1:8" x14ac:dyDescent="0.3">
      <c r="A32" t="s">
        <v>50</v>
      </c>
      <c r="B32" s="5">
        <f>INDEX(Проекты!$A$1:$B$31,MATCH($A32,Проекты!$B$1:$B$31,0),1)</f>
        <v>10017</v>
      </c>
      <c r="C32" t="s">
        <v>7</v>
      </c>
      <c r="D32" s="7" t="str">
        <f>INDEX(Филиалы!$A$1:$B$15,MATCH($C32,Филиалы!$B$1:$B$15,0),1)</f>
        <v>3280976969174631070</v>
      </c>
      <c r="E32" t="s">
        <v>36</v>
      </c>
      <c r="F32" s="3" t="str">
        <f>INDEX(Должности!$A$1:$B$25,MATCH($E32,Должности!$B$1:$B$25,0),1)</f>
        <v>7079509283661761297</v>
      </c>
      <c r="G32">
        <v>165</v>
      </c>
      <c r="H32">
        <v>242</v>
      </c>
    </row>
    <row r="33" spans="1:8" x14ac:dyDescent="0.3">
      <c r="A33" t="s">
        <v>50</v>
      </c>
      <c r="B33" s="5">
        <f>INDEX(Проекты!$A$1:$B$31,MATCH($A33,Проекты!$B$1:$B$31,0),1)</f>
        <v>10017</v>
      </c>
      <c r="C33" t="s">
        <v>12</v>
      </c>
      <c r="D33" s="7" t="str">
        <f>INDEX(Филиалы!$A$1:$B$15,MATCH($C33,Филиалы!$B$1:$B$15,0),1)</f>
        <v>420827908486874135</v>
      </c>
      <c r="E33" t="s">
        <v>26</v>
      </c>
      <c r="F33" s="3" t="str">
        <f>INDEX(Должности!$A$1:$B$25,MATCH($E33,Должности!$B$1:$B$25,0),1)</f>
        <v>4539351627309730282</v>
      </c>
      <c r="G33">
        <v>165</v>
      </c>
      <c r="H33">
        <v>242</v>
      </c>
    </row>
    <row r="34" spans="1:8" x14ac:dyDescent="0.3">
      <c r="A34" t="s">
        <v>50</v>
      </c>
      <c r="B34" s="5">
        <f>INDEX(Проекты!$A$1:$B$31,MATCH($A34,Проекты!$B$1:$B$31,0),1)</f>
        <v>10017</v>
      </c>
      <c r="C34" t="s">
        <v>8</v>
      </c>
      <c r="D34" s="7" t="str">
        <f>INDEX(Филиалы!$A$1:$B$15,MATCH($C34,Филиалы!$B$1:$B$15,0),1)</f>
        <v>3300633909773353401</v>
      </c>
      <c r="E34" t="s">
        <v>77</v>
      </c>
      <c r="F34" s="3" t="str">
        <f>INDEX(Должности!$A$1:$B$25,MATCH($E34,Должности!$B$1:$B$25,0),1)</f>
        <v>0000000000000000000</v>
      </c>
      <c r="G34">
        <v>165</v>
      </c>
      <c r="H34">
        <v>242</v>
      </c>
    </row>
    <row r="35" spans="1:8" x14ac:dyDescent="0.3">
      <c r="A35" t="s">
        <v>50</v>
      </c>
      <c r="B35" s="5">
        <f>INDEX(Проекты!$A$1:$B$31,MATCH($A35,Проекты!$B$1:$B$31,0),1)</f>
        <v>10017</v>
      </c>
      <c r="C35" t="s">
        <v>10</v>
      </c>
      <c r="D35" s="7" t="str">
        <f>INDEX(Филиалы!$A$1:$B$15,MATCH($C35,Филиалы!$B$1:$B$15,0),1)</f>
        <v>3763699611210895198</v>
      </c>
      <c r="E35" t="s">
        <v>77</v>
      </c>
      <c r="F35" s="3" t="str">
        <f>INDEX(Должности!$A$1:$B$25,MATCH($E35,Должности!$B$1:$B$25,0),1)</f>
        <v>0000000000000000000</v>
      </c>
      <c r="G35">
        <v>165</v>
      </c>
      <c r="H35">
        <v>242</v>
      </c>
    </row>
    <row r="36" spans="1:8" x14ac:dyDescent="0.3">
      <c r="A36" t="s">
        <v>51</v>
      </c>
      <c r="B36" s="5">
        <f>INDEX(Проекты!$A$1:$B$31,MATCH($A36,Проекты!$B$1:$B$31,0),1)</f>
        <v>10007</v>
      </c>
      <c r="C36" t="s">
        <v>12</v>
      </c>
      <c r="D36" s="7" t="str">
        <f>INDEX(Филиалы!$A$1:$B$15,MATCH($C36,Филиалы!$B$1:$B$15,0),1)</f>
        <v>420827908486874135</v>
      </c>
      <c r="E36" t="s">
        <v>23</v>
      </c>
      <c r="F36" s="3" t="str">
        <f>INDEX(Должности!$A$1:$B$25,MATCH($E36,Должности!$B$1:$B$25,0),1)</f>
        <v>232082407950075194</v>
      </c>
      <c r="G36">
        <v>165</v>
      </c>
      <c r="H36">
        <v>242</v>
      </c>
    </row>
    <row r="37" spans="1:8" x14ac:dyDescent="0.3">
      <c r="A37" t="s">
        <v>51</v>
      </c>
      <c r="B37" s="5">
        <f>INDEX(Проекты!$A$1:$B$31,MATCH($A37,Проекты!$B$1:$B$31,0),1)</f>
        <v>10007</v>
      </c>
      <c r="C37" t="s">
        <v>7</v>
      </c>
      <c r="D37" s="7" t="str">
        <f>INDEX(Филиалы!$A$1:$B$15,MATCH($C37,Филиалы!$B$1:$B$15,0),1)</f>
        <v>3280976969174631070</v>
      </c>
      <c r="E37" t="s">
        <v>35</v>
      </c>
      <c r="F37" s="3" t="str">
        <f>INDEX(Должности!$A$1:$B$25,MATCH($E37,Должности!$B$1:$B$25,0),1)</f>
        <v>6791707149787480605</v>
      </c>
      <c r="G37">
        <v>220</v>
      </c>
      <c r="H37">
        <v>230</v>
      </c>
    </row>
    <row r="38" spans="1:8" x14ac:dyDescent="0.3">
      <c r="A38" t="s">
        <v>51</v>
      </c>
      <c r="B38" s="5">
        <f>INDEX(Проекты!$A$1:$B$31,MATCH($A38,Проекты!$B$1:$B$31,0),1)</f>
        <v>10007</v>
      </c>
      <c r="C38" t="s">
        <v>14</v>
      </c>
      <c r="D38" s="7" t="str">
        <f>INDEX(Филиалы!$A$1:$B$15,MATCH($C38,Филиалы!$B$1:$B$15,0),1)</f>
        <v>5008112461077564808</v>
      </c>
      <c r="E38" t="s">
        <v>30</v>
      </c>
      <c r="F38" s="3" t="str">
        <f>INDEX(Должности!$A$1:$B$25,MATCH($E38,Должности!$B$1:$B$25,0),1)</f>
        <v>5579769468551515989</v>
      </c>
      <c r="G38">
        <v>220</v>
      </c>
      <c r="H38">
        <v>231</v>
      </c>
    </row>
    <row r="39" spans="1:8" x14ac:dyDescent="0.3">
      <c r="A39" t="s">
        <v>51</v>
      </c>
      <c r="B39" s="5">
        <f>INDEX(Проекты!$A$1:$B$31,MATCH($A39,Проекты!$B$1:$B$31,0),1)</f>
        <v>10007</v>
      </c>
      <c r="C39" t="s">
        <v>18</v>
      </c>
      <c r="D39" s="7" t="str">
        <f>INDEX(Филиалы!$A$1:$B$15,MATCH($C39,Филиалы!$B$1:$B$15,0),1)</f>
        <v>7659965892159032908</v>
      </c>
      <c r="E39" t="s">
        <v>24</v>
      </c>
      <c r="F39" s="3" t="str">
        <f>INDEX(Должности!$A$1:$B$25,MATCH($E39,Должности!$B$1:$B$25,0),1)</f>
        <v>3019009437465791026</v>
      </c>
      <c r="G39">
        <v>220</v>
      </c>
      <c r="H39">
        <v>232</v>
      </c>
    </row>
    <row r="40" spans="1:8" x14ac:dyDescent="0.3">
      <c r="A40" t="s">
        <v>52</v>
      </c>
      <c r="B40" s="5">
        <f>INDEX(Проекты!$A$1:$B$31,MATCH($A40,Проекты!$B$1:$B$31,0),1)</f>
        <v>10023</v>
      </c>
      <c r="C40" t="s">
        <v>7</v>
      </c>
      <c r="D40" s="7" t="str">
        <f>INDEX(Филиалы!$A$1:$B$15,MATCH($C40,Филиалы!$B$1:$B$15,0),1)</f>
        <v>3280976969174631070</v>
      </c>
      <c r="E40" t="s">
        <v>21</v>
      </c>
      <c r="F40" s="3" t="str">
        <f>INDEX(Должности!$A$1:$B$25,MATCH($E40,Должности!$B$1:$B$25,0),1)</f>
        <v>132004129837435667</v>
      </c>
      <c r="G40">
        <v>220</v>
      </c>
      <c r="H40">
        <v>233</v>
      </c>
    </row>
    <row r="41" spans="1:8" x14ac:dyDescent="0.3">
      <c r="A41" t="s">
        <v>52</v>
      </c>
      <c r="B41" s="5">
        <f>INDEX(Проекты!$A$1:$B$31,MATCH($A41,Проекты!$B$1:$B$31,0),1)</f>
        <v>10023</v>
      </c>
      <c r="C41" t="s">
        <v>8</v>
      </c>
      <c r="D41" s="7" t="str">
        <f>INDEX(Филиалы!$A$1:$B$15,MATCH($C41,Филиалы!$B$1:$B$15,0),1)</f>
        <v>3300633909773353401</v>
      </c>
      <c r="E41" t="s">
        <v>77</v>
      </c>
      <c r="F41" s="3" t="str">
        <f>INDEX(Должности!$A$1:$B$25,MATCH($E41,Должности!$B$1:$B$25,0),1)</f>
        <v>0000000000000000000</v>
      </c>
      <c r="G41">
        <v>220</v>
      </c>
      <c r="H41">
        <v>234</v>
      </c>
    </row>
    <row r="42" spans="1:8" x14ac:dyDescent="0.3">
      <c r="A42" t="s">
        <v>52</v>
      </c>
      <c r="B42" s="5">
        <f>INDEX(Проекты!$A$1:$B$31,MATCH($A42,Проекты!$B$1:$B$31,0),1)</f>
        <v>10023</v>
      </c>
      <c r="C42" t="s">
        <v>10</v>
      </c>
      <c r="D42" s="7" t="str">
        <f>INDEX(Филиалы!$A$1:$B$15,MATCH($C42,Филиалы!$B$1:$B$15,0),1)</f>
        <v>3763699611210895198</v>
      </c>
      <c r="E42" t="s">
        <v>77</v>
      </c>
      <c r="F42" s="3" t="str">
        <f>INDEX(Должности!$A$1:$B$25,MATCH($E42,Должности!$B$1:$B$25,0),1)</f>
        <v>0000000000000000000</v>
      </c>
      <c r="G42">
        <v>220</v>
      </c>
      <c r="H42">
        <v>235</v>
      </c>
    </row>
    <row r="43" spans="1:8" x14ac:dyDescent="0.3">
      <c r="A43" t="s">
        <v>52</v>
      </c>
      <c r="B43" s="5">
        <f>INDEX(Проекты!$A$1:$B$31,MATCH($A43,Проекты!$B$1:$B$31,0),1)</f>
        <v>10023</v>
      </c>
      <c r="C43" t="s">
        <v>12</v>
      </c>
      <c r="D43" s="7" t="str">
        <f>INDEX(Филиалы!$A$1:$B$15,MATCH($C43,Филиалы!$B$1:$B$15,0),1)</f>
        <v>420827908486874135</v>
      </c>
      <c r="E43" t="s">
        <v>37</v>
      </c>
      <c r="F43" s="3" t="str">
        <f>INDEX(Должности!$A$1:$B$25,MATCH($E43,Должности!$B$1:$B$25,0),1)</f>
        <v>760474406833441057</v>
      </c>
      <c r="G43">
        <v>220</v>
      </c>
      <c r="H43">
        <v>236</v>
      </c>
    </row>
    <row r="44" spans="1:8" x14ac:dyDescent="0.3">
      <c r="A44" t="s">
        <v>53</v>
      </c>
      <c r="B44" s="5">
        <f>INDEX(Проекты!$A$1:$B$31,MATCH($A44,Проекты!$B$1:$B$31,0),1)</f>
        <v>10005</v>
      </c>
      <c r="C44" t="s">
        <v>10</v>
      </c>
      <c r="D44" s="7" t="str">
        <f>INDEX(Филиалы!$A$1:$B$15,MATCH($C44,Филиалы!$B$1:$B$15,0),1)</f>
        <v>3763699611210895198</v>
      </c>
      <c r="E44" t="s">
        <v>24</v>
      </c>
      <c r="F44" s="3" t="str">
        <f>INDEX(Должности!$A$1:$B$25,MATCH($E44,Должности!$B$1:$B$25,0),1)</f>
        <v>3019009437465791026</v>
      </c>
      <c r="G44">
        <v>220</v>
      </c>
      <c r="H44">
        <v>237</v>
      </c>
    </row>
    <row r="45" spans="1:8" x14ac:dyDescent="0.3">
      <c r="A45" t="s">
        <v>53</v>
      </c>
      <c r="B45" s="5">
        <f>INDEX(Проекты!$A$1:$B$31,MATCH($A45,Проекты!$B$1:$B$31,0),1)</f>
        <v>10005</v>
      </c>
      <c r="C45" t="s">
        <v>7</v>
      </c>
      <c r="D45" s="7" t="str">
        <f>INDEX(Филиалы!$A$1:$B$15,MATCH($C45,Филиалы!$B$1:$B$15,0),1)</f>
        <v>3280976969174631070</v>
      </c>
      <c r="E45" t="s">
        <v>21</v>
      </c>
      <c r="F45" s="3" t="str">
        <f>INDEX(Должности!$A$1:$B$25,MATCH($E45,Должности!$B$1:$B$25,0),1)</f>
        <v>132004129837435667</v>
      </c>
      <c r="G45">
        <v>220</v>
      </c>
      <c r="H45">
        <v>238</v>
      </c>
    </row>
    <row r="46" spans="1:8" x14ac:dyDescent="0.3">
      <c r="A46" t="s">
        <v>53</v>
      </c>
      <c r="B46" s="5">
        <f>INDEX(Проекты!$A$1:$B$31,MATCH($A46,Проекты!$B$1:$B$31,0),1)</f>
        <v>10005</v>
      </c>
      <c r="C46" t="s">
        <v>13</v>
      </c>
      <c r="D46" s="7" t="str">
        <f>INDEX(Филиалы!$A$1:$B$15,MATCH($C46,Филиалы!$B$1:$B$15,0),1)</f>
        <v>4804435888992895598</v>
      </c>
      <c r="E46" t="s">
        <v>33</v>
      </c>
      <c r="F46" s="3" t="str">
        <f>INDEX(Должности!$A$1:$B$25,MATCH($E46,Должности!$B$1:$B$25,0),1)</f>
        <v>6282452670265183627</v>
      </c>
      <c r="G46">
        <v>220</v>
      </c>
      <c r="H46">
        <v>239</v>
      </c>
    </row>
    <row r="47" spans="1:8" x14ac:dyDescent="0.3">
      <c r="A47" t="s">
        <v>53</v>
      </c>
      <c r="B47" s="5">
        <f>INDEX(Проекты!$A$1:$B$31,MATCH($A47,Проекты!$B$1:$B$31,0),1)</f>
        <v>10005</v>
      </c>
      <c r="C47" t="s">
        <v>19</v>
      </c>
      <c r="D47" s="7" t="str">
        <f>INDEX(Филиалы!$A$1:$B$15,MATCH($C47,Филиалы!$B$1:$B$15,0),1)</f>
        <v>9003442444164417689</v>
      </c>
      <c r="E47" t="s">
        <v>77</v>
      </c>
      <c r="F47" s="3" t="str">
        <f>INDEX(Должности!$A$1:$B$25,MATCH($E47,Должности!$B$1:$B$25,0),1)</f>
        <v>0000000000000000000</v>
      </c>
      <c r="G47">
        <v>220</v>
      </c>
      <c r="H47">
        <v>240</v>
      </c>
    </row>
    <row r="48" spans="1:8" x14ac:dyDescent="0.3">
      <c r="A48" t="s">
        <v>54</v>
      </c>
      <c r="B48" s="5">
        <f>INDEX(Проекты!$A$1:$B$31,MATCH($A48,Проекты!$B$1:$B$31,0),1)</f>
        <v>10038</v>
      </c>
      <c r="C48" t="s">
        <v>8</v>
      </c>
      <c r="D48" s="7" t="str">
        <f>INDEX(Филиалы!$A$1:$B$15,MATCH($C48,Филиалы!$B$1:$B$15,0),1)</f>
        <v>3300633909773353401</v>
      </c>
      <c r="E48" t="s">
        <v>25</v>
      </c>
      <c r="F48" s="3" t="str">
        <f>INDEX(Должности!$A$1:$B$25,MATCH($E48,Должности!$B$1:$B$25,0),1)</f>
        <v>3528514839244918242</v>
      </c>
      <c r="G48">
        <v>220</v>
      </c>
      <c r="H48">
        <v>241</v>
      </c>
    </row>
    <row r="49" spans="1:8" x14ac:dyDescent="0.3">
      <c r="A49" t="s">
        <v>54</v>
      </c>
      <c r="B49" s="5">
        <f>INDEX(Проекты!$A$1:$B$31,MATCH($A49,Проекты!$B$1:$B$31,0),1)</f>
        <v>10038</v>
      </c>
      <c r="C49" t="s">
        <v>12</v>
      </c>
      <c r="D49" s="7" t="str">
        <f>INDEX(Филиалы!$A$1:$B$15,MATCH($C49,Филиалы!$B$1:$B$15,0),1)</f>
        <v>420827908486874135</v>
      </c>
      <c r="E49" t="s">
        <v>27</v>
      </c>
      <c r="F49" s="3" t="str">
        <f>INDEX(Должности!$A$1:$B$25,MATCH($E49,Должности!$B$1:$B$25,0),1)</f>
        <v>4654862100934575815</v>
      </c>
      <c r="G49">
        <v>220</v>
      </c>
      <c r="H49">
        <v>242</v>
      </c>
    </row>
    <row r="50" spans="1:8" x14ac:dyDescent="0.3">
      <c r="A50" t="s">
        <v>54</v>
      </c>
      <c r="B50" s="5">
        <f>INDEX(Проекты!$A$1:$B$31,MATCH($A50,Проекты!$B$1:$B$31,0),1)</f>
        <v>10038</v>
      </c>
      <c r="C50" t="s">
        <v>19</v>
      </c>
      <c r="D50" s="7" t="str">
        <f>INDEX(Филиалы!$A$1:$B$15,MATCH($C50,Филиалы!$B$1:$B$15,0),1)</f>
        <v>9003442444164417689</v>
      </c>
      <c r="E50" t="s">
        <v>38</v>
      </c>
      <c r="F50" s="3" t="str">
        <f>INDEX(Должности!$A$1:$B$25,MATCH($E50,Должности!$B$1:$B$25,0),1)</f>
        <v>8119705032577665983</v>
      </c>
      <c r="G50">
        <v>220</v>
      </c>
      <c r="H50">
        <v>243</v>
      </c>
    </row>
    <row r="51" spans="1:8" x14ac:dyDescent="0.3">
      <c r="A51" t="s">
        <v>56</v>
      </c>
      <c r="B51" s="5">
        <f>INDEX(Проекты!$A$1:$B$31,MATCH($A51,Проекты!$B$1:$B$31,0),1)</f>
        <v>10011</v>
      </c>
      <c r="C51" t="s">
        <v>12</v>
      </c>
      <c r="D51" s="7" t="str">
        <f>INDEX(Филиалы!$A$1:$B$15,MATCH($C51,Филиалы!$B$1:$B$15,0),1)</f>
        <v>420827908486874135</v>
      </c>
      <c r="E51" t="s">
        <v>42</v>
      </c>
      <c r="F51" s="3" t="str">
        <f>INDEX(Должности!$A$1:$B$25,MATCH($E51,Должности!$B$1:$B$25,0),1)</f>
        <v>964021310157572725</v>
      </c>
      <c r="G51">
        <v>220</v>
      </c>
      <c r="H51">
        <v>244</v>
      </c>
    </row>
    <row r="52" spans="1:8" x14ac:dyDescent="0.3">
      <c r="A52" t="s">
        <v>56</v>
      </c>
      <c r="B52" s="5">
        <f>INDEX(Проекты!$A$1:$B$31,MATCH($A52,Проекты!$B$1:$B$31,0),1)</f>
        <v>10011</v>
      </c>
      <c r="C52" t="s">
        <v>15</v>
      </c>
      <c r="D52" s="7" t="str">
        <f>INDEX(Филиалы!$A$1:$B$15,MATCH($C52,Филиалы!$B$1:$B$15,0),1)</f>
        <v>5423171967050336704</v>
      </c>
      <c r="E52" t="s">
        <v>33</v>
      </c>
      <c r="F52" s="3" t="str">
        <f>INDEX(Должности!$A$1:$B$25,MATCH($E52,Должности!$B$1:$B$25,0),1)</f>
        <v>6282452670265183627</v>
      </c>
      <c r="G52">
        <v>220</v>
      </c>
      <c r="H52">
        <v>245</v>
      </c>
    </row>
    <row r="53" spans="1:8" x14ac:dyDescent="0.3">
      <c r="A53" t="s">
        <v>56</v>
      </c>
      <c r="B53" s="5">
        <f>INDEX(Проекты!$A$1:$B$31,MATCH($A53,Проекты!$B$1:$B$31,0),1)</f>
        <v>10011</v>
      </c>
      <c r="C53" t="s">
        <v>7</v>
      </c>
      <c r="D53" s="7" t="str">
        <f>INDEX(Филиалы!$A$1:$B$15,MATCH($C53,Филиалы!$B$1:$B$15,0),1)</f>
        <v>3280976969174631070</v>
      </c>
      <c r="E53" t="s">
        <v>36</v>
      </c>
      <c r="F53" s="3" t="str">
        <f>INDEX(Должности!$A$1:$B$25,MATCH($E53,Должности!$B$1:$B$25,0),1)</f>
        <v>7079509283661761297</v>
      </c>
      <c r="G53">
        <v>220</v>
      </c>
      <c r="H53">
        <v>246</v>
      </c>
    </row>
    <row r="54" spans="1:8" x14ac:dyDescent="0.3">
      <c r="A54" t="s">
        <v>55</v>
      </c>
      <c r="B54" s="5">
        <f>INDEX(Проекты!$A$1:$B$31,MATCH($A54,Проекты!$B$1:$B$31,0),1)</f>
        <v>10033</v>
      </c>
      <c r="C54" t="s">
        <v>16</v>
      </c>
      <c r="D54" s="7" t="str">
        <f>INDEX(Филиалы!$A$1:$B$15,MATCH($C54,Филиалы!$B$1:$B$15,0),1)</f>
        <v>76196642765488550</v>
      </c>
      <c r="E54" t="s">
        <v>39</v>
      </c>
      <c r="F54" s="3" t="str">
        <f>INDEX(Должности!$A$1:$B$25,MATCH($E54,Должности!$B$1:$B$25,0),1)</f>
        <v>8267803578138969233</v>
      </c>
      <c r="G54">
        <v>137</v>
      </c>
      <c r="H54">
        <v>109</v>
      </c>
    </row>
    <row r="55" spans="1:8" x14ac:dyDescent="0.3">
      <c r="A55" t="s">
        <v>55</v>
      </c>
      <c r="B55" s="5">
        <f>INDEX(Проекты!$A$1:$B$31,MATCH($A55,Проекты!$B$1:$B$31,0),1)</f>
        <v>10033</v>
      </c>
      <c r="C55" t="s">
        <v>9</v>
      </c>
      <c r="D55" s="7" t="str">
        <f>INDEX(Филиалы!$A$1:$B$15,MATCH($C55,Филиалы!$B$1:$B$15,0),1)</f>
        <v>3412568214982380681</v>
      </c>
      <c r="E55" t="s">
        <v>31</v>
      </c>
      <c r="F55" s="3" t="str">
        <f>INDEX(Должности!$A$1:$B$25,MATCH($E55,Должности!$B$1:$B$25,0),1)</f>
        <v>5591056472699587050</v>
      </c>
      <c r="G55">
        <v>138</v>
      </c>
      <c r="H55">
        <v>110</v>
      </c>
    </row>
    <row r="56" spans="1:8" x14ac:dyDescent="0.3">
      <c r="A56" t="s">
        <v>55</v>
      </c>
      <c r="B56" s="5">
        <f>INDEX(Проекты!$A$1:$B$31,MATCH($A56,Проекты!$B$1:$B$31,0),1)</f>
        <v>10033</v>
      </c>
      <c r="C56" t="s">
        <v>7</v>
      </c>
      <c r="D56" s="7" t="str">
        <f>INDEX(Филиалы!$A$1:$B$15,MATCH($C56,Филиалы!$B$1:$B$15,0),1)</f>
        <v>3280976969174631070</v>
      </c>
      <c r="E56" t="s">
        <v>21</v>
      </c>
      <c r="F56" s="3" t="str">
        <f>INDEX(Должности!$A$1:$B$25,MATCH($E56,Должности!$B$1:$B$25,0),1)</f>
        <v>132004129837435667</v>
      </c>
      <c r="G56">
        <v>139</v>
      </c>
      <c r="H56">
        <v>111</v>
      </c>
    </row>
    <row r="57" spans="1:8" x14ac:dyDescent="0.3">
      <c r="A57" t="s">
        <v>57</v>
      </c>
      <c r="B57" s="5">
        <f>INDEX(Проекты!$A$1:$B$31,MATCH($A57,Проекты!$B$1:$B$31,0),1)</f>
        <v>10029</v>
      </c>
      <c r="C57" t="s">
        <v>78</v>
      </c>
      <c r="D57" s="7" t="str">
        <f>INDEX(Филиалы!$A$1:$B$15,MATCH($C57,Филиалы!$B$1:$B$15,0),1)</f>
        <v>0000000000000000000</v>
      </c>
      <c r="E57" t="s">
        <v>77</v>
      </c>
      <c r="F57" s="3" t="str">
        <f>INDEX(Должности!$A$1:$B$25,MATCH($E57,Должности!$B$1:$B$25,0),1)</f>
        <v>0000000000000000000</v>
      </c>
      <c r="G57">
        <v>140</v>
      </c>
      <c r="H57">
        <v>112</v>
      </c>
    </row>
    <row r="58" spans="1:8" x14ac:dyDescent="0.3">
      <c r="A58" t="s">
        <v>57</v>
      </c>
      <c r="B58" s="5">
        <f>INDEX(Проекты!$A$1:$B$31,MATCH($A58,Проекты!$B$1:$B$31,0),1)</f>
        <v>10029</v>
      </c>
      <c r="C58" t="s">
        <v>8</v>
      </c>
      <c r="D58" s="7" t="str">
        <f>INDEX(Филиалы!$A$1:$B$15,MATCH($C58,Филиалы!$B$1:$B$15,0),1)</f>
        <v>3300633909773353401</v>
      </c>
      <c r="E58" t="s">
        <v>25</v>
      </c>
      <c r="F58" s="3" t="str">
        <f>INDEX(Должности!$A$1:$B$25,MATCH($E58,Должности!$B$1:$B$25,0),1)</f>
        <v>3528514839244918242</v>
      </c>
      <c r="G58">
        <v>141</v>
      </c>
      <c r="H58">
        <v>113</v>
      </c>
    </row>
    <row r="59" spans="1:8" x14ac:dyDescent="0.3">
      <c r="A59" t="s">
        <v>57</v>
      </c>
      <c r="B59" s="5">
        <f>INDEX(Проекты!$A$1:$B$31,MATCH($A59,Проекты!$B$1:$B$31,0),1)</f>
        <v>10029</v>
      </c>
      <c r="C59" t="s">
        <v>10</v>
      </c>
      <c r="D59" s="7" t="str">
        <f>INDEX(Филиалы!$A$1:$B$15,MATCH($C59,Филиалы!$B$1:$B$15,0),1)</f>
        <v>3763699611210895198</v>
      </c>
      <c r="E59" t="s">
        <v>23</v>
      </c>
      <c r="F59" s="3" t="str">
        <f>INDEX(Должности!$A$1:$B$25,MATCH($E59,Должности!$B$1:$B$25,0),1)</f>
        <v>232082407950075194</v>
      </c>
      <c r="G59">
        <v>142</v>
      </c>
      <c r="H59">
        <v>114</v>
      </c>
    </row>
    <row r="60" spans="1:8" x14ac:dyDescent="0.3">
      <c r="A60" t="s">
        <v>58</v>
      </c>
      <c r="B60" s="5">
        <f>INDEX(Проекты!$A$1:$B$31,MATCH($A60,Проекты!$B$1:$B$31,0),1)</f>
        <v>10024</v>
      </c>
      <c r="C60" t="s">
        <v>7</v>
      </c>
      <c r="D60" s="7" t="str">
        <f>INDEX(Филиалы!$A$1:$B$15,MATCH($C60,Филиалы!$B$1:$B$15,0),1)</f>
        <v>3280976969174631070</v>
      </c>
      <c r="E60" t="s">
        <v>20</v>
      </c>
      <c r="F60" s="3" t="str">
        <f>INDEX(Должности!$A$1:$B$25,MATCH($E60,Должности!$B$1:$B$25,0),1)</f>
        <v>1203158023849787823</v>
      </c>
      <c r="G60">
        <v>143</v>
      </c>
      <c r="H60">
        <v>115</v>
      </c>
    </row>
    <row r="61" spans="1:8" x14ac:dyDescent="0.3">
      <c r="A61" t="s">
        <v>58</v>
      </c>
      <c r="B61" s="5">
        <f>INDEX(Проекты!$A$1:$B$31,MATCH($A61,Проекты!$B$1:$B$31,0),1)</f>
        <v>10024</v>
      </c>
      <c r="C61" t="s">
        <v>8</v>
      </c>
      <c r="D61" s="7" t="str">
        <f>INDEX(Филиалы!$A$1:$B$15,MATCH($C61,Филиалы!$B$1:$B$15,0),1)</f>
        <v>3300633909773353401</v>
      </c>
      <c r="E61" t="s">
        <v>21</v>
      </c>
      <c r="F61" s="3" t="str">
        <f>INDEX(Должности!$A$1:$B$25,MATCH($E61,Должности!$B$1:$B$25,0),1)</f>
        <v>132004129837435667</v>
      </c>
      <c r="G61">
        <v>144</v>
      </c>
      <c r="H61">
        <v>116</v>
      </c>
    </row>
    <row r="62" spans="1:8" x14ac:dyDescent="0.3">
      <c r="A62" t="s">
        <v>58</v>
      </c>
      <c r="B62" s="5">
        <f>INDEX(Проекты!$A$1:$B$31,MATCH($A62,Проекты!$B$1:$B$31,0),1)</f>
        <v>10024</v>
      </c>
      <c r="C62" t="s">
        <v>12</v>
      </c>
      <c r="D62" s="7" t="str">
        <f>INDEX(Филиалы!$A$1:$B$15,MATCH($C62,Филиалы!$B$1:$B$15,0),1)</f>
        <v>420827908486874135</v>
      </c>
      <c r="E62" t="s">
        <v>22</v>
      </c>
      <c r="F62" s="3" t="str">
        <f>INDEX(Должности!$A$1:$B$25,MATCH($E62,Должности!$B$1:$B$25,0),1)</f>
        <v>138506210923464808</v>
      </c>
      <c r="G62">
        <v>145</v>
      </c>
      <c r="H62">
        <v>117</v>
      </c>
    </row>
    <row r="63" spans="1:8" x14ac:dyDescent="0.3">
      <c r="A63" t="s">
        <v>58</v>
      </c>
      <c r="B63" s="5">
        <f>INDEX(Проекты!$A$1:$B$31,MATCH($A63,Проекты!$B$1:$B$31,0),1)</f>
        <v>10024</v>
      </c>
      <c r="C63" t="s">
        <v>10</v>
      </c>
      <c r="D63" s="7" t="str">
        <f>INDEX(Филиалы!$A$1:$B$15,MATCH($C63,Филиалы!$B$1:$B$15,0),1)</f>
        <v>3763699611210895198</v>
      </c>
      <c r="E63" t="s">
        <v>23</v>
      </c>
      <c r="F63" s="3" t="str">
        <f>INDEX(Должности!$A$1:$B$25,MATCH($E63,Должности!$B$1:$B$25,0),1)</f>
        <v>232082407950075194</v>
      </c>
      <c r="G63">
        <v>146</v>
      </c>
      <c r="H63">
        <v>118</v>
      </c>
    </row>
    <row r="64" spans="1:8" x14ac:dyDescent="0.3">
      <c r="A64" t="s">
        <v>59</v>
      </c>
      <c r="B64" s="5">
        <f>INDEX(Проекты!$A$1:$B$31,MATCH($A64,Проекты!$B$1:$B$31,0),1)</f>
        <v>10034</v>
      </c>
      <c r="C64" t="s">
        <v>13</v>
      </c>
      <c r="D64" s="7" t="str">
        <f>INDEX(Филиалы!$A$1:$B$15,MATCH($C64,Филиалы!$B$1:$B$15,0),1)</f>
        <v>4804435888992895598</v>
      </c>
      <c r="E64" t="s">
        <v>28</v>
      </c>
      <c r="F64" s="3" t="str">
        <f>INDEX(Должности!$A$1:$B$25,MATCH($E64,Должности!$B$1:$B$25,0),1)</f>
        <v>4738932126688956006</v>
      </c>
      <c r="G64">
        <v>147</v>
      </c>
      <c r="H64">
        <v>119</v>
      </c>
    </row>
    <row r="65" spans="1:8" x14ac:dyDescent="0.3">
      <c r="A65" t="s">
        <v>59</v>
      </c>
      <c r="B65" s="5">
        <f>INDEX(Проекты!$A$1:$B$31,MATCH($A65,Проекты!$B$1:$B$31,0),1)</f>
        <v>10034</v>
      </c>
      <c r="C65" t="s">
        <v>14</v>
      </c>
      <c r="D65" s="7" t="str">
        <f>INDEX(Филиалы!$A$1:$B$15,MATCH($C65,Филиалы!$B$1:$B$15,0),1)</f>
        <v>5008112461077564808</v>
      </c>
      <c r="E65" t="s">
        <v>24</v>
      </c>
      <c r="F65" s="3" t="str">
        <f>INDEX(Должности!$A$1:$B$25,MATCH($E65,Должности!$B$1:$B$25,0),1)</f>
        <v>3019009437465791026</v>
      </c>
      <c r="G65">
        <v>148</v>
      </c>
      <c r="H65">
        <v>120</v>
      </c>
    </row>
    <row r="66" spans="1:8" x14ac:dyDescent="0.3">
      <c r="A66" t="s">
        <v>59</v>
      </c>
      <c r="B66" s="5">
        <f>INDEX(Проекты!$A$1:$B$31,MATCH($A66,Проекты!$B$1:$B$31,0),1)</f>
        <v>10034</v>
      </c>
      <c r="C66" t="s">
        <v>15</v>
      </c>
      <c r="D66" s="7" t="str">
        <f>INDEX(Филиалы!$A$1:$B$15,MATCH($C66,Филиалы!$B$1:$B$15,0),1)</f>
        <v>5423171967050336704</v>
      </c>
      <c r="E66" t="s">
        <v>34</v>
      </c>
      <c r="F66" s="3" t="str">
        <f>INDEX(Должности!$A$1:$B$25,MATCH($E66,Должности!$B$1:$B$25,0),1)</f>
        <v>6486613692234809788</v>
      </c>
      <c r="G66">
        <v>149</v>
      </c>
      <c r="H66">
        <v>121</v>
      </c>
    </row>
    <row r="67" spans="1:8" x14ac:dyDescent="0.3">
      <c r="A67" t="s">
        <v>59</v>
      </c>
      <c r="B67" s="5">
        <f>INDEX(Проекты!$A$1:$B$31,MATCH($A67,Проекты!$B$1:$B$31,0),1)</f>
        <v>10034</v>
      </c>
      <c r="C67" t="s">
        <v>16</v>
      </c>
      <c r="D67" s="7" t="str">
        <f>INDEX(Филиалы!$A$1:$B$15,MATCH($C67,Филиалы!$B$1:$B$15,0),1)</f>
        <v>76196642765488550</v>
      </c>
      <c r="E67" t="s">
        <v>41</v>
      </c>
      <c r="F67" s="3" t="str">
        <f>INDEX(Должности!$A$1:$B$25,MATCH($E67,Должности!$B$1:$B$25,0),1)</f>
        <v>8610346778526564396</v>
      </c>
      <c r="G67">
        <v>150</v>
      </c>
      <c r="H67">
        <v>122</v>
      </c>
    </row>
    <row r="68" spans="1:8" x14ac:dyDescent="0.3">
      <c r="A68" t="s">
        <v>60</v>
      </c>
      <c r="B68" s="5">
        <f>INDEX(Проекты!$A$1:$B$31,MATCH($A68,Проекты!$B$1:$B$31,0),1)</f>
        <v>10027</v>
      </c>
      <c r="C68" t="s">
        <v>17</v>
      </c>
      <c r="D68" s="7" t="str">
        <f>INDEX(Филиалы!$A$1:$B$15,MATCH($C68,Филиалы!$B$1:$B$15,0),1)</f>
        <v>7627234644884079073</v>
      </c>
      <c r="E68" t="s">
        <v>25</v>
      </c>
      <c r="F68" s="3" t="str">
        <f>INDEX(Должности!$A$1:$B$25,MATCH($E68,Должности!$B$1:$B$25,0),1)</f>
        <v>3528514839244918242</v>
      </c>
      <c r="G68">
        <v>151</v>
      </c>
      <c r="H68">
        <v>123</v>
      </c>
    </row>
    <row r="69" spans="1:8" x14ac:dyDescent="0.3">
      <c r="A69" t="s">
        <v>60</v>
      </c>
      <c r="B69" s="5">
        <f>INDEX(Проекты!$A$1:$B$31,MATCH($A69,Проекты!$B$1:$B$31,0),1)</f>
        <v>10027</v>
      </c>
      <c r="C69" t="s">
        <v>18</v>
      </c>
      <c r="D69" s="7" t="str">
        <f>INDEX(Филиалы!$A$1:$B$15,MATCH($C69,Филиалы!$B$1:$B$15,0),1)</f>
        <v>7659965892159032908</v>
      </c>
      <c r="E69" t="s">
        <v>35</v>
      </c>
      <c r="F69" s="3" t="str">
        <f>INDEX(Должности!$A$1:$B$25,MATCH($E69,Должности!$B$1:$B$25,0),1)</f>
        <v>6791707149787480605</v>
      </c>
      <c r="G69">
        <v>152</v>
      </c>
      <c r="H69">
        <v>124</v>
      </c>
    </row>
    <row r="70" spans="1:8" x14ac:dyDescent="0.3">
      <c r="A70" t="s">
        <v>60</v>
      </c>
      <c r="B70" s="5">
        <f>INDEX(Проекты!$A$1:$B$31,MATCH($A70,Проекты!$B$1:$B$31,0),1)</f>
        <v>10027</v>
      </c>
      <c r="C70" t="s">
        <v>19</v>
      </c>
      <c r="D70" s="7" t="str">
        <f>INDEX(Филиалы!$A$1:$B$15,MATCH($C70,Филиалы!$B$1:$B$15,0),1)</f>
        <v>9003442444164417689</v>
      </c>
      <c r="E70" t="s">
        <v>27</v>
      </c>
      <c r="F70" s="3" t="str">
        <f>INDEX(Должности!$A$1:$B$25,MATCH($E70,Должности!$B$1:$B$25,0),1)</f>
        <v>4654862100934575815</v>
      </c>
      <c r="G70">
        <v>153</v>
      </c>
      <c r="H70">
        <v>125</v>
      </c>
    </row>
    <row r="71" spans="1:8" x14ac:dyDescent="0.3">
      <c r="A71" t="s">
        <v>60</v>
      </c>
      <c r="B71" s="5">
        <f>INDEX(Проекты!$A$1:$B$31,MATCH($A71,Проекты!$B$1:$B$31,0),1)</f>
        <v>10027</v>
      </c>
      <c r="C71" t="s">
        <v>78</v>
      </c>
      <c r="D71" s="7" t="str">
        <f>INDEX(Филиалы!$A$1:$B$15,MATCH($C71,Филиалы!$B$1:$B$15,0),1)</f>
        <v>0000000000000000000</v>
      </c>
      <c r="E71" t="s">
        <v>20</v>
      </c>
      <c r="F71" s="3" t="str">
        <f>INDEX(Должности!$A$1:$B$25,MATCH($E71,Должности!$B$1:$B$25,0),1)</f>
        <v>1203158023849787823</v>
      </c>
      <c r="G71">
        <v>154</v>
      </c>
      <c r="H71">
        <v>126</v>
      </c>
    </row>
    <row r="72" spans="1:8" x14ac:dyDescent="0.3">
      <c r="A72" t="s">
        <v>61</v>
      </c>
      <c r="B72" s="5">
        <f>INDEX(Проекты!$A$1:$B$31,MATCH($A72,Проекты!$B$1:$B$31,0),1)</f>
        <v>10019</v>
      </c>
      <c r="C72" t="s">
        <v>7</v>
      </c>
      <c r="D72" s="7" t="str">
        <f>INDEX(Филиалы!$A$1:$B$15,MATCH($C72,Филиалы!$B$1:$B$15,0),1)</f>
        <v>3280976969174631070</v>
      </c>
      <c r="E72" t="s">
        <v>36</v>
      </c>
      <c r="F72" s="3" t="str">
        <f>INDEX(Должности!$A$1:$B$25,MATCH($E72,Должности!$B$1:$B$25,0),1)</f>
        <v>7079509283661761297</v>
      </c>
      <c r="G72">
        <v>155</v>
      </c>
      <c r="H72">
        <v>127</v>
      </c>
    </row>
    <row r="73" spans="1:8" x14ac:dyDescent="0.3">
      <c r="A73" t="s">
        <v>61</v>
      </c>
      <c r="B73" s="5">
        <f>INDEX(Проекты!$A$1:$B$31,MATCH($A73,Проекты!$B$1:$B$31,0),1)</f>
        <v>10019</v>
      </c>
      <c r="C73" t="s">
        <v>8</v>
      </c>
      <c r="D73" s="7" t="str">
        <f>INDEX(Филиалы!$A$1:$B$15,MATCH($C73,Филиалы!$B$1:$B$15,0),1)</f>
        <v>3300633909773353401</v>
      </c>
      <c r="E73" t="s">
        <v>26</v>
      </c>
      <c r="F73" s="3" t="str">
        <f>INDEX(Должности!$A$1:$B$25,MATCH($E73,Должности!$B$1:$B$25,0),1)</f>
        <v>4539351627309730282</v>
      </c>
      <c r="G73">
        <v>156</v>
      </c>
      <c r="H73">
        <v>128</v>
      </c>
    </row>
    <row r="74" spans="1:8" x14ac:dyDescent="0.3">
      <c r="A74" t="s">
        <v>61</v>
      </c>
      <c r="B74" s="5">
        <f>INDEX(Проекты!$A$1:$B$31,MATCH($A74,Проекты!$B$1:$B$31,0),1)</f>
        <v>10019</v>
      </c>
      <c r="C74" t="s">
        <v>9</v>
      </c>
      <c r="D74" s="7" t="str">
        <f>INDEX(Филиалы!$A$1:$B$15,MATCH($C74,Филиалы!$B$1:$B$15,0),1)</f>
        <v>3412568214982380681</v>
      </c>
      <c r="E74" t="s">
        <v>29</v>
      </c>
      <c r="F74" s="3" t="str">
        <f>INDEX(Должности!$A$1:$B$25,MATCH($E74,Должности!$B$1:$B$25,0),1)</f>
        <v>5439747125332168693</v>
      </c>
      <c r="G74">
        <v>157</v>
      </c>
      <c r="H74">
        <v>129</v>
      </c>
    </row>
    <row r="75" spans="1:8" x14ac:dyDescent="0.3">
      <c r="A75" t="s">
        <v>61</v>
      </c>
      <c r="B75" s="5">
        <f>INDEX(Проекты!$A$1:$B$31,MATCH($A75,Проекты!$B$1:$B$31,0),1)</f>
        <v>10019</v>
      </c>
      <c r="C75" t="s">
        <v>10</v>
      </c>
      <c r="D75" s="7" t="str">
        <f>INDEX(Филиалы!$A$1:$B$15,MATCH($C75,Филиалы!$B$1:$B$15,0),1)</f>
        <v>3763699611210895198</v>
      </c>
      <c r="E75" t="s">
        <v>24</v>
      </c>
      <c r="F75" s="3" t="str">
        <f>INDEX(Должности!$A$1:$B$25,MATCH($E75,Должности!$B$1:$B$25,0),1)</f>
        <v>3019009437465791026</v>
      </c>
      <c r="G75">
        <v>158</v>
      </c>
      <c r="H75">
        <v>130</v>
      </c>
    </row>
    <row r="76" spans="1:8" x14ac:dyDescent="0.3">
      <c r="A76" t="s">
        <v>61</v>
      </c>
      <c r="B76" s="5">
        <f>INDEX(Проекты!$A$1:$B$31,MATCH($A76,Проекты!$B$1:$B$31,0),1)</f>
        <v>10019</v>
      </c>
      <c r="C76" t="s">
        <v>12</v>
      </c>
      <c r="D76" s="7" t="str">
        <f>INDEX(Филиалы!$A$1:$B$15,MATCH($C76,Филиалы!$B$1:$B$15,0),1)</f>
        <v>420827908486874135</v>
      </c>
      <c r="E76" t="s">
        <v>27</v>
      </c>
      <c r="F76" s="3" t="str">
        <f>INDEX(Должности!$A$1:$B$25,MATCH($E76,Должности!$B$1:$B$25,0),1)</f>
        <v>4654862100934575815</v>
      </c>
      <c r="G76">
        <v>159</v>
      </c>
      <c r="H76">
        <v>131</v>
      </c>
    </row>
    <row r="77" spans="1:8" x14ac:dyDescent="0.3">
      <c r="A77" t="s">
        <v>62</v>
      </c>
      <c r="B77" s="5">
        <f>INDEX(Проекты!$A$1:$B$31,MATCH($A77,Проекты!$B$1:$B$31,0),1)</f>
        <v>10009</v>
      </c>
      <c r="C77" t="s">
        <v>13</v>
      </c>
      <c r="D77" s="7" t="str">
        <f>INDEX(Филиалы!$A$1:$B$15,MATCH($C77,Филиалы!$B$1:$B$15,0),1)</f>
        <v>4804435888992895598</v>
      </c>
      <c r="E77" t="s">
        <v>40</v>
      </c>
      <c r="F77" s="3" t="str">
        <f>INDEX(Должности!$A$1:$B$25,MATCH($E77,Должности!$B$1:$B$25,0),1)</f>
        <v>8380737848045685617</v>
      </c>
      <c r="G77">
        <v>160</v>
      </c>
      <c r="H77">
        <v>132</v>
      </c>
    </row>
    <row r="78" spans="1:8" x14ac:dyDescent="0.3">
      <c r="A78" t="s">
        <v>62</v>
      </c>
      <c r="B78" s="5">
        <f>INDEX(Проекты!$A$1:$B$31,MATCH($A78,Проекты!$B$1:$B$31,0),1)</f>
        <v>10009</v>
      </c>
      <c r="C78" t="s">
        <v>14</v>
      </c>
      <c r="D78" s="7" t="str">
        <f>INDEX(Филиалы!$A$1:$B$15,MATCH($C78,Филиалы!$B$1:$B$15,0),1)</f>
        <v>5008112461077564808</v>
      </c>
      <c r="E78" t="s">
        <v>23</v>
      </c>
      <c r="F78" s="3" t="str">
        <f>INDEX(Должности!$A$1:$B$25,MATCH($E78,Должности!$B$1:$B$25,0),1)</f>
        <v>232082407950075194</v>
      </c>
      <c r="G78">
        <v>161</v>
      </c>
      <c r="H78">
        <v>133</v>
      </c>
    </row>
    <row r="79" spans="1:8" x14ac:dyDescent="0.3">
      <c r="A79" t="s">
        <v>62</v>
      </c>
      <c r="B79" s="5">
        <f>INDEX(Проекты!$A$1:$B$31,MATCH($A79,Проекты!$B$1:$B$31,0),1)</f>
        <v>10009</v>
      </c>
      <c r="C79" t="s">
        <v>15</v>
      </c>
      <c r="D79" s="7" t="str">
        <f>INDEX(Филиалы!$A$1:$B$15,MATCH($C79,Филиалы!$B$1:$B$15,0),1)</f>
        <v>5423171967050336704</v>
      </c>
      <c r="E79" t="s">
        <v>23</v>
      </c>
      <c r="F79" s="3" t="str">
        <f>INDEX(Должности!$A$1:$B$25,MATCH($E79,Должности!$B$1:$B$25,0),1)</f>
        <v>232082407950075194</v>
      </c>
      <c r="G79">
        <v>162</v>
      </c>
      <c r="H79">
        <v>134</v>
      </c>
    </row>
    <row r="80" spans="1:8" x14ac:dyDescent="0.3">
      <c r="A80" t="s">
        <v>62</v>
      </c>
      <c r="B80" s="5">
        <f>INDEX(Проекты!$A$1:$B$31,MATCH($A80,Проекты!$B$1:$B$31,0),1)</f>
        <v>10009</v>
      </c>
      <c r="C80" t="s">
        <v>16</v>
      </c>
      <c r="D80" s="7" t="str">
        <f>INDEX(Филиалы!$A$1:$B$15,MATCH($C80,Филиалы!$B$1:$B$15,0),1)</f>
        <v>76196642765488550</v>
      </c>
      <c r="E80" t="s">
        <v>33</v>
      </c>
      <c r="F80" s="3" t="str">
        <f>INDEX(Должности!$A$1:$B$25,MATCH($E80,Должности!$B$1:$B$25,0),1)</f>
        <v>6282452670265183627</v>
      </c>
      <c r="G80">
        <v>163</v>
      </c>
      <c r="H80">
        <v>135</v>
      </c>
    </row>
    <row r="81" spans="1:8" x14ac:dyDescent="0.3">
      <c r="A81" t="s">
        <v>62</v>
      </c>
      <c r="B81" s="5">
        <f>INDEX(Проекты!$A$1:$B$31,MATCH($A81,Проекты!$B$1:$B$31,0),1)</f>
        <v>10009</v>
      </c>
      <c r="C81" t="s">
        <v>17</v>
      </c>
      <c r="D81" s="7" t="str">
        <f>INDEX(Филиалы!$A$1:$B$15,MATCH($C81,Филиалы!$B$1:$B$15,0),1)</f>
        <v>7627234644884079073</v>
      </c>
      <c r="E81" t="s">
        <v>30</v>
      </c>
      <c r="F81" s="3" t="str">
        <f>INDEX(Должности!$A$1:$B$25,MATCH($E81,Должности!$B$1:$B$25,0),1)</f>
        <v>5579769468551515989</v>
      </c>
      <c r="G81">
        <v>164</v>
      </c>
      <c r="H81">
        <v>136</v>
      </c>
    </row>
    <row r="82" spans="1:8" x14ac:dyDescent="0.3">
      <c r="A82" t="s">
        <v>63</v>
      </c>
      <c r="B82" s="5">
        <f>INDEX(Проекты!$A$1:$B$31,MATCH($A82,Проекты!$B$1:$B$31,0),1)</f>
        <v>10040</v>
      </c>
      <c r="C82" t="s">
        <v>18</v>
      </c>
      <c r="D82" s="7" t="str">
        <f>INDEX(Филиалы!$A$1:$B$15,MATCH($C82,Филиалы!$B$1:$B$15,0),1)</f>
        <v>7659965892159032908</v>
      </c>
      <c r="E82" t="s">
        <v>23</v>
      </c>
      <c r="F82" s="3" t="str">
        <f>INDEX(Должности!$A$1:$B$25,MATCH($E82,Должности!$B$1:$B$25,0),1)</f>
        <v>232082407950075194</v>
      </c>
      <c r="G82">
        <v>165</v>
      </c>
      <c r="H82">
        <v>137</v>
      </c>
    </row>
    <row r="83" spans="1:8" x14ac:dyDescent="0.3">
      <c r="A83" t="s">
        <v>63</v>
      </c>
      <c r="B83" s="5">
        <f>INDEX(Проекты!$A$1:$B$31,MATCH($A83,Проекты!$B$1:$B$31,0),1)</f>
        <v>10040</v>
      </c>
      <c r="C83" t="s">
        <v>19</v>
      </c>
      <c r="D83" s="7" t="str">
        <f>INDEX(Филиалы!$A$1:$B$15,MATCH($C83,Филиалы!$B$1:$B$15,0),1)</f>
        <v>9003442444164417689</v>
      </c>
      <c r="E83" t="s">
        <v>38</v>
      </c>
      <c r="F83" s="3" t="str">
        <f>INDEX(Должности!$A$1:$B$25,MATCH($E83,Должности!$B$1:$B$25,0),1)</f>
        <v>8119705032577665983</v>
      </c>
      <c r="G83">
        <v>166</v>
      </c>
      <c r="H83">
        <v>138</v>
      </c>
    </row>
    <row r="84" spans="1:8" x14ac:dyDescent="0.3">
      <c r="A84" t="s">
        <v>63</v>
      </c>
      <c r="B84" s="5">
        <f>INDEX(Проекты!$A$1:$B$31,MATCH($A84,Проекты!$B$1:$B$31,0),1)</f>
        <v>10040</v>
      </c>
      <c r="C84" t="s">
        <v>78</v>
      </c>
      <c r="D84" s="7" t="str">
        <f>INDEX(Филиалы!$A$1:$B$15,MATCH($C84,Филиалы!$B$1:$B$15,0),1)</f>
        <v>0000000000000000000</v>
      </c>
      <c r="E84" t="s">
        <v>32</v>
      </c>
      <c r="F84" s="3" t="str">
        <f>INDEX(Должности!$A$1:$B$25,MATCH($E84,Должности!$B$1:$B$25,0),1)</f>
        <v>6228209980103737691</v>
      </c>
      <c r="G84">
        <v>167</v>
      </c>
      <c r="H84">
        <v>139</v>
      </c>
    </row>
    <row r="85" spans="1:8" x14ac:dyDescent="0.3">
      <c r="A85" t="s">
        <v>63</v>
      </c>
      <c r="B85" s="5">
        <f>INDEX(Проекты!$A$1:$B$31,MATCH($A85,Проекты!$B$1:$B$31,0),1)</f>
        <v>10040</v>
      </c>
      <c r="C85" t="s">
        <v>7</v>
      </c>
      <c r="D85" s="7" t="str">
        <f>INDEX(Филиалы!$A$1:$B$15,MATCH($C85,Филиалы!$B$1:$B$15,0),1)</f>
        <v>3280976969174631070</v>
      </c>
      <c r="E85" t="s">
        <v>28</v>
      </c>
      <c r="F85" s="3" t="str">
        <f>INDEX(Должности!$A$1:$B$25,MATCH($E85,Должности!$B$1:$B$25,0),1)</f>
        <v>4738932126688956006</v>
      </c>
      <c r="G85">
        <v>168</v>
      </c>
      <c r="H85">
        <v>140</v>
      </c>
    </row>
    <row r="86" spans="1:8" x14ac:dyDescent="0.3">
      <c r="A86" t="s">
        <v>63</v>
      </c>
      <c r="B86" s="5">
        <f>INDEX(Проекты!$A$1:$B$31,MATCH($A86,Проекты!$B$1:$B$31,0),1)</f>
        <v>10040</v>
      </c>
      <c r="C86" t="s">
        <v>8</v>
      </c>
      <c r="D86" s="7" t="str">
        <f>INDEX(Филиалы!$A$1:$B$15,MATCH($C86,Филиалы!$B$1:$B$15,0),1)</f>
        <v>3300633909773353401</v>
      </c>
      <c r="E86" t="s">
        <v>42</v>
      </c>
      <c r="F86" s="3" t="str">
        <f>INDEX(Должности!$A$1:$B$25,MATCH($E86,Должности!$B$1:$B$25,0),1)</f>
        <v>964021310157572725</v>
      </c>
      <c r="G86">
        <v>169</v>
      </c>
      <c r="H86">
        <v>141</v>
      </c>
    </row>
    <row r="87" spans="1:8" x14ac:dyDescent="0.3">
      <c r="A87" t="s">
        <v>64</v>
      </c>
      <c r="B87" s="5">
        <f>INDEX(Проекты!$A$1:$B$31,MATCH($A87,Проекты!$B$1:$B$31,0),1)</f>
        <v>10039</v>
      </c>
      <c r="C87" t="s">
        <v>9</v>
      </c>
      <c r="D87" s="7" t="str">
        <f>INDEX(Филиалы!$A$1:$B$15,MATCH($C87,Филиалы!$B$1:$B$15,0),1)</f>
        <v>3412568214982380681</v>
      </c>
      <c r="E87" t="s">
        <v>31</v>
      </c>
      <c r="F87" s="3" t="str">
        <f>INDEX(Должности!$A$1:$B$25,MATCH($E87,Должности!$B$1:$B$25,0),1)</f>
        <v>5591056472699587050</v>
      </c>
      <c r="G87">
        <v>170</v>
      </c>
      <c r="H87">
        <v>142</v>
      </c>
    </row>
    <row r="88" spans="1:8" x14ac:dyDescent="0.3">
      <c r="A88" t="s">
        <v>64</v>
      </c>
      <c r="B88" s="5">
        <f>INDEX(Проекты!$A$1:$B$31,MATCH($A88,Проекты!$B$1:$B$31,0),1)</f>
        <v>10039</v>
      </c>
      <c r="C88" t="s">
        <v>10</v>
      </c>
      <c r="D88" s="7" t="str">
        <f>INDEX(Филиалы!$A$1:$B$15,MATCH($C88,Филиалы!$B$1:$B$15,0),1)</f>
        <v>3763699611210895198</v>
      </c>
      <c r="E88" t="s">
        <v>77</v>
      </c>
      <c r="F88" s="3" t="str">
        <f>INDEX(Должности!$A$1:$B$25,MATCH($E88,Должности!$B$1:$B$25,0),1)</f>
        <v>0000000000000000000</v>
      </c>
      <c r="G88">
        <v>171</v>
      </c>
      <c r="H88">
        <v>143</v>
      </c>
    </row>
    <row r="89" spans="1:8" x14ac:dyDescent="0.3">
      <c r="A89" t="s">
        <v>65</v>
      </c>
      <c r="B89" s="5">
        <f>INDEX(Проекты!$A$1:$B$31,MATCH($A89,Проекты!$B$1:$B$31,0),1)</f>
        <v>10028</v>
      </c>
      <c r="C89" t="s">
        <v>12</v>
      </c>
      <c r="D89" s="7" t="str">
        <f>INDEX(Филиалы!$A$1:$B$15,MATCH($C89,Филиалы!$B$1:$B$15,0),1)</f>
        <v>420827908486874135</v>
      </c>
      <c r="E89" t="s">
        <v>23</v>
      </c>
      <c r="F89" s="3" t="str">
        <f>INDEX(Должности!$A$1:$B$25,MATCH($E89,Должности!$B$1:$B$25,0),1)</f>
        <v>232082407950075194</v>
      </c>
      <c r="G89">
        <v>172</v>
      </c>
      <c r="H89">
        <v>144</v>
      </c>
    </row>
    <row r="90" spans="1:8" x14ac:dyDescent="0.3">
      <c r="A90" t="s">
        <v>65</v>
      </c>
      <c r="B90" s="5">
        <f>INDEX(Проекты!$A$1:$B$31,MATCH($A90,Проекты!$B$1:$B$31,0),1)</f>
        <v>10028</v>
      </c>
      <c r="C90" t="s">
        <v>13</v>
      </c>
      <c r="D90" s="7" t="str">
        <f>INDEX(Филиалы!$A$1:$B$15,MATCH($C90,Филиалы!$B$1:$B$15,0),1)</f>
        <v>4804435888992895598</v>
      </c>
      <c r="E90" t="s">
        <v>28</v>
      </c>
      <c r="F90" s="3" t="str">
        <f>INDEX(Должности!$A$1:$B$25,MATCH($E90,Должности!$B$1:$B$25,0),1)</f>
        <v>4738932126688956006</v>
      </c>
      <c r="G90">
        <v>173</v>
      </c>
      <c r="H90">
        <v>145</v>
      </c>
    </row>
    <row r="91" spans="1:8" x14ac:dyDescent="0.3">
      <c r="A91" t="s">
        <v>65</v>
      </c>
      <c r="B91" s="5">
        <f>INDEX(Проекты!$A$1:$B$31,MATCH($A91,Проекты!$B$1:$B$31,0),1)</f>
        <v>10028</v>
      </c>
      <c r="C91" t="s">
        <v>14</v>
      </c>
      <c r="D91" s="7" t="str">
        <f>INDEX(Филиалы!$A$1:$B$15,MATCH($C91,Филиалы!$B$1:$B$15,0),1)</f>
        <v>5008112461077564808</v>
      </c>
      <c r="E91" t="s">
        <v>77</v>
      </c>
      <c r="F91" s="3" t="str">
        <f>INDEX(Должности!$A$1:$B$25,MATCH($E91,Должности!$B$1:$B$25,0),1)</f>
        <v>0000000000000000000</v>
      </c>
      <c r="G91">
        <v>174</v>
      </c>
      <c r="H91">
        <v>146</v>
      </c>
    </row>
    <row r="92" spans="1:8" x14ac:dyDescent="0.3">
      <c r="A92" t="s">
        <v>65</v>
      </c>
      <c r="B92" s="5">
        <f>INDEX(Проекты!$A$1:$B$31,MATCH($A92,Проекты!$B$1:$B$31,0),1)</f>
        <v>10028</v>
      </c>
      <c r="C92" t="s">
        <v>15</v>
      </c>
      <c r="D92" s="7" t="str">
        <f>INDEX(Филиалы!$A$1:$B$15,MATCH($C92,Филиалы!$B$1:$B$15,0),1)</f>
        <v>5423171967050336704</v>
      </c>
      <c r="E92" t="s">
        <v>77</v>
      </c>
      <c r="F92" s="3" t="str">
        <f>INDEX(Должности!$A$1:$B$25,MATCH($E92,Должности!$B$1:$B$25,0),1)</f>
        <v>0000000000000000000</v>
      </c>
      <c r="G92">
        <v>175</v>
      </c>
      <c r="H92">
        <v>147</v>
      </c>
    </row>
    <row r="93" spans="1:8" x14ac:dyDescent="0.3">
      <c r="A93" t="s">
        <v>65</v>
      </c>
      <c r="B93" s="5">
        <f>INDEX(Проекты!$A$1:$B$31,MATCH($A93,Проекты!$B$1:$B$31,0),1)</f>
        <v>10028</v>
      </c>
      <c r="C93" t="s">
        <v>16</v>
      </c>
      <c r="D93" s="7" t="str">
        <f>INDEX(Филиалы!$A$1:$B$15,MATCH($C93,Филиалы!$B$1:$B$15,0),1)</f>
        <v>76196642765488550</v>
      </c>
      <c r="E93" t="s">
        <v>77</v>
      </c>
      <c r="F93" s="3" t="str">
        <f>INDEX(Должности!$A$1:$B$25,MATCH($E93,Должности!$B$1:$B$25,0),1)</f>
        <v>0000000000000000000</v>
      </c>
      <c r="G93">
        <v>176</v>
      </c>
      <c r="H93">
        <v>148</v>
      </c>
    </row>
    <row r="94" spans="1:8" x14ac:dyDescent="0.3">
      <c r="A94" t="s">
        <v>66</v>
      </c>
      <c r="B94" s="5">
        <f>INDEX(Проекты!$A$1:$B$31,MATCH($A94,Проекты!$B$1:$B$31,0),1)</f>
        <v>10042</v>
      </c>
      <c r="C94" t="s">
        <v>17</v>
      </c>
      <c r="D94" s="7" t="str">
        <f>INDEX(Филиалы!$A$1:$B$15,MATCH($C94,Филиалы!$B$1:$B$15,0),1)</f>
        <v>7627234644884079073</v>
      </c>
      <c r="E94" t="s">
        <v>22</v>
      </c>
      <c r="F94" s="3" t="str">
        <f>INDEX(Должности!$A$1:$B$25,MATCH($E94,Должности!$B$1:$B$25,0),1)</f>
        <v>138506210923464808</v>
      </c>
      <c r="G94">
        <v>177</v>
      </c>
      <c r="H94">
        <v>149</v>
      </c>
    </row>
    <row r="95" spans="1:8" x14ac:dyDescent="0.3">
      <c r="A95" t="s">
        <v>66</v>
      </c>
      <c r="B95" s="5">
        <f>INDEX(Проекты!$A$1:$B$31,MATCH($A95,Проекты!$B$1:$B$31,0),1)</f>
        <v>10042</v>
      </c>
      <c r="C95" t="s">
        <v>18</v>
      </c>
      <c r="D95" s="7" t="str">
        <f>INDEX(Филиалы!$A$1:$B$15,MATCH($C95,Филиалы!$B$1:$B$15,0),1)</f>
        <v>7659965892159032908</v>
      </c>
      <c r="E95" t="s">
        <v>35</v>
      </c>
      <c r="F95" s="3" t="str">
        <f>INDEX(Должности!$A$1:$B$25,MATCH($E95,Должности!$B$1:$B$25,0),1)</f>
        <v>6791707149787480605</v>
      </c>
      <c r="G95">
        <v>178</v>
      </c>
      <c r="H95">
        <v>150</v>
      </c>
    </row>
    <row r="96" spans="1:8" x14ac:dyDescent="0.3">
      <c r="A96" t="s">
        <v>66</v>
      </c>
      <c r="B96" s="5">
        <f>INDEX(Проекты!$A$1:$B$31,MATCH($A96,Проекты!$B$1:$B$31,0),1)</f>
        <v>10042</v>
      </c>
      <c r="C96" t="s">
        <v>19</v>
      </c>
      <c r="D96" s="7" t="str">
        <f>INDEX(Филиалы!$A$1:$B$15,MATCH($C96,Филиалы!$B$1:$B$15,0),1)</f>
        <v>9003442444164417689</v>
      </c>
      <c r="E96" t="s">
        <v>27</v>
      </c>
      <c r="F96" s="3" t="str">
        <f>INDEX(Должности!$A$1:$B$25,MATCH($E96,Должности!$B$1:$B$25,0),1)</f>
        <v>4654862100934575815</v>
      </c>
      <c r="G96">
        <v>179</v>
      </c>
      <c r="H96">
        <v>151</v>
      </c>
    </row>
    <row r="97" spans="1:8" x14ac:dyDescent="0.3">
      <c r="A97" t="s">
        <v>66</v>
      </c>
      <c r="B97" s="5">
        <f>INDEX(Проекты!$A$1:$B$31,MATCH($A97,Проекты!$B$1:$B$31,0),1)</f>
        <v>10042</v>
      </c>
      <c r="C97" t="s">
        <v>78</v>
      </c>
      <c r="D97" s="7" t="str">
        <f>INDEX(Филиалы!$A$1:$B$15,MATCH($C97,Филиалы!$B$1:$B$15,0),1)</f>
        <v>0000000000000000000</v>
      </c>
      <c r="E97" t="s">
        <v>21</v>
      </c>
      <c r="F97" s="3" t="str">
        <f>INDEX(Должности!$A$1:$B$25,MATCH($E97,Должности!$B$1:$B$25,0),1)</f>
        <v>132004129837435667</v>
      </c>
      <c r="G97">
        <v>180</v>
      </c>
      <c r="H97">
        <v>152</v>
      </c>
    </row>
    <row r="98" spans="1:8" x14ac:dyDescent="0.3">
      <c r="A98" t="s">
        <v>67</v>
      </c>
      <c r="B98" s="5">
        <f>INDEX(Проекты!$A$1:$B$31,MATCH($A98,Проекты!$B$1:$B$31,0),1)</f>
        <v>10021</v>
      </c>
      <c r="C98" t="s">
        <v>7</v>
      </c>
      <c r="D98" s="7" t="str">
        <f>INDEX(Филиалы!$A$1:$B$15,MATCH($C98,Филиалы!$B$1:$B$15,0),1)</f>
        <v>3280976969174631070</v>
      </c>
      <c r="E98" t="s">
        <v>40</v>
      </c>
      <c r="F98" s="3" t="str">
        <f>INDEX(Должности!$A$1:$B$25,MATCH($E98,Должности!$B$1:$B$25,0),1)</f>
        <v>8380737848045685617</v>
      </c>
      <c r="G98">
        <v>181</v>
      </c>
      <c r="H98">
        <v>153</v>
      </c>
    </row>
    <row r="99" spans="1:8" x14ac:dyDescent="0.3">
      <c r="A99" t="s">
        <v>67</v>
      </c>
      <c r="B99" s="5">
        <f>INDEX(Проекты!$A$1:$B$31,MATCH($A99,Проекты!$B$1:$B$31,0),1)</f>
        <v>10021</v>
      </c>
      <c r="C99" t="s">
        <v>8</v>
      </c>
      <c r="D99" s="7" t="str">
        <f>INDEX(Филиалы!$A$1:$B$15,MATCH($C99,Филиалы!$B$1:$B$15,0),1)</f>
        <v>3300633909773353401</v>
      </c>
      <c r="E99" t="s">
        <v>42</v>
      </c>
      <c r="F99" s="3" t="str">
        <f>INDEX(Должности!$A$1:$B$25,MATCH($E99,Должности!$B$1:$B$25,0),1)</f>
        <v>964021310157572725</v>
      </c>
      <c r="G99">
        <v>182</v>
      </c>
      <c r="H99">
        <v>154</v>
      </c>
    </row>
    <row r="100" spans="1:8" x14ac:dyDescent="0.3">
      <c r="A100" t="s">
        <v>67</v>
      </c>
      <c r="B100" s="5">
        <f>INDEX(Проекты!$A$1:$B$31,MATCH($A100,Проекты!$B$1:$B$31,0),1)</f>
        <v>10021</v>
      </c>
      <c r="C100" t="s">
        <v>9</v>
      </c>
      <c r="D100" s="7" t="str">
        <f>INDEX(Филиалы!$A$1:$B$15,MATCH($C100,Филиалы!$B$1:$B$15,0),1)</f>
        <v>3412568214982380681</v>
      </c>
      <c r="E100" t="s">
        <v>39</v>
      </c>
      <c r="F100" s="3" t="str">
        <f>INDEX(Должности!$A$1:$B$25,MATCH($E100,Должности!$B$1:$B$25,0),1)</f>
        <v>8267803578138969233</v>
      </c>
      <c r="G100">
        <v>183</v>
      </c>
      <c r="H100">
        <v>155</v>
      </c>
    </row>
    <row r="101" spans="1:8" x14ac:dyDescent="0.3">
      <c r="A101" t="s">
        <v>67</v>
      </c>
      <c r="B101" s="5">
        <f>INDEX(Проекты!$A$1:$B$31,MATCH($A101,Проекты!$B$1:$B$31,0),1)</f>
        <v>10021</v>
      </c>
      <c r="C101" t="s">
        <v>10</v>
      </c>
      <c r="D101" s="7" t="str">
        <f>INDEX(Филиалы!$A$1:$B$15,MATCH($C101,Филиалы!$B$1:$B$15,0),1)</f>
        <v>3763699611210895198</v>
      </c>
      <c r="E101" t="s">
        <v>24</v>
      </c>
      <c r="F101" s="3" t="str">
        <f>INDEX(Должности!$A$1:$B$25,MATCH($E101,Должности!$B$1:$B$25,0),1)</f>
        <v>3019009437465791026</v>
      </c>
      <c r="G101">
        <v>184</v>
      </c>
      <c r="H101">
        <v>156</v>
      </c>
    </row>
    <row r="102" spans="1:8" x14ac:dyDescent="0.3">
      <c r="A102" t="s">
        <v>67</v>
      </c>
      <c r="B102" s="5">
        <f>INDEX(Проекты!$A$1:$B$31,MATCH($A102,Проекты!$B$1:$B$31,0),1)</f>
        <v>10021</v>
      </c>
      <c r="C102" t="s">
        <v>12</v>
      </c>
      <c r="D102" s="7" t="str">
        <f>INDEX(Филиалы!$A$1:$B$15,MATCH($C102,Филиалы!$B$1:$B$15,0),1)</f>
        <v>420827908486874135</v>
      </c>
      <c r="E102" t="s">
        <v>77</v>
      </c>
      <c r="F102" s="3" t="str">
        <f>INDEX(Должности!$A$1:$B$25,MATCH($E102,Должности!$B$1:$B$25,0),1)</f>
        <v>0000000000000000000</v>
      </c>
      <c r="G102">
        <v>185</v>
      </c>
      <c r="H102">
        <v>157</v>
      </c>
    </row>
    <row r="103" spans="1:8" x14ac:dyDescent="0.3">
      <c r="A103" t="s">
        <v>68</v>
      </c>
      <c r="B103" s="5">
        <f>INDEX(Проекты!$A$1:$B$31,MATCH($A103,Проекты!$B$1:$B$31,0),1)</f>
        <v>10010</v>
      </c>
      <c r="C103" t="s">
        <v>14</v>
      </c>
      <c r="D103" s="7" t="str">
        <f>INDEX(Филиалы!$A$1:$B$15,MATCH($C103,Филиалы!$B$1:$B$15,0),1)</f>
        <v>5008112461077564808</v>
      </c>
      <c r="E103" t="s">
        <v>35</v>
      </c>
      <c r="F103" s="3" t="str">
        <f>INDEX(Должности!$A$1:$B$25,MATCH($E103,Должности!$B$1:$B$25,0),1)</f>
        <v>6791707149787480605</v>
      </c>
      <c r="G103">
        <v>186</v>
      </c>
      <c r="H103">
        <v>158</v>
      </c>
    </row>
    <row r="104" spans="1:8" x14ac:dyDescent="0.3">
      <c r="A104" t="s">
        <v>68</v>
      </c>
      <c r="B104" s="5">
        <f>INDEX(Проекты!$A$1:$B$31,MATCH($A104,Проекты!$B$1:$B$31,0),1)</f>
        <v>10010</v>
      </c>
      <c r="C104" t="s">
        <v>7</v>
      </c>
      <c r="D104" s="7" t="str">
        <f>INDEX(Филиалы!$A$1:$B$15,MATCH($C104,Филиалы!$B$1:$B$15,0),1)</f>
        <v>3280976969174631070</v>
      </c>
      <c r="E104" t="s">
        <v>35</v>
      </c>
      <c r="F104" s="3" t="str">
        <f>INDEX(Должности!$A$1:$B$25,MATCH($E104,Должности!$B$1:$B$25,0),1)</f>
        <v>6791707149787480605</v>
      </c>
      <c r="G104">
        <v>187</v>
      </c>
      <c r="H104">
        <v>159</v>
      </c>
    </row>
    <row r="105" spans="1:8" x14ac:dyDescent="0.3">
      <c r="A105" t="s">
        <v>68</v>
      </c>
      <c r="B105" s="5">
        <f>INDEX(Проекты!$A$1:$B$31,MATCH($A105,Проекты!$B$1:$B$31,0),1)</f>
        <v>10010</v>
      </c>
      <c r="C105" t="s">
        <v>18</v>
      </c>
      <c r="D105" s="7" t="str">
        <f>INDEX(Филиалы!$A$1:$B$15,MATCH($C105,Филиалы!$B$1:$B$15,0),1)</f>
        <v>7659965892159032908</v>
      </c>
      <c r="E105" t="s">
        <v>35</v>
      </c>
      <c r="F105" s="3" t="str">
        <f>INDEX(Должности!$A$1:$B$25,MATCH($E105,Должности!$B$1:$B$25,0),1)</f>
        <v>6791707149787480605</v>
      </c>
      <c r="G105">
        <v>188</v>
      </c>
      <c r="H105">
        <v>160</v>
      </c>
    </row>
    <row r="106" spans="1:8" x14ac:dyDescent="0.3">
      <c r="A106" t="s">
        <v>68</v>
      </c>
      <c r="B106" s="5">
        <f>INDEX(Проекты!$A$1:$B$31,MATCH($A106,Проекты!$B$1:$B$31,0),1)</f>
        <v>10010</v>
      </c>
      <c r="C106" t="s">
        <v>12</v>
      </c>
      <c r="D106" s="7" t="str">
        <f>INDEX(Филиалы!$A$1:$B$15,MATCH($C106,Филиалы!$B$1:$B$15,0),1)</f>
        <v>420827908486874135</v>
      </c>
      <c r="E106" t="s">
        <v>21</v>
      </c>
      <c r="F106" s="3" t="str">
        <f>INDEX(Должности!$A$1:$B$25,MATCH($E106,Должности!$B$1:$B$25,0),1)</f>
        <v>132004129837435667</v>
      </c>
      <c r="G106">
        <v>189</v>
      </c>
      <c r="H106">
        <v>161</v>
      </c>
    </row>
    <row r="107" spans="1:8" x14ac:dyDescent="0.3">
      <c r="A107" t="s">
        <v>68</v>
      </c>
      <c r="B107" s="5">
        <f>INDEX(Проекты!$A$1:$B$31,MATCH($A107,Проекты!$B$1:$B$31,0),1)</f>
        <v>10010</v>
      </c>
      <c r="C107" t="s">
        <v>78</v>
      </c>
      <c r="D107" s="7" t="str">
        <f>INDEX(Филиалы!$A$1:$B$15,MATCH($C107,Филиалы!$B$1:$B$15,0),1)</f>
        <v>0000000000000000000</v>
      </c>
      <c r="E107" t="s">
        <v>77</v>
      </c>
      <c r="F107" s="3" t="str">
        <f>INDEX(Должности!$A$1:$B$25,MATCH($E107,Должности!$B$1:$B$25,0),1)</f>
        <v>0000000000000000000</v>
      </c>
      <c r="G107">
        <v>190</v>
      </c>
      <c r="H107">
        <v>162</v>
      </c>
    </row>
    <row r="108" spans="1:8" x14ac:dyDescent="0.3">
      <c r="A108" t="s">
        <v>68</v>
      </c>
      <c r="B108" s="5">
        <f>INDEX(Проекты!$A$1:$B$31,MATCH($A108,Проекты!$B$1:$B$31,0),1)</f>
        <v>10010</v>
      </c>
      <c r="C108" t="s">
        <v>7</v>
      </c>
      <c r="D108" s="7" t="str">
        <f>INDEX(Филиалы!$A$1:$B$15,MATCH($C108,Филиалы!$B$1:$B$15,0),1)</f>
        <v>3280976969174631070</v>
      </c>
      <c r="E108" t="s">
        <v>23</v>
      </c>
      <c r="F108" s="3" t="str">
        <f>INDEX(Должности!$A$1:$B$25,MATCH($E108,Должности!$B$1:$B$25,0),1)</f>
        <v>232082407950075194</v>
      </c>
      <c r="G108">
        <v>191</v>
      </c>
      <c r="H108">
        <v>163</v>
      </c>
    </row>
    <row r="109" spans="1:8" x14ac:dyDescent="0.3">
      <c r="A109" t="s">
        <v>69</v>
      </c>
      <c r="B109" s="5">
        <f>INDEX(Проекты!$A$1:$B$31,MATCH($A109,Проекты!$B$1:$B$31,0),1)</f>
        <v>10031</v>
      </c>
      <c r="C109" t="s">
        <v>8</v>
      </c>
      <c r="D109" s="7" t="str">
        <f>INDEX(Филиалы!$A$1:$B$15,MATCH($C109,Филиалы!$B$1:$B$15,0),1)</f>
        <v>3300633909773353401</v>
      </c>
      <c r="E109" t="s">
        <v>21</v>
      </c>
      <c r="F109" s="3" t="str">
        <f>INDEX(Должности!$A$1:$B$25,MATCH($E109,Должности!$B$1:$B$25,0),1)</f>
        <v>132004129837435667</v>
      </c>
      <c r="G109">
        <v>192</v>
      </c>
      <c r="H109">
        <v>164</v>
      </c>
    </row>
    <row r="110" spans="1:8" x14ac:dyDescent="0.3">
      <c r="A110" t="s">
        <v>69</v>
      </c>
      <c r="B110" s="5">
        <f>INDEX(Проекты!$A$1:$B$31,MATCH($A110,Проекты!$B$1:$B$31,0),1)</f>
        <v>10031</v>
      </c>
      <c r="C110" t="s">
        <v>9</v>
      </c>
      <c r="D110" s="7" t="str">
        <f>INDEX(Филиалы!$A$1:$B$15,MATCH($C110,Филиалы!$B$1:$B$15,0),1)</f>
        <v>3412568214982380681</v>
      </c>
      <c r="E110" t="s">
        <v>39</v>
      </c>
      <c r="F110" s="3" t="str">
        <f>INDEX(Должности!$A$1:$B$25,MATCH($E110,Должности!$B$1:$B$25,0),1)</f>
        <v>8267803578138969233</v>
      </c>
      <c r="G110">
        <v>193</v>
      </c>
      <c r="H110">
        <v>165</v>
      </c>
    </row>
    <row r="111" spans="1:8" x14ac:dyDescent="0.3">
      <c r="A111" t="s">
        <v>69</v>
      </c>
      <c r="B111" s="5">
        <f>INDEX(Проекты!$A$1:$B$31,MATCH($A111,Проекты!$B$1:$B$31,0),1)</f>
        <v>10031</v>
      </c>
      <c r="C111" t="s">
        <v>10</v>
      </c>
      <c r="D111" s="7" t="str">
        <f>INDEX(Филиалы!$A$1:$B$15,MATCH($C111,Филиалы!$B$1:$B$15,0),1)</f>
        <v>3763699611210895198</v>
      </c>
      <c r="E111" t="s">
        <v>23</v>
      </c>
      <c r="F111" s="3" t="str">
        <f>INDEX(Должности!$A$1:$B$25,MATCH($E111,Должности!$B$1:$B$25,0),1)</f>
        <v>232082407950075194</v>
      </c>
      <c r="G111">
        <v>194</v>
      </c>
      <c r="H111">
        <v>166</v>
      </c>
    </row>
    <row r="112" spans="1:8" x14ac:dyDescent="0.3">
      <c r="A112" t="s">
        <v>69</v>
      </c>
      <c r="B112" s="5">
        <f>INDEX(Проекты!$A$1:$B$31,MATCH($A112,Проекты!$B$1:$B$31,0),1)</f>
        <v>10031</v>
      </c>
      <c r="C112" t="s">
        <v>12</v>
      </c>
      <c r="D112" s="7" t="str">
        <f>INDEX(Филиалы!$A$1:$B$15,MATCH($C112,Филиалы!$B$1:$B$15,0),1)</f>
        <v>420827908486874135</v>
      </c>
      <c r="E112" t="s">
        <v>27</v>
      </c>
      <c r="F112" s="3" t="str">
        <f>INDEX(Должности!$A$1:$B$25,MATCH($E112,Должности!$B$1:$B$25,0),1)</f>
        <v>4654862100934575815</v>
      </c>
      <c r="G112">
        <v>195</v>
      </c>
      <c r="H112">
        <v>167</v>
      </c>
    </row>
    <row r="113" spans="1:8" x14ac:dyDescent="0.3">
      <c r="A113" t="s">
        <v>70</v>
      </c>
      <c r="B113" s="5">
        <f>INDEX(Проекты!$A$1:$B$31,MATCH($A113,Проекты!$B$1:$B$31,0),1)</f>
        <v>10012</v>
      </c>
      <c r="C113" t="s">
        <v>13</v>
      </c>
      <c r="D113" s="7" t="str">
        <f>INDEX(Филиалы!$A$1:$B$15,MATCH($C113,Филиалы!$B$1:$B$15,0),1)</f>
        <v>4804435888992895598</v>
      </c>
      <c r="E113" t="s">
        <v>40</v>
      </c>
      <c r="F113" s="3" t="str">
        <f>INDEX(Должности!$A$1:$B$25,MATCH($E113,Должности!$B$1:$B$25,0),1)</f>
        <v>8380737848045685617</v>
      </c>
      <c r="G113">
        <v>196</v>
      </c>
      <c r="H113">
        <v>168</v>
      </c>
    </row>
    <row r="114" spans="1:8" x14ac:dyDescent="0.3">
      <c r="A114" t="s">
        <v>70</v>
      </c>
      <c r="B114" s="5">
        <f>INDEX(Проекты!$A$1:$B$31,MATCH($A114,Проекты!$B$1:$B$31,0),1)</f>
        <v>10012</v>
      </c>
      <c r="C114" t="s">
        <v>14</v>
      </c>
      <c r="D114" s="7" t="str">
        <f>INDEX(Филиалы!$A$1:$B$15,MATCH($C114,Филиалы!$B$1:$B$15,0),1)</f>
        <v>5008112461077564808</v>
      </c>
      <c r="E114" t="s">
        <v>77</v>
      </c>
      <c r="F114" s="3" t="str">
        <f>INDEX(Должности!$A$1:$B$25,MATCH($E114,Должности!$B$1:$B$25,0),1)</f>
        <v>0000000000000000000</v>
      </c>
      <c r="G114">
        <v>197</v>
      </c>
      <c r="H114">
        <v>169</v>
      </c>
    </row>
    <row r="115" spans="1:8" x14ac:dyDescent="0.3">
      <c r="A115" t="s">
        <v>70</v>
      </c>
      <c r="B115" s="5">
        <f>INDEX(Проекты!$A$1:$B$31,MATCH($A115,Проекты!$B$1:$B$31,0),1)</f>
        <v>10012</v>
      </c>
      <c r="C115" t="s">
        <v>15</v>
      </c>
      <c r="D115" s="7" t="str">
        <f>INDEX(Филиалы!$A$1:$B$15,MATCH($C115,Филиалы!$B$1:$B$15,0),1)</f>
        <v>5423171967050336704</v>
      </c>
      <c r="E115" t="s">
        <v>77</v>
      </c>
      <c r="F115" s="3" t="str">
        <f>INDEX(Должности!$A$1:$B$25,MATCH($E115,Должности!$B$1:$B$25,0),1)</f>
        <v>0000000000000000000</v>
      </c>
      <c r="G115">
        <v>198</v>
      </c>
      <c r="H115">
        <v>170</v>
      </c>
    </row>
    <row r="116" spans="1:8" x14ac:dyDescent="0.3">
      <c r="A116" t="s">
        <v>70</v>
      </c>
      <c r="B116" s="5">
        <f>INDEX(Проекты!$A$1:$B$31,MATCH($A116,Проекты!$B$1:$B$31,0),1)</f>
        <v>10012</v>
      </c>
      <c r="C116" t="s">
        <v>16</v>
      </c>
      <c r="D116" s="7" t="str">
        <f>INDEX(Филиалы!$A$1:$B$15,MATCH($C116,Филиалы!$B$1:$B$15,0),1)</f>
        <v>76196642765488550</v>
      </c>
      <c r="E116" t="s">
        <v>77</v>
      </c>
      <c r="F116" s="3" t="str">
        <f>INDEX(Должности!$A$1:$B$25,MATCH($E116,Должности!$B$1:$B$25,0),1)</f>
        <v>0000000000000000000</v>
      </c>
      <c r="G116">
        <v>199</v>
      </c>
      <c r="H116">
        <v>171</v>
      </c>
    </row>
    <row r="117" spans="1:8" x14ac:dyDescent="0.3">
      <c r="A117" t="s">
        <v>71</v>
      </c>
      <c r="B117" s="5">
        <f>INDEX(Проекты!$A$1:$B$31,MATCH($A117,Проекты!$B$1:$B$31,0),1)</f>
        <v>10003</v>
      </c>
      <c r="C117" t="s">
        <v>17</v>
      </c>
      <c r="D117" s="7" t="str">
        <f>INDEX(Филиалы!$A$1:$B$15,MATCH($C117,Филиалы!$B$1:$B$15,0),1)</f>
        <v>7627234644884079073</v>
      </c>
      <c r="E117" t="s">
        <v>30</v>
      </c>
      <c r="F117" s="3" t="str">
        <f>INDEX(Должности!$A$1:$B$25,MATCH($E117,Должности!$B$1:$B$25,0),1)</f>
        <v>5579769468551515989</v>
      </c>
      <c r="G117">
        <v>200</v>
      </c>
      <c r="H117">
        <v>172</v>
      </c>
    </row>
    <row r="118" spans="1:8" x14ac:dyDescent="0.3">
      <c r="A118" t="s">
        <v>71</v>
      </c>
      <c r="B118" s="5">
        <f>INDEX(Проекты!$A$1:$B$31,MATCH($A118,Проекты!$B$1:$B$31,0),1)</f>
        <v>10003</v>
      </c>
      <c r="C118" t="s">
        <v>18</v>
      </c>
      <c r="D118" s="7" t="str">
        <f>INDEX(Филиалы!$A$1:$B$15,MATCH($C118,Филиалы!$B$1:$B$15,0),1)</f>
        <v>7659965892159032908</v>
      </c>
      <c r="E118" t="s">
        <v>30</v>
      </c>
      <c r="F118" s="3" t="str">
        <f>INDEX(Должности!$A$1:$B$25,MATCH($E118,Должности!$B$1:$B$25,0),1)</f>
        <v>5579769468551515989</v>
      </c>
      <c r="G118">
        <v>201</v>
      </c>
      <c r="H118">
        <v>173</v>
      </c>
    </row>
    <row r="119" spans="1:8" x14ac:dyDescent="0.3">
      <c r="A119" t="s">
        <v>71</v>
      </c>
      <c r="B119" s="5">
        <f>INDEX(Проекты!$A$1:$B$31,MATCH($A119,Проекты!$B$1:$B$31,0),1)</f>
        <v>10003</v>
      </c>
      <c r="C119" t="s">
        <v>19</v>
      </c>
      <c r="D119" s="7" t="str">
        <f>INDEX(Филиалы!$A$1:$B$15,MATCH($C119,Филиалы!$B$1:$B$15,0),1)</f>
        <v>9003442444164417689</v>
      </c>
      <c r="E119" t="s">
        <v>42</v>
      </c>
      <c r="F119" s="3" t="str">
        <f>INDEX(Должности!$A$1:$B$25,MATCH($E119,Должности!$B$1:$B$25,0),1)</f>
        <v>964021310157572725</v>
      </c>
      <c r="G119">
        <v>202</v>
      </c>
      <c r="H119">
        <v>174</v>
      </c>
    </row>
    <row r="120" spans="1:8" x14ac:dyDescent="0.3">
      <c r="A120" t="s">
        <v>71</v>
      </c>
      <c r="B120" s="5">
        <f>INDEX(Проекты!$A$1:$B$31,MATCH($A120,Проекты!$B$1:$B$31,0),1)</f>
        <v>10003</v>
      </c>
      <c r="C120" t="s">
        <v>78</v>
      </c>
      <c r="D120" s="7" t="str">
        <f>INDEX(Филиалы!$A$1:$B$15,MATCH($C120,Филиалы!$B$1:$B$15,0),1)</f>
        <v>0000000000000000000</v>
      </c>
      <c r="E120" t="s">
        <v>22</v>
      </c>
      <c r="F120" s="3" t="str">
        <f>INDEX(Должности!$A$1:$B$25,MATCH($E120,Должности!$B$1:$B$25,0),1)</f>
        <v>138506210923464808</v>
      </c>
      <c r="G120">
        <v>203</v>
      </c>
      <c r="H120">
        <v>175</v>
      </c>
    </row>
    <row r="121" spans="1:8" x14ac:dyDescent="0.3">
      <c r="A121" t="s">
        <v>71</v>
      </c>
      <c r="B121" s="5">
        <f>INDEX(Проекты!$A$1:$B$31,MATCH($A121,Проекты!$B$1:$B$31,0),1)</f>
        <v>10003</v>
      </c>
      <c r="C121" t="s">
        <v>7</v>
      </c>
      <c r="D121" s="7" t="str">
        <f>INDEX(Филиалы!$A$1:$B$15,MATCH($C121,Филиалы!$B$1:$B$15,0),1)</f>
        <v>3280976969174631070</v>
      </c>
      <c r="E121" t="s">
        <v>23</v>
      </c>
      <c r="F121" s="3" t="str">
        <f>INDEX(Должности!$A$1:$B$25,MATCH($E121,Должности!$B$1:$B$25,0),1)</f>
        <v>232082407950075194</v>
      </c>
      <c r="G121">
        <v>204</v>
      </c>
      <c r="H121">
        <v>176</v>
      </c>
    </row>
    <row r="122" spans="1:8" x14ac:dyDescent="0.3">
      <c r="A122" t="s">
        <v>71</v>
      </c>
      <c r="B122" s="5">
        <f>INDEX(Проекты!$A$1:$B$31,MATCH($A122,Проекты!$B$1:$B$31,0),1)</f>
        <v>10003</v>
      </c>
      <c r="C122" t="s">
        <v>8</v>
      </c>
      <c r="D122" s="7" t="str">
        <f>INDEX(Филиалы!$A$1:$B$15,MATCH($C122,Филиалы!$B$1:$B$15,0),1)</f>
        <v>3300633909773353401</v>
      </c>
      <c r="E122" t="s">
        <v>36</v>
      </c>
      <c r="F122" s="3" t="str">
        <f>INDEX(Должности!$A$1:$B$25,MATCH($E122,Должности!$B$1:$B$25,0),1)</f>
        <v>7079509283661761297</v>
      </c>
      <c r="G122">
        <v>205</v>
      </c>
      <c r="H122">
        <v>177</v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B125227-B4C1-4A86-9557-854D64E14ECE}">
          <x14:formula1>
            <xm:f>Филиалы!$B$2:$B$15</xm:f>
          </x14:formula1>
          <xm:sqref>C1:C1048576</xm:sqref>
        </x14:dataValidation>
        <x14:dataValidation type="list" allowBlank="1" showInputMessage="1" showErrorMessage="1" xr:uid="{D2B0375E-B007-4EC7-AB32-FBC9B28EDE00}">
          <x14:formula1>
            <xm:f>Должности!$B$2:$B$25</xm:f>
          </x14:formula1>
          <xm:sqref>E1:E1048576</xm:sqref>
        </x14:dataValidation>
        <x14:dataValidation type="list" allowBlank="1" showInputMessage="1" showErrorMessage="1" xr:uid="{16EF3A49-65AA-46E9-811C-986B51FB5551}">
          <x14:formula1>
            <xm:f>Проекты!$B$2:$B$31</xm:f>
          </x14:formula1>
          <xm:sqref>A1:A1048576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5E01-A051-455C-A80F-48211059ECB0}">
  <dimension ref="A1:B31"/>
  <sheetViews>
    <sheetView topLeftCell="A10" workbookViewId="0">
      <selection activeCell="C27" sqref="C27"/>
    </sheetView>
  </sheetViews>
  <sheetFormatPr defaultRowHeight="14.4" x14ac:dyDescent="0.3"/>
  <cols>
    <col min="1" max="1" width="21.77734375" style="5" customWidth="1"/>
    <col min="2" max="2" width="26.6640625" customWidth="1"/>
  </cols>
  <sheetData>
    <row r="1" spans="1:2" x14ac:dyDescent="0.3">
      <c r="A1" s="4" t="s">
        <v>5</v>
      </c>
      <c r="B1" s="1" t="s">
        <v>6</v>
      </c>
    </row>
    <row r="2" spans="1:2" x14ac:dyDescent="0.3">
      <c r="A2" s="5">
        <v>10036</v>
      </c>
      <c r="B2" t="s">
        <v>43</v>
      </c>
    </row>
    <row r="3" spans="1:2" x14ac:dyDescent="0.3">
      <c r="A3" s="5">
        <v>10035</v>
      </c>
      <c r="B3" t="s">
        <v>44</v>
      </c>
    </row>
    <row r="4" spans="1:2" x14ac:dyDescent="0.3">
      <c r="A4" s="5">
        <v>10032</v>
      </c>
      <c r="B4" t="s">
        <v>45</v>
      </c>
    </row>
    <row r="5" spans="1:2" x14ac:dyDescent="0.3">
      <c r="A5" s="5">
        <v>10016</v>
      </c>
      <c r="B5" t="s">
        <v>46</v>
      </c>
    </row>
    <row r="6" spans="1:2" x14ac:dyDescent="0.3">
      <c r="A6" s="5">
        <v>10008</v>
      </c>
      <c r="B6" t="s">
        <v>47</v>
      </c>
    </row>
    <row r="7" spans="1:2" x14ac:dyDescent="0.3">
      <c r="A7" s="5">
        <v>10002</v>
      </c>
      <c r="B7" t="s">
        <v>48</v>
      </c>
    </row>
    <row r="8" spans="1:2" x14ac:dyDescent="0.3">
      <c r="A8" s="5">
        <v>10037</v>
      </c>
      <c r="B8" t="s">
        <v>49</v>
      </c>
    </row>
    <row r="9" spans="1:2" x14ac:dyDescent="0.3">
      <c r="A9" s="5">
        <v>10017</v>
      </c>
      <c r="B9" t="s">
        <v>50</v>
      </c>
    </row>
    <row r="10" spans="1:2" x14ac:dyDescent="0.3">
      <c r="A10" s="5">
        <v>10007</v>
      </c>
      <c r="B10" t="s">
        <v>51</v>
      </c>
    </row>
    <row r="11" spans="1:2" x14ac:dyDescent="0.3">
      <c r="A11" s="5">
        <v>10023</v>
      </c>
      <c r="B11" t="s">
        <v>52</v>
      </c>
    </row>
    <row r="12" spans="1:2" x14ac:dyDescent="0.3">
      <c r="A12" s="5">
        <v>10005</v>
      </c>
      <c r="B12" t="s">
        <v>53</v>
      </c>
    </row>
    <row r="13" spans="1:2" x14ac:dyDescent="0.3">
      <c r="A13" s="5">
        <v>10038</v>
      </c>
      <c r="B13" t="s">
        <v>54</v>
      </c>
    </row>
    <row r="14" spans="1:2" x14ac:dyDescent="0.3">
      <c r="A14" s="5">
        <v>10033</v>
      </c>
      <c r="B14" t="s">
        <v>55</v>
      </c>
    </row>
    <row r="15" spans="1:2" x14ac:dyDescent="0.3">
      <c r="A15" s="5">
        <v>10011</v>
      </c>
      <c r="B15" t="s">
        <v>56</v>
      </c>
    </row>
    <row r="16" spans="1:2" x14ac:dyDescent="0.3">
      <c r="A16" s="5">
        <v>10029</v>
      </c>
      <c r="B16" t="s">
        <v>57</v>
      </c>
    </row>
    <row r="17" spans="1:2" x14ac:dyDescent="0.3">
      <c r="A17" s="5">
        <v>10024</v>
      </c>
      <c r="B17" t="s">
        <v>58</v>
      </c>
    </row>
    <row r="18" spans="1:2" x14ac:dyDescent="0.3">
      <c r="A18" s="5">
        <v>10034</v>
      </c>
      <c r="B18" t="s">
        <v>59</v>
      </c>
    </row>
    <row r="19" spans="1:2" x14ac:dyDescent="0.3">
      <c r="A19" s="5">
        <v>10027</v>
      </c>
      <c r="B19" t="s">
        <v>60</v>
      </c>
    </row>
    <row r="20" spans="1:2" x14ac:dyDescent="0.3">
      <c r="A20" s="5">
        <v>10019</v>
      </c>
      <c r="B20" t="s">
        <v>61</v>
      </c>
    </row>
    <row r="21" spans="1:2" x14ac:dyDescent="0.3">
      <c r="A21" s="5">
        <v>10009</v>
      </c>
      <c r="B21" t="s">
        <v>62</v>
      </c>
    </row>
    <row r="22" spans="1:2" x14ac:dyDescent="0.3">
      <c r="A22" s="5">
        <v>10040</v>
      </c>
      <c r="B22" t="s">
        <v>63</v>
      </c>
    </row>
    <row r="23" spans="1:2" x14ac:dyDescent="0.3">
      <c r="A23" s="5">
        <v>10039</v>
      </c>
      <c r="B23" t="s">
        <v>64</v>
      </c>
    </row>
    <row r="24" spans="1:2" x14ac:dyDescent="0.3">
      <c r="A24" s="5">
        <v>10028</v>
      </c>
      <c r="B24" t="s">
        <v>65</v>
      </c>
    </row>
    <row r="25" spans="1:2" x14ac:dyDescent="0.3">
      <c r="A25" s="5">
        <v>10042</v>
      </c>
      <c r="B25" t="s">
        <v>66</v>
      </c>
    </row>
    <row r="26" spans="1:2" x14ac:dyDescent="0.3">
      <c r="A26" s="5">
        <v>10021</v>
      </c>
      <c r="B26" t="s">
        <v>67</v>
      </c>
    </row>
    <row r="27" spans="1:2" x14ac:dyDescent="0.3">
      <c r="A27" s="5">
        <v>10010</v>
      </c>
      <c r="B27" t="s">
        <v>68</v>
      </c>
    </row>
    <row r="28" spans="1:2" x14ac:dyDescent="0.3">
      <c r="A28" s="5">
        <v>10031</v>
      </c>
      <c r="B28" t="s">
        <v>69</v>
      </c>
    </row>
    <row r="29" spans="1:2" x14ac:dyDescent="0.3">
      <c r="A29" s="5">
        <v>10012</v>
      </c>
      <c r="B29" t="s">
        <v>70</v>
      </c>
    </row>
    <row r="30" spans="1:2" x14ac:dyDescent="0.3">
      <c r="A30" s="5">
        <v>10003</v>
      </c>
      <c r="B30" t="s">
        <v>71</v>
      </c>
    </row>
    <row r="31" spans="1:2" x14ac:dyDescent="0.3">
      <c r="A31" s="5">
        <v>0</v>
      </c>
      <c r="B31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6416-42B9-439A-B7AD-0A0C25370E16}">
  <dimension ref="A1:B15"/>
  <sheetViews>
    <sheetView workbookViewId="0">
      <selection activeCell="B17" sqref="B17"/>
    </sheetView>
  </sheetViews>
  <sheetFormatPr defaultRowHeight="14.4" x14ac:dyDescent="0.3"/>
  <cols>
    <col min="1" max="1" width="40.109375" style="7" customWidth="1"/>
    <col min="2" max="2" width="43.33203125" customWidth="1"/>
  </cols>
  <sheetData>
    <row r="1" spans="1:2" x14ac:dyDescent="0.3">
      <c r="A1" s="6" t="s">
        <v>5</v>
      </c>
      <c r="B1" s="1" t="s">
        <v>6</v>
      </c>
    </row>
    <row r="2" spans="1:2" x14ac:dyDescent="0.3">
      <c r="A2" s="10" t="s">
        <v>76</v>
      </c>
      <c r="B2" t="s">
        <v>78</v>
      </c>
    </row>
    <row r="3" spans="1:2" x14ac:dyDescent="0.3">
      <c r="A3" s="10" t="s">
        <v>102</v>
      </c>
      <c r="B3" t="s">
        <v>7</v>
      </c>
    </row>
    <row r="4" spans="1:2" x14ac:dyDescent="0.3">
      <c r="A4" s="10" t="s">
        <v>103</v>
      </c>
      <c r="B4" t="s">
        <v>8</v>
      </c>
    </row>
    <row r="5" spans="1:2" x14ac:dyDescent="0.3">
      <c r="A5" s="10" t="s">
        <v>104</v>
      </c>
      <c r="B5" t="s">
        <v>9</v>
      </c>
    </row>
    <row r="6" spans="1:2" x14ac:dyDescent="0.3">
      <c r="A6" s="10" t="s">
        <v>105</v>
      </c>
      <c r="B6" t="s">
        <v>10</v>
      </c>
    </row>
    <row r="7" spans="1:2" x14ac:dyDescent="0.3">
      <c r="A7" s="10" t="s">
        <v>106</v>
      </c>
      <c r="B7" t="s">
        <v>11</v>
      </c>
    </row>
    <row r="8" spans="1:2" x14ac:dyDescent="0.3">
      <c r="A8" s="10" t="s">
        <v>107</v>
      </c>
      <c r="B8" t="s">
        <v>12</v>
      </c>
    </row>
    <row r="9" spans="1:2" x14ac:dyDescent="0.3">
      <c r="A9" s="10" t="s">
        <v>108</v>
      </c>
      <c r="B9" t="s">
        <v>13</v>
      </c>
    </row>
    <row r="10" spans="1:2" x14ac:dyDescent="0.3">
      <c r="A10" s="10" t="s">
        <v>109</v>
      </c>
      <c r="B10" t="s">
        <v>14</v>
      </c>
    </row>
    <row r="11" spans="1:2" x14ac:dyDescent="0.3">
      <c r="A11" s="10" t="s">
        <v>110</v>
      </c>
      <c r="B11" t="s">
        <v>15</v>
      </c>
    </row>
    <row r="12" spans="1:2" x14ac:dyDescent="0.3">
      <c r="A12" s="10" t="s">
        <v>111</v>
      </c>
      <c r="B12" t="s">
        <v>16</v>
      </c>
    </row>
    <row r="13" spans="1:2" x14ac:dyDescent="0.3">
      <c r="A13" s="10" t="s">
        <v>112</v>
      </c>
      <c r="B13" t="s">
        <v>17</v>
      </c>
    </row>
    <row r="14" spans="1:2" x14ac:dyDescent="0.3">
      <c r="A14" s="10" t="s">
        <v>113</v>
      </c>
      <c r="B14" t="s">
        <v>18</v>
      </c>
    </row>
    <row r="15" spans="1:2" x14ac:dyDescent="0.3">
      <c r="A15" s="10" t="s">
        <v>114</v>
      </c>
      <c r="B15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6BADB-85BE-477E-BDEC-A22C332497E7}">
  <dimension ref="A1:B25"/>
  <sheetViews>
    <sheetView workbookViewId="0">
      <selection activeCell="A4" sqref="A4"/>
    </sheetView>
  </sheetViews>
  <sheetFormatPr defaultRowHeight="14.4" x14ac:dyDescent="0.3"/>
  <cols>
    <col min="1" max="1" width="30.33203125" style="11" customWidth="1"/>
    <col min="2" max="2" width="63.5546875" customWidth="1"/>
  </cols>
  <sheetData>
    <row r="1" spans="1:2" x14ac:dyDescent="0.3">
      <c r="A1" s="8" t="s">
        <v>5</v>
      </c>
      <c r="B1" s="1" t="s">
        <v>6</v>
      </c>
    </row>
    <row r="2" spans="1:2" x14ac:dyDescent="0.3">
      <c r="A2" s="9" t="s">
        <v>76</v>
      </c>
      <c r="B2" t="s">
        <v>77</v>
      </c>
    </row>
    <row r="3" spans="1:2" x14ac:dyDescent="0.3">
      <c r="A3" s="9" t="s">
        <v>79</v>
      </c>
      <c r="B3" t="s">
        <v>20</v>
      </c>
    </row>
    <row r="4" spans="1:2" x14ac:dyDescent="0.3">
      <c r="A4" s="9" t="s">
        <v>80</v>
      </c>
      <c r="B4" t="s">
        <v>21</v>
      </c>
    </row>
    <row r="5" spans="1:2" x14ac:dyDescent="0.3">
      <c r="A5" s="9" t="s">
        <v>81</v>
      </c>
      <c r="B5" t="s">
        <v>22</v>
      </c>
    </row>
    <row r="6" spans="1:2" x14ac:dyDescent="0.3">
      <c r="A6" s="9" t="s">
        <v>82</v>
      </c>
      <c r="B6" t="s">
        <v>23</v>
      </c>
    </row>
    <row r="7" spans="1:2" x14ac:dyDescent="0.3">
      <c r="A7" s="9" t="s">
        <v>83</v>
      </c>
      <c r="B7" t="s">
        <v>24</v>
      </c>
    </row>
    <row r="8" spans="1:2" x14ac:dyDescent="0.3">
      <c r="A8" s="9" t="s">
        <v>84</v>
      </c>
      <c r="B8" t="s">
        <v>25</v>
      </c>
    </row>
    <row r="9" spans="1:2" x14ac:dyDescent="0.3">
      <c r="A9" s="9" t="s">
        <v>85</v>
      </c>
      <c r="B9" t="s">
        <v>26</v>
      </c>
    </row>
    <row r="10" spans="1:2" x14ac:dyDescent="0.3">
      <c r="A10" s="9" t="s">
        <v>86</v>
      </c>
      <c r="B10" t="s">
        <v>27</v>
      </c>
    </row>
    <row r="11" spans="1:2" x14ac:dyDescent="0.3">
      <c r="A11" s="9" t="s">
        <v>87</v>
      </c>
      <c r="B11" t="s">
        <v>28</v>
      </c>
    </row>
    <row r="12" spans="1:2" x14ac:dyDescent="0.3">
      <c r="A12" s="9" t="s">
        <v>88</v>
      </c>
      <c r="B12" t="s">
        <v>29</v>
      </c>
    </row>
    <row r="13" spans="1:2" x14ac:dyDescent="0.3">
      <c r="A13" s="9" t="s">
        <v>89</v>
      </c>
      <c r="B13" t="s">
        <v>30</v>
      </c>
    </row>
    <row r="14" spans="1:2" x14ac:dyDescent="0.3">
      <c r="A14" s="9" t="s">
        <v>90</v>
      </c>
      <c r="B14" t="s">
        <v>31</v>
      </c>
    </row>
    <row r="15" spans="1:2" x14ac:dyDescent="0.3">
      <c r="A15" s="9" t="s">
        <v>91</v>
      </c>
      <c r="B15" t="s">
        <v>32</v>
      </c>
    </row>
    <row r="16" spans="1:2" x14ac:dyDescent="0.3">
      <c r="A16" s="9" t="s">
        <v>92</v>
      </c>
      <c r="B16" t="s">
        <v>33</v>
      </c>
    </row>
    <row r="17" spans="1:2" x14ac:dyDescent="0.3">
      <c r="A17" s="9" t="s">
        <v>93</v>
      </c>
      <c r="B17" t="s">
        <v>34</v>
      </c>
    </row>
    <row r="18" spans="1:2" x14ac:dyDescent="0.3">
      <c r="A18" s="9" t="s">
        <v>94</v>
      </c>
      <c r="B18" t="s">
        <v>35</v>
      </c>
    </row>
    <row r="19" spans="1:2" x14ac:dyDescent="0.3">
      <c r="A19" s="9" t="s">
        <v>95</v>
      </c>
      <c r="B19" t="s">
        <v>36</v>
      </c>
    </row>
    <row r="20" spans="1:2" x14ac:dyDescent="0.3">
      <c r="A20" s="9" t="s">
        <v>96</v>
      </c>
      <c r="B20" t="s">
        <v>37</v>
      </c>
    </row>
    <row r="21" spans="1:2" x14ac:dyDescent="0.3">
      <c r="A21" s="9" t="s">
        <v>97</v>
      </c>
      <c r="B21" t="s">
        <v>38</v>
      </c>
    </row>
    <row r="22" spans="1:2" x14ac:dyDescent="0.3">
      <c r="A22" s="9" t="s">
        <v>98</v>
      </c>
      <c r="B22" t="s">
        <v>39</v>
      </c>
    </row>
    <row r="23" spans="1:2" x14ac:dyDescent="0.3">
      <c r="A23" s="9" t="s">
        <v>99</v>
      </c>
      <c r="B23" t="s">
        <v>40</v>
      </c>
    </row>
    <row r="24" spans="1:2" x14ac:dyDescent="0.3">
      <c r="A24" s="9" t="s">
        <v>100</v>
      </c>
      <c r="B24" t="s">
        <v>41</v>
      </c>
    </row>
    <row r="25" spans="1:2" x14ac:dyDescent="0.3">
      <c r="A25" s="10" t="s">
        <v>101</v>
      </c>
      <c r="B25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РасчетВыплат</vt:lpstr>
      <vt:lpstr>Проекты</vt:lpstr>
      <vt:lpstr>Филиалы</vt:lpstr>
      <vt:lpstr>Должности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Вильсон</dc:creator>
  <cp:lastModifiedBy>Арина Кузьмина</cp:lastModifiedBy>
  <dcterms:created xsi:type="dcterms:W3CDTF">2021-03-16T11:57:46Z</dcterms:created>
  <dcterms:modified xsi:type="dcterms:W3CDTF">2021-03-18T11:54:10Z</dcterms:modified>
</cp:coreProperties>
</file>