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dje/Downloads/"/>
    </mc:Choice>
  </mc:AlternateContent>
  <bookViews>
    <workbookView xWindow="2120" yWindow="460" windowWidth="22640" windowHeight="14820" tabRatio="500"/>
  </bookViews>
  <sheets>
    <sheet name="Sheet1" sheetId="1" r:id="rId1"/>
  </sheets>
  <definedNames>
    <definedName name="_114_gram">Sheet1!$A$8</definedName>
    <definedName name="_227_gram">Sheet1!$A$7</definedName>
    <definedName name="_340_gram">Sheet1!$A$6</definedName>
    <definedName name="_454_gram">Sheet1!$A$5</definedName>
    <definedName name="Honey_total">Sheet1!$B$2</definedName>
    <definedName name="Jarred_weight">Sheet1!$B$16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D15" i="1"/>
  <c r="D12" i="1"/>
  <c r="D13" i="1"/>
  <c r="D14" i="1"/>
  <c r="D11" i="1"/>
  <c r="B8" i="1"/>
  <c r="B7" i="1"/>
  <c r="B6" i="1"/>
  <c r="B5" i="1"/>
</calcChain>
</file>

<file path=xl/sharedStrings.xml><?xml version="1.0" encoding="utf-8"?>
<sst xmlns="http://schemas.openxmlformats.org/spreadsheetml/2006/main" count="20" uniqueCount="13">
  <si>
    <t>grams</t>
  </si>
  <si>
    <t>1 pound</t>
  </si>
  <si>
    <t>3/4 pound</t>
  </si>
  <si>
    <t>1/2 pound</t>
  </si>
  <si>
    <t>1/4 pound</t>
  </si>
  <si>
    <t>Jars needed</t>
  </si>
  <si>
    <t>Jarred weight</t>
  </si>
  <si>
    <t>Honey to jar</t>
  </si>
  <si>
    <t>Total jars of one size only</t>
  </si>
  <si>
    <t>Extra jars possible</t>
  </si>
  <si>
    <t>or</t>
  </si>
  <si>
    <t>Custom</t>
  </si>
  <si>
    <t>www.theapiarist.org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</si>
</sst>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BCBCB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0" xfId="0" applyFont="1" applyAlignment="1">
      <alignment horizontal="right"/>
    </xf>
    <xf numFmtId="0" fontId="4" fillId="0" borderId="0" xfId="1" applyAlignment="1">
      <alignment horizontal="right"/>
    </xf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CBCBCB"/>
      <color rgb="FF0000FF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apiaris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showRuler="0" zoomScale="134" workbookViewId="0">
      <selection activeCell="E18" sqref="E18"/>
    </sheetView>
  </sheetViews>
  <sheetFormatPr baseColWidth="10" defaultRowHeight="16" x14ac:dyDescent="0.2"/>
  <cols>
    <col min="1" max="1" width="12.1640625" style="1" bestFit="1" customWidth="1"/>
    <col min="4" max="4" width="10.83203125" style="1"/>
    <col min="9" max="9" width="10.83203125" style="3"/>
  </cols>
  <sheetData>
    <row r="1" spans="1:9" ht="17" thickBot="1" x14ac:dyDescent="0.25"/>
    <row r="2" spans="1:9" ht="17" thickBot="1" x14ac:dyDescent="0.25">
      <c r="A2" s="2" t="s">
        <v>7</v>
      </c>
      <c r="B2" s="18">
        <v>14000</v>
      </c>
      <c r="C2" t="s">
        <v>0</v>
      </c>
    </row>
    <row r="3" spans="1:9" x14ac:dyDescent="0.2">
      <c r="A3" s="2"/>
      <c r="B3" s="4"/>
    </row>
    <row r="4" spans="1:9" ht="17" thickBot="1" x14ac:dyDescent="0.25">
      <c r="A4" s="6"/>
      <c r="B4" s="7" t="s">
        <v>8</v>
      </c>
    </row>
    <row r="5" spans="1:9" x14ac:dyDescent="0.2">
      <c r="A5">
        <v>454</v>
      </c>
      <c r="B5" s="15">
        <f>INT(Honey_total/_454_gram)</f>
        <v>30</v>
      </c>
      <c r="C5" t="s">
        <v>1</v>
      </c>
    </row>
    <row r="6" spans="1:9" x14ac:dyDescent="0.2">
      <c r="A6">
        <v>340</v>
      </c>
      <c r="B6" s="16">
        <f>INT(Honey_total/_340_gram)</f>
        <v>41</v>
      </c>
      <c r="C6" t="s">
        <v>2</v>
      </c>
    </row>
    <row r="7" spans="1:9" x14ac:dyDescent="0.2">
      <c r="A7">
        <v>227</v>
      </c>
      <c r="B7" s="16">
        <f>INT(Honey_total/_227_gram)</f>
        <v>61</v>
      </c>
      <c r="C7" t="s">
        <v>3</v>
      </c>
    </row>
    <row r="8" spans="1:9" ht="17" thickBot="1" x14ac:dyDescent="0.25">
      <c r="A8">
        <v>113</v>
      </c>
      <c r="B8" s="17">
        <f>INT(Honey_total/_114_gram)</f>
        <v>123</v>
      </c>
      <c r="C8" t="s">
        <v>4</v>
      </c>
    </row>
    <row r="10" spans="1:9" ht="17" thickBot="1" x14ac:dyDescent="0.25">
      <c r="B10" s="2" t="s">
        <v>5</v>
      </c>
      <c r="D10" s="8" t="s">
        <v>9</v>
      </c>
    </row>
    <row r="11" spans="1:9" x14ac:dyDescent="0.2">
      <c r="A11" s="21">
        <v>454</v>
      </c>
      <c r="B11" s="12">
        <v>12</v>
      </c>
      <c r="C11" s="1"/>
      <c r="D11" s="9">
        <f>INT((Honey_total-Jarred_weight)/A11)</f>
        <v>12</v>
      </c>
      <c r="E11" t="s">
        <v>1</v>
      </c>
      <c r="I11"/>
    </row>
    <row r="12" spans="1:9" x14ac:dyDescent="0.2">
      <c r="A12" s="21">
        <v>340</v>
      </c>
      <c r="B12" s="13">
        <v>0</v>
      </c>
      <c r="C12" s="1" t="s">
        <v>10</v>
      </c>
      <c r="D12" s="10">
        <f>INT((Honey_total-Jarred_weight)/A12)</f>
        <v>17</v>
      </c>
      <c r="E12" t="s">
        <v>2</v>
      </c>
      <c r="I12"/>
    </row>
    <row r="13" spans="1:9" x14ac:dyDescent="0.2">
      <c r="A13" s="21">
        <v>227</v>
      </c>
      <c r="B13" s="13">
        <v>12</v>
      </c>
      <c r="C13" s="1" t="s">
        <v>10</v>
      </c>
      <c r="D13" s="10">
        <f>INT((Honey_total-Jarred_weight)/A13)</f>
        <v>25</v>
      </c>
      <c r="E13" t="s">
        <v>3</v>
      </c>
      <c r="I13"/>
    </row>
    <row r="14" spans="1:9" x14ac:dyDescent="0.2">
      <c r="A14" s="21">
        <v>113</v>
      </c>
      <c r="B14" s="13">
        <v>0</v>
      </c>
      <c r="C14" s="1" t="s">
        <v>10</v>
      </c>
      <c r="D14" s="10">
        <f>INT((Honey_total-Jarred_weight)/A14)</f>
        <v>51</v>
      </c>
      <c r="E14" t="s">
        <v>4</v>
      </c>
      <c r="I14"/>
    </row>
    <row r="15" spans="1:9" ht="17" thickBot="1" x14ac:dyDescent="0.25">
      <c r="A15" s="21">
        <v>0</v>
      </c>
      <c r="B15" s="14">
        <v>0</v>
      </c>
      <c r="C15" s="1" t="s">
        <v>10</v>
      </c>
      <c r="D15" s="11" t="str">
        <f>IF(A15&gt;0,INT((Honey_total-Jarred_weight)/A15),"0")</f>
        <v>0</v>
      </c>
      <c r="E15" t="s">
        <v>11</v>
      </c>
      <c r="I15"/>
    </row>
    <row r="16" spans="1:9" x14ac:dyDescent="0.2">
      <c r="A16" s="19" t="s">
        <v>6</v>
      </c>
      <c r="B16" s="5">
        <f>(B11*_454_gram+B12*_340_gram+B13*_227_gram+B14*_114_gram+B15*A15)</f>
        <v>8172</v>
      </c>
      <c r="I16"/>
    </row>
    <row r="17" spans="4:9" x14ac:dyDescent="0.2">
      <c r="D17"/>
      <c r="I17"/>
    </row>
    <row r="18" spans="4:9" x14ac:dyDescent="0.2">
      <c r="E18" s="20" t="s">
        <v>12</v>
      </c>
      <c r="I18"/>
    </row>
    <row r="19" spans="4:9" x14ac:dyDescent="0.2">
      <c r="I19"/>
    </row>
    <row r="20" spans="4:9" x14ac:dyDescent="0.2">
      <c r="I20"/>
    </row>
    <row r="21" spans="4:9" x14ac:dyDescent="0.2">
      <c r="I21"/>
    </row>
    <row r="22" spans="4:9" x14ac:dyDescent="0.2">
      <c r="I22"/>
    </row>
  </sheetData>
  <hyperlinks>
    <hyperlink ref="E1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2016-11-06T17:51:17Z</dcterms:created>
  <dcterms:modified xsi:type="dcterms:W3CDTF">2016-11-08T23:11:39Z</dcterms:modified>
</cp:coreProperties>
</file>