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160" windowHeight="9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3" i="1"/>
  <c r="C14" i="1"/>
  <c r="C19" i="1"/>
  <c r="C10" i="1"/>
  <c r="C17" i="1"/>
  <c r="C16" i="1"/>
  <c r="C18" i="1"/>
  <c r="C15" i="1"/>
  <c r="C11" i="1"/>
  <c r="C1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<sst xmlns="http://schemas.openxmlformats.org/spreadsheetml/2006/main" count="62" uniqueCount="55">
  <si>
    <t>Call:</t>
  </si>
  <si>
    <t>lm(formula = PTS ~ ., data = main.data.slim)</t>
  </si>
  <si>
    <t>Residuals:</t>
  </si>
  <si>
    <t xml:space="preserve">    Min      1Q  Median      3Q     Max </t>
  </si>
  <si>
    <t xml:space="preserve">-36.065 -11.184  -3.104   7.790  60.288 </t>
  </si>
  <si>
    <t>Coefficients: (1 not defined because of singularities)</t>
  </si>
  <si>
    <t>(Intercept)</t>
  </si>
  <si>
    <t>**</t>
  </si>
  <si>
    <t>HT</t>
  </si>
  <si>
    <t>Age</t>
  </si>
  <si>
    <t>Grit</t>
  </si>
  <si>
    <t>***</t>
  </si>
  <si>
    <t>CtryBLR</t>
  </si>
  <si>
    <t>CtryBRA</t>
  </si>
  <si>
    <t>CtryBRN</t>
  </si>
  <si>
    <t>.</t>
  </si>
  <si>
    <t>CtryCAN</t>
  </si>
  <si>
    <t>CtryCHE</t>
  </si>
  <si>
    <t>CtryCZE</t>
  </si>
  <si>
    <t>CtryDEU</t>
  </si>
  <si>
    <t>CtryDNK</t>
  </si>
  <si>
    <t>CtryEST</t>
  </si>
  <si>
    <t>CtryFIN</t>
  </si>
  <si>
    <t>CtryFRA</t>
  </si>
  <si>
    <t>CtryHRV</t>
  </si>
  <si>
    <t>CtryITA</t>
  </si>
  <si>
    <t>CtryLTU</t>
  </si>
  <si>
    <t>CtryLVA</t>
  </si>
  <si>
    <t>CtryNOR</t>
  </si>
  <si>
    <t>CtryRUS</t>
  </si>
  <si>
    <t>CtrySVK</t>
  </si>
  <si>
    <t>CtrySVN</t>
  </si>
  <si>
    <t>CtrySWE</t>
  </si>
  <si>
    <t>CtryUSA</t>
  </si>
  <si>
    <t>PosC/LW</t>
  </si>
  <si>
    <t>*</t>
  </si>
  <si>
    <t>PosC/RW</t>
  </si>
  <si>
    <t>PosD</t>
  </si>
  <si>
    <t>PosLW</t>
  </si>
  <si>
    <t>PosLW/C</t>
  </si>
  <si>
    <t>PosLW/RW</t>
  </si>
  <si>
    <t>PosLW/RW/C</t>
  </si>
  <si>
    <t>PosRW</t>
  </si>
  <si>
    <t>PosRW/C</t>
  </si>
  <si>
    <t>PosRW/LW</t>
  </si>
  <si>
    <t>RkY</t>
  </si>
  <si>
    <t>SR</t>
  </si>
  <si>
    <t>Wt</t>
  </si>
  <si>
    <t>Estimate</t>
  </si>
  <si>
    <t>Std. Error</t>
  </si>
  <si>
    <t>t value</t>
  </si>
  <si>
    <t>Pr(&gt;|t|)</t>
  </si>
  <si>
    <t>Rating</t>
  </si>
  <si>
    <t>Category</t>
  </si>
  <si>
    <t>Abs(Est)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</si>
</sst>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G47" totalsRowShown="0">
  <autoFilter ref="A9:G47">
    <filterColumn colId="5">
      <customFilters>
        <customFilter operator="lessThan" val="0.1"/>
      </customFilters>
    </filterColumn>
  </autoFilter>
  <sortState ref="A10:G20">
    <sortCondition descending="1" ref="C9:C47"/>
  </sortState>
  <tableColumns count="7">
    <tableColumn id="1" name="Category" dataDxfId="1"/>
    <tableColumn id="2" name="Estimate"/>
    <tableColumn id="7" name="Abs(Est)" dataDxfId="0">
      <calculatedColumnFormula>ABS(Table1[[#This Row],[Estimate]])</calculatedColumnFormula>
    </tableColumn>
    <tableColumn id="3" name="Std. Error"/>
    <tableColumn id="4" name="t value"/>
    <tableColumn id="5" name="Pr(&gt;|t|)"/>
    <tableColumn id="6" name="Rat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C15" sqref="C15"/>
    </sheetView>
  </sheetViews>
  <sheetFormatPr defaultRowHeight="15" x14ac:dyDescent="0.25"/>
  <cols>
    <col min="1" max="1" width="62.42578125" bestFit="1" customWidth="1"/>
    <col min="2" max="3" width="10.85546875" customWidth="1"/>
    <col min="4" max="4" width="11.28515625" customWidth="1"/>
    <col min="6" max="6" width="15.42578125" customWidth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3" spans="1:7" x14ac:dyDescent="0.25">
      <c r="A3" s="1"/>
    </row>
    <row r="4" spans="1:7" x14ac:dyDescent="0.25">
      <c r="A4" s="2" t="s">
        <v>2</v>
      </c>
    </row>
    <row r="5" spans="1:7" x14ac:dyDescent="0.25">
      <c r="A5" s="2" t="s">
        <v>3</v>
      </c>
    </row>
    <row r="6" spans="1:7" x14ac:dyDescent="0.25">
      <c r="A6" s="2" t="s">
        <v>4</v>
      </c>
    </row>
    <row r="7" spans="1:7" x14ac:dyDescent="0.25">
      <c r="A7" s="1"/>
    </row>
    <row r="8" spans="1:7" x14ac:dyDescent="0.25">
      <c r="A8" s="2" t="s">
        <v>5</v>
      </c>
    </row>
    <row r="9" spans="1:7" x14ac:dyDescent="0.25">
      <c r="A9" t="s">
        <v>53</v>
      </c>
      <c r="B9" t="s">
        <v>48</v>
      </c>
      <c r="C9" t="s">
        <v>54</v>
      </c>
      <c r="D9" t="s">
        <v>49</v>
      </c>
      <c r="E9" t="s">
        <v>50</v>
      </c>
      <c r="F9" t="s">
        <v>51</v>
      </c>
      <c r="G9" t="s">
        <v>52</v>
      </c>
    </row>
    <row r="10" spans="1:7" x14ac:dyDescent="0.25">
      <c r="A10" s="2" t="s">
        <v>6</v>
      </c>
      <c r="B10">
        <v>66.380930000000006</v>
      </c>
      <c r="C10">
        <f>ABS(Table1[[#This Row],[Estimate]])</f>
        <v>66.380930000000006</v>
      </c>
      <c r="D10">
        <v>25.012535</v>
      </c>
      <c r="E10">
        <v>2.6539999999999999</v>
      </c>
      <c r="F10">
        <v>8.1099999999999992E-3</v>
      </c>
      <c r="G10" t="s">
        <v>7</v>
      </c>
    </row>
    <row r="11" spans="1:7" x14ac:dyDescent="0.25">
      <c r="A11" s="2" t="s">
        <v>14</v>
      </c>
      <c r="B11">
        <v>-32.377572999999998</v>
      </c>
      <c r="C11">
        <f>ABS(Table1[[#This Row],[Estimate]])</f>
        <v>32.377572999999998</v>
      </c>
      <c r="D11">
        <v>18.224619000000001</v>
      </c>
      <c r="E11">
        <v>-1.7769999999999999</v>
      </c>
      <c r="F11">
        <v>7.5999999999999998E-2</v>
      </c>
      <c r="G11" t="s">
        <v>15</v>
      </c>
    </row>
    <row r="12" spans="1:7" x14ac:dyDescent="0.25">
      <c r="A12" s="2" t="s">
        <v>31</v>
      </c>
      <c r="B12">
        <v>30.697288</v>
      </c>
      <c r="C12">
        <f>ABS(Table1[[#This Row],[Estimate]])</f>
        <v>30.697288</v>
      </c>
      <c r="D12">
        <v>18.164021000000002</v>
      </c>
      <c r="E12">
        <v>1.69</v>
      </c>
      <c r="F12">
        <v>9.1399999999999995E-2</v>
      </c>
      <c r="G12" t="s">
        <v>15</v>
      </c>
    </row>
    <row r="13" spans="1:7" x14ac:dyDescent="0.25">
      <c r="A13" s="2" t="s">
        <v>37</v>
      </c>
      <c r="B13">
        <v>-12.896440999999999</v>
      </c>
      <c r="C13">
        <f>ABS(Table1[[#This Row],[Estimate]])</f>
        <v>12.896440999999999</v>
      </c>
      <c r="D13">
        <v>1.5360419999999999</v>
      </c>
      <c r="E13">
        <v>-8.3960000000000008</v>
      </c>
      <c r="F13" s="3">
        <v>2E-16</v>
      </c>
      <c r="G13" t="s">
        <v>11</v>
      </c>
    </row>
    <row r="14" spans="1:7" x14ac:dyDescent="0.25">
      <c r="A14" s="2" t="s">
        <v>45</v>
      </c>
      <c r="B14">
        <v>-12.219684000000001</v>
      </c>
      <c r="C14">
        <f>ABS(Table1[[#This Row],[Estimate]])</f>
        <v>12.219684000000001</v>
      </c>
      <c r="D14">
        <v>1.7267300000000001</v>
      </c>
      <c r="E14">
        <v>-7.077</v>
      </c>
      <c r="F14" s="3">
        <v>3.1000000000000001E-12</v>
      </c>
      <c r="G14" t="s">
        <v>11</v>
      </c>
    </row>
    <row r="15" spans="1:7" x14ac:dyDescent="0.25">
      <c r="A15" s="2" t="s">
        <v>40</v>
      </c>
      <c r="B15">
        <v>-9.7392339999999997</v>
      </c>
      <c r="C15">
        <f>ABS(Table1[[#This Row],[Estimate]])</f>
        <v>9.7392339999999997</v>
      </c>
      <c r="D15">
        <v>5.1223609999999997</v>
      </c>
      <c r="E15">
        <v>-1.901</v>
      </c>
      <c r="F15">
        <v>5.7599999999999998E-2</v>
      </c>
      <c r="G15" t="s">
        <v>15</v>
      </c>
    </row>
    <row r="16" spans="1:7" x14ac:dyDescent="0.25">
      <c r="A16" s="2" t="s">
        <v>34</v>
      </c>
      <c r="B16">
        <v>-7.7972780000000004</v>
      </c>
      <c r="C16">
        <f>ABS(Table1[[#This Row],[Estimate]])</f>
        <v>7.7972780000000004</v>
      </c>
      <c r="D16">
        <v>3.835944</v>
      </c>
      <c r="E16">
        <v>-2.0329999999999999</v>
      </c>
      <c r="F16">
        <v>4.24E-2</v>
      </c>
      <c r="G16" t="s">
        <v>35</v>
      </c>
    </row>
    <row r="17" spans="1:7" x14ac:dyDescent="0.25">
      <c r="A17" s="2" t="s">
        <v>42</v>
      </c>
      <c r="B17">
        <v>-4.0433029999999999</v>
      </c>
      <c r="C17">
        <f>ABS(Table1[[#This Row],[Estimate]])</f>
        <v>4.0433029999999999</v>
      </c>
      <c r="D17">
        <v>1.96994</v>
      </c>
      <c r="E17">
        <v>-2.0529999999999999</v>
      </c>
      <c r="F17">
        <v>4.0430000000000001E-2</v>
      </c>
      <c r="G17" t="s">
        <v>35</v>
      </c>
    </row>
    <row r="18" spans="1:7" x14ac:dyDescent="0.25">
      <c r="A18" s="2" t="s">
        <v>38</v>
      </c>
      <c r="B18">
        <v>-3.6496919999999999</v>
      </c>
      <c r="C18">
        <f>ABS(Table1[[#This Row],[Estimate]])</f>
        <v>3.6496919999999999</v>
      </c>
      <c r="D18">
        <v>1.894177</v>
      </c>
      <c r="E18">
        <v>-1.927</v>
      </c>
      <c r="F18">
        <v>5.4339999999999999E-2</v>
      </c>
      <c r="G18" t="s">
        <v>15</v>
      </c>
    </row>
    <row r="19" spans="1:7" x14ac:dyDescent="0.25">
      <c r="A19" s="2" t="s">
        <v>47</v>
      </c>
      <c r="B19">
        <v>-0.15825900000000001</v>
      </c>
      <c r="C19">
        <f>ABS(Table1[[#This Row],[Estimate]])</f>
        <v>0.15825900000000001</v>
      </c>
      <c r="D19">
        <v>5.8895999999999997E-2</v>
      </c>
      <c r="E19">
        <v>-2.6869999999999998</v>
      </c>
      <c r="F19">
        <v>7.3499999999999998E-3</v>
      </c>
      <c r="G19" t="s">
        <v>7</v>
      </c>
    </row>
    <row r="20" spans="1:7" x14ac:dyDescent="0.25">
      <c r="A20" s="2" t="s">
        <v>10</v>
      </c>
      <c r="B20">
        <v>7.0170999999999997E-2</v>
      </c>
      <c r="C20">
        <f>ABS(Table1[[#This Row],[Estimate]])</f>
        <v>7.0170999999999997E-2</v>
      </c>
      <c r="D20">
        <v>6.1850000000000004E-3</v>
      </c>
      <c r="E20">
        <v>11.346</v>
      </c>
      <c r="F20" s="3">
        <v>2E-16</v>
      </c>
      <c r="G20" t="s">
        <v>11</v>
      </c>
    </row>
    <row r="21" spans="1:7" hidden="1" x14ac:dyDescent="0.25">
      <c r="A21" s="2" t="s">
        <v>19</v>
      </c>
      <c r="B21">
        <v>-15.139331</v>
      </c>
      <c r="C21">
        <f>ABS(Table1[[#This Row],[Estimate]])</f>
        <v>15.139331</v>
      </c>
      <c r="D21">
        <v>9.2597699999999996</v>
      </c>
      <c r="E21">
        <v>-1.635</v>
      </c>
      <c r="F21">
        <v>0.10242999999999999</v>
      </c>
    </row>
    <row r="22" spans="1:7" hidden="1" x14ac:dyDescent="0.25">
      <c r="A22" s="2" t="s">
        <v>25</v>
      </c>
      <c r="B22">
        <v>-25.604495</v>
      </c>
      <c r="C22">
        <f>ABS(Table1[[#This Row],[Estimate]])</f>
        <v>25.604495</v>
      </c>
      <c r="D22">
        <v>18.159617000000001</v>
      </c>
      <c r="E22">
        <v>-1.41</v>
      </c>
      <c r="F22">
        <v>0.15892000000000001</v>
      </c>
    </row>
    <row r="23" spans="1:7" hidden="1" x14ac:dyDescent="0.25">
      <c r="A23" s="2" t="s">
        <v>26</v>
      </c>
      <c r="B23">
        <v>-25.168182000000002</v>
      </c>
      <c r="C23">
        <f>ABS(Table1[[#This Row],[Estimate]])</f>
        <v>25.168182000000002</v>
      </c>
      <c r="D23">
        <v>18.527585999999999</v>
      </c>
      <c r="E23">
        <v>-1.3580000000000001</v>
      </c>
      <c r="F23">
        <v>0.17469000000000001</v>
      </c>
    </row>
    <row r="24" spans="1:7" hidden="1" x14ac:dyDescent="0.25">
      <c r="A24" s="2" t="s">
        <v>23</v>
      </c>
      <c r="B24">
        <v>-15.714231</v>
      </c>
      <c r="C24">
        <f>ABS(Table1[[#This Row],[Estimate]])</f>
        <v>15.714231</v>
      </c>
      <c r="D24">
        <v>12.06889</v>
      </c>
      <c r="E24">
        <v>-1.302</v>
      </c>
      <c r="F24">
        <v>0.19325999999999999</v>
      </c>
    </row>
    <row r="25" spans="1:7" hidden="1" x14ac:dyDescent="0.25">
      <c r="A25" s="2" t="s">
        <v>9</v>
      </c>
      <c r="B25">
        <v>-0.19270399999999999</v>
      </c>
      <c r="C25">
        <f>ABS(Table1[[#This Row],[Estimate]])</f>
        <v>0.19270399999999999</v>
      </c>
      <c r="D25">
        <v>0.154471</v>
      </c>
      <c r="E25">
        <v>-1.248</v>
      </c>
      <c r="F25">
        <v>0.21256</v>
      </c>
    </row>
    <row r="26" spans="1:7" hidden="1" x14ac:dyDescent="0.25">
      <c r="A26" s="2" t="s">
        <v>33</v>
      </c>
      <c r="B26">
        <v>-8.9097910000000002</v>
      </c>
      <c r="C26">
        <f>ABS(Table1[[#This Row],[Estimate]])</f>
        <v>8.9097910000000002</v>
      </c>
      <c r="D26">
        <v>7.5208599999999999</v>
      </c>
      <c r="E26">
        <v>-1.1850000000000001</v>
      </c>
      <c r="F26">
        <v>0.23648</v>
      </c>
    </row>
    <row r="27" spans="1:7" hidden="1" x14ac:dyDescent="0.25">
      <c r="A27" s="2" t="s">
        <v>16</v>
      </c>
      <c r="B27">
        <v>-8.5367770000000007</v>
      </c>
      <c r="C27">
        <f>ABS(Table1[[#This Row],[Estimate]])</f>
        <v>8.5367770000000007</v>
      </c>
      <c r="D27">
        <v>7.466971</v>
      </c>
      <c r="E27">
        <v>-1.143</v>
      </c>
      <c r="F27">
        <v>0.25324999999999998</v>
      </c>
    </row>
    <row r="28" spans="1:7" hidden="1" x14ac:dyDescent="0.25">
      <c r="A28" s="2" t="s">
        <v>21</v>
      </c>
      <c r="B28">
        <v>-20.68591</v>
      </c>
      <c r="C28">
        <f>ABS(Table1[[#This Row],[Estimate]])</f>
        <v>20.68591</v>
      </c>
      <c r="D28">
        <v>18.169025999999999</v>
      </c>
      <c r="E28">
        <v>-1.139</v>
      </c>
      <c r="F28">
        <v>0.25522</v>
      </c>
    </row>
    <row r="29" spans="1:7" hidden="1" x14ac:dyDescent="0.25">
      <c r="A29" s="2" t="s">
        <v>24</v>
      </c>
      <c r="B29">
        <v>-19.024947999999998</v>
      </c>
      <c r="C29">
        <f>ABS(Table1[[#This Row],[Estimate]])</f>
        <v>19.024947999999998</v>
      </c>
      <c r="D29">
        <v>18.672077000000002</v>
      </c>
      <c r="E29">
        <v>-1.0189999999999999</v>
      </c>
      <c r="F29">
        <v>0.30853999999999998</v>
      </c>
    </row>
    <row r="30" spans="1:7" hidden="1" x14ac:dyDescent="0.25">
      <c r="A30" s="2" t="s">
        <v>13</v>
      </c>
      <c r="B30">
        <v>-18.373169999999998</v>
      </c>
      <c r="C30">
        <f>ABS(Table1[[#This Row],[Estimate]])</f>
        <v>18.373169999999998</v>
      </c>
      <c r="D30">
        <v>18.190628</v>
      </c>
      <c r="E30">
        <v>-1.01</v>
      </c>
      <c r="F30">
        <v>0.31276999999999999</v>
      </c>
    </row>
    <row r="31" spans="1:7" hidden="1" x14ac:dyDescent="0.25">
      <c r="A31" s="2" t="s">
        <v>46</v>
      </c>
      <c r="B31">
        <v>1.2914600000000001</v>
      </c>
      <c r="C31">
        <f>ABS(Table1[[#This Row],[Estimate]])</f>
        <v>1.2914600000000001</v>
      </c>
      <c r="D31">
        <v>1.3290040000000001</v>
      </c>
      <c r="E31">
        <v>0.97199999999999998</v>
      </c>
      <c r="F31">
        <v>0.33145000000000002</v>
      </c>
    </row>
    <row r="32" spans="1:7" hidden="1" x14ac:dyDescent="0.25">
      <c r="A32" s="2" t="s">
        <v>20</v>
      </c>
      <c r="B32">
        <v>-7.3346549999999997</v>
      </c>
      <c r="C32">
        <f>ABS(Table1[[#This Row],[Estimate]])</f>
        <v>7.3346549999999997</v>
      </c>
      <c r="D32">
        <v>9.7616350000000001</v>
      </c>
      <c r="E32">
        <v>-0.751</v>
      </c>
      <c r="F32">
        <v>0.45263999999999999</v>
      </c>
    </row>
    <row r="33" spans="1:6" hidden="1" x14ac:dyDescent="0.25">
      <c r="A33" s="2" t="s">
        <v>36</v>
      </c>
      <c r="B33">
        <v>2.9799150000000001</v>
      </c>
      <c r="C33">
        <f>ABS(Table1[[#This Row],[Estimate]])</f>
        <v>2.9799150000000001</v>
      </c>
      <c r="D33">
        <v>4.3464349999999996</v>
      </c>
      <c r="E33">
        <v>0.68600000000000005</v>
      </c>
      <c r="F33">
        <v>0.49314999999999998</v>
      </c>
    </row>
    <row r="34" spans="1:6" hidden="1" x14ac:dyDescent="0.25">
      <c r="A34" s="2" t="s">
        <v>39</v>
      </c>
      <c r="B34">
        <v>2.3837459999999999</v>
      </c>
      <c r="C34">
        <f>ABS(Table1[[#This Row],[Estimate]])</f>
        <v>2.3837459999999999</v>
      </c>
      <c r="D34">
        <v>3.4907170000000001</v>
      </c>
      <c r="E34">
        <v>0.68300000000000005</v>
      </c>
      <c r="F34">
        <v>0.49486999999999998</v>
      </c>
    </row>
    <row r="35" spans="1:6" hidden="1" x14ac:dyDescent="0.25">
      <c r="A35" s="2" t="s">
        <v>27</v>
      </c>
      <c r="B35">
        <v>-9.2292109999999994</v>
      </c>
      <c r="C35">
        <f>ABS(Table1[[#This Row],[Estimate]])</f>
        <v>9.2292109999999994</v>
      </c>
      <c r="D35">
        <v>13.820257</v>
      </c>
      <c r="E35">
        <v>-0.66800000000000004</v>
      </c>
      <c r="F35">
        <v>0.50444</v>
      </c>
    </row>
    <row r="36" spans="1:6" hidden="1" x14ac:dyDescent="0.25">
      <c r="A36" s="2" t="s">
        <v>43</v>
      </c>
      <c r="B36">
        <v>2.9613779999999998</v>
      </c>
      <c r="C36">
        <f>ABS(Table1[[#This Row],[Estimate]])</f>
        <v>2.9613779999999998</v>
      </c>
      <c r="D36">
        <v>4.6118600000000001</v>
      </c>
      <c r="E36">
        <v>0.64200000000000002</v>
      </c>
      <c r="F36">
        <v>0.52097000000000004</v>
      </c>
    </row>
    <row r="37" spans="1:6" hidden="1" x14ac:dyDescent="0.25">
      <c r="A37" s="2" t="s">
        <v>22</v>
      </c>
      <c r="B37">
        <v>-5.1677520000000001</v>
      </c>
      <c r="C37">
        <f>ABS(Table1[[#This Row],[Estimate]])</f>
        <v>5.1677520000000001</v>
      </c>
      <c r="D37">
        <v>8.1286430000000003</v>
      </c>
      <c r="E37">
        <v>-0.63600000000000001</v>
      </c>
      <c r="F37">
        <v>0.52510999999999997</v>
      </c>
    </row>
    <row r="38" spans="1:6" hidden="1" x14ac:dyDescent="0.25">
      <c r="A38" s="2" t="s">
        <v>17</v>
      </c>
      <c r="B38">
        <v>-5.583202</v>
      </c>
      <c r="C38">
        <f>ABS(Table1[[#This Row],[Estimate]])</f>
        <v>5.583202</v>
      </c>
      <c r="D38">
        <v>9.0994189999999993</v>
      </c>
      <c r="E38">
        <v>-0.61399999999999999</v>
      </c>
      <c r="F38">
        <v>0.53966000000000003</v>
      </c>
    </row>
    <row r="39" spans="1:6" hidden="1" x14ac:dyDescent="0.25">
      <c r="A39" s="2" t="s">
        <v>44</v>
      </c>
      <c r="B39">
        <v>-2.61192</v>
      </c>
      <c r="C39">
        <f>ABS(Table1[[#This Row],[Estimate]])</f>
        <v>2.61192</v>
      </c>
      <c r="D39">
        <v>6.9209839999999998</v>
      </c>
      <c r="E39">
        <v>-0.377</v>
      </c>
      <c r="F39">
        <v>0.70598000000000005</v>
      </c>
    </row>
    <row r="40" spans="1:6" hidden="1" x14ac:dyDescent="0.25">
      <c r="A40" s="2" t="s">
        <v>41</v>
      </c>
      <c r="B40">
        <v>-5.8732240000000004</v>
      </c>
      <c r="C40">
        <f>ABS(Table1[[#This Row],[Estimate]])</f>
        <v>5.8732240000000004</v>
      </c>
      <c r="D40">
        <v>16.55808</v>
      </c>
      <c r="E40">
        <v>-0.35499999999999998</v>
      </c>
      <c r="F40">
        <v>0.72289999999999999</v>
      </c>
    </row>
    <row r="41" spans="1:6" hidden="1" x14ac:dyDescent="0.25">
      <c r="A41" s="2" t="s">
        <v>28</v>
      </c>
      <c r="B41">
        <v>4.88049</v>
      </c>
      <c r="C41">
        <f>ABS(Table1[[#This Row],[Estimate]])</f>
        <v>4.88049</v>
      </c>
      <c r="D41">
        <v>18.224565999999999</v>
      </c>
      <c r="E41">
        <v>0.26800000000000002</v>
      </c>
      <c r="F41">
        <v>0.78891999999999995</v>
      </c>
    </row>
    <row r="42" spans="1:6" hidden="1" x14ac:dyDescent="0.25">
      <c r="A42" s="2" t="s">
        <v>18</v>
      </c>
      <c r="B42">
        <v>1.2860750000000001</v>
      </c>
      <c r="C42">
        <f>ABS(Table1[[#This Row],[Estimate]])</f>
        <v>1.2860750000000001</v>
      </c>
      <c r="D42">
        <v>7.9830120000000004</v>
      </c>
      <c r="E42">
        <v>0.161</v>
      </c>
      <c r="F42">
        <v>0.87204999999999999</v>
      </c>
    </row>
    <row r="43" spans="1:6" hidden="1" x14ac:dyDescent="0.25">
      <c r="A43" s="2" t="s">
        <v>8</v>
      </c>
      <c r="B43">
        <v>-4.9639000000000003E-2</v>
      </c>
      <c r="C43">
        <f>ABS(Table1[[#This Row],[Estimate]])</f>
        <v>4.9639000000000003E-2</v>
      </c>
      <c r="D43">
        <v>0.40755799999999998</v>
      </c>
      <c r="E43">
        <v>-0.122</v>
      </c>
      <c r="F43">
        <v>0.90308999999999995</v>
      </c>
    </row>
    <row r="44" spans="1:6" hidden="1" x14ac:dyDescent="0.25">
      <c r="A44" s="2" t="s">
        <v>30</v>
      </c>
      <c r="B44">
        <v>-0.79954999999999998</v>
      </c>
      <c r="C44">
        <f>ABS(Table1[[#This Row],[Estimate]])</f>
        <v>0.79954999999999998</v>
      </c>
      <c r="D44">
        <v>9.0142799999999994</v>
      </c>
      <c r="E44">
        <v>-8.8999999999999996E-2</v>
      </c>
      <c r="F44">
        <v>0.92934000000000005</v>
      </c>
    </row>
    <row r="45" spans="1:6" hidden="1" x14ac:dyDescent="0.25">
      <c r="A45" s="2" t="s">
        <v>12</v>
      </c>
      <c r="B45">
        <v>-1.32376</v>
      </c>
      <c r="C45">
        <f>ABS(Table1[[#This Row],[Estimate]])</f>
        <v>1.32376</v>
      </c>
      <c r="D45">
        <v>18.193085</v>
      </c>
      <c r="E45">
        <v>-7.2999999999999995E-2</v>
      </c>
      <c r="F45">
        <v>0.94201000000000001</v>
      </c>
    </row>
    <row r="46" spans="1:6" hidden="1" x14ac:dyDescent="0.25">
      <c r="A46" s="2" t="s">
        <v>29</v>
      </c>
      <c r="B46">
        <v>0.28035199999999999</v>
      </c>
      <c r="C46">
        <f>ABS(Table1[[#This Row],[Estimate]])</f>
        <v>0.28035199999999999</v>
      </c>
      <c r="D46">
        <v>8.0459399999999999</v>
      </c>
      <c r="E46">
        <v>3.5000000000000003E-2</v>
      </c>
      <c r="F46">
        <v>0.97221000000000002</v>
      </c>
    </row>
    <row r="47" spans="1:6" hidden="1" x14ac:dyDescent="0.25">
      <c r="A47" s="2" t="s">
        <v>32</v>
      </c>
      <c r="B47">
        <v>0.17135</v>
      </c>
      <c r="C47">
        <f>ABS(Table1[[#This Row],[Estimate]])</f>
        <v>0.17135</v>
      </c>
      <c r="D47">
        <v>7.706906</v>
      </c>
      <c r="E47">
        <v>2.1999999999999999E-2</v>
      </c>
      <c r="F47">
        <v>0.98226999999999998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2015-11-24T00:19:44Z</dcterms:created>
  <dcterms:modified xsi:type="dcterms:W3CDTF">2015-11-24T18:47:08Z</dcterms:modified>
</cp:coreProperties>
</file>