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195" windowHeight="9015" activeTab="1"/>
  </bookViews>
  <sheets>
    <sheet name="Sheet1" sheetId="1" r:id="rId1"/>
    <sheet name="Sheet2" sheetId="2" r:id="rId2"/>
    <sheet name="Sheet3" sheetId="3" r:id="rId3"/>
  </sheets>
  <definedNames>
    <definedName name="GA">Sheet1!$J$2:$J$409</definedName>
    <definedName name="Goalie">Sheet1!$B$2:$B$409</definedName>
    <definedName name="GP">Sheet1!$E$2:$E$409</definedName>
    <definedName name="SOG">Sheet1!$I$2:$I$409</definedName>
  </definedNames>
  <calcPr calcId="145621"/>
</workbook>
</file>

<file path=xl/calcChain.xml><?xml version="1.0" encoding="utf-8"?>
<calcChain xmlns="http://schemas.openxmlformats.org/spreadsheetml/2006/main">
  <c r="H3" i="2" l="1"/>
  <c r="I3" i="2"/>
  <c r="J3" i="2"/>
  <c r="H10" i="2"/>
  <c r="I10" i="2"/>
  <c r="J10" i="2"/>
  <c r="H29" i="2"/>
  <c r="I29" i="2"/>
  <c r="K29" i="2" s="1"/>
  <c r="J29" i="2"/>
  <c r="H12" i="2"/>
  <c r="I12" i="2"/>
  <c r="J12" i="2"/>
  <c r="B2" i="2"/>
  <c r="C2" i="2"/>
  <c r="D2" i="2"/>
  <c r="B15" i="2"/>
  <c r="C15" i="2"/>
  <c r="D15" i="2"/>
  <c r="B4" i="2"/>
  <c r="C4" i="2"/>
  <c r="E4" i="2" s="1"/>
  <c r="D4" i="2"/>
  <c r="H13" i="2"/>
  <c r="I13" i="2"/>
  <c r="J13" i="2"/>
  <c r="B7" i="2"/>
  <c r="C7" i="2"/>
  <c r="D7" i="2"/>
  <c r="H11" i="2"/>
  <c r="I11" i="2"/>
  <c r="J11" i="2"/>
  <c r="B13" i="2"/>
  <c r="C13" i="2"/>
  <c r="E13" i="2" s="1"/>
  <c r="D13" i="2"/>
  <c r="B5" i="2"/>
  <c r="C5" i="2"/>
  <c r="D5" i="2"/>
  <c r="B29" i="2"/>
  <c r="C29" i="2"/>
  <c r="D29" i="2"/>
  <c r="B3" i="2"/>
  <c r="C3" i="2"/>
  <c r="D3" i="2"/>
  <c r="B19" i="2"/>
  <c r="C19" i="2"/>
  <c r="E19" i="2" s="1"/>
  <c r="D19" i="2"/>
  <c r="B45" i="2"/>
  <c r="C45" i="2"/>
  <c r="D45" i="2"/>
  <c r="B22" i="2"/>
  <c r="C22" i="2"/>
  <c r="D22" i="2"/>
  <c r="B33" i="2"/>
  <c r="C33" i="2"/>
  <c r="D33" i="2"/>
  <c r="B14" i="2"/>
  <c r="C14" i="2"/>
  <c r="E14" i="2" s="1"/>
  <c r="D14" i="2"/>
  <c r="B6" i="2"/>
  <c r="C6" i="2"/>
  <c r="D6" i="2"/>
  <c r="H15" i="2"/>
  <c r="I15" i="2"/>
  <c r="J15" i="2"/>
  <c r="H25" i="2"/>
  <c r="I25" i="2"/>
  <c r="J25" i="2"/>
  <c r="B61" i="2"/>
  <c r="C61" i="2"/>
  <c r="E61" i="2" s="1"/>
  <c r="D61" i="2"/>
  <c r="B18" i="2"/>
  <c r="C18" i="2"/>
  <c r="D18" i="2"/>
  <c r="B53" i="2"/>
  <c r="C53" i="2"/>
  <c r="D53" i="2"/>
  <c r="B9" i="2"/>
  <c r="C9" i="2"/>
  <c r="D9" i="2"/>
  <c r="B49" i="2"/>
  <c r="C49" i="2"/>
  <c r="E49" i="2" s="1"/>
  <c r="D49" i="2"/>
  <c r="H19" i="2"/>
  <c r="I19" i="2"/>
  <c r="J19" i="2"/>
  <c r="H14" i="2"/>
  <c r="I14" i="2"/>
  <c r="J14" i="2"/>
  <c r="B20" i="2"/>
  <c r="C20" i="2"/>
  <c r="D20" i="2"/>
  <c r="H20" i="2"/>
  <c r="I20" i="2"/>
  <c r="K20" i="2" s="1"/>
  <c r="J20" i="2"/>
  <c r="H39" i="2"/>
  <c r="I39" i="2"/>
  <c r="J39" i="2"/>
  <c r="H21" i="2"/>
  <c r="I21" i="2"/>
  <c r="J21" i="2"/>
  <c r="B28" i="2"/>
  <c r="C28" i="2"/>
  <c r="D28" i="2"/>
  <c r="B10" i="2"/>
  <c r="C10" i="2"/>
  <c r="E10" i="2" s="1"/>
  <c r="D10" i="2"/>
  <c r="B54" i="2"/>
  <c r="C54" i="2"/>
  <c r="D54" i="2"/>
  <c r="H23" i="2"/>
  <c r="I23" i="2"/>
  <c r="J23" i="2"/>
  <c r="H41" i="2"/>
  <c r="I41" i="2"/>
  <c r="J41" i="2"/>
  <c r="H68" i="2"/>
  <c r="I68" i="2"/>
  <c r="K68" i="2" s="1"/>
  <c r="J68" i="2"/>
  <c r="B24" i="2"/>
  <c r="C24" i="2"/>
  <c r="D24" i="2"/>
  <c r="H54" i="2"/>
  <c r="I54" i="2"/>
  <c r="J54" i="2"/>
  <c r="B32" i="2"/>
  <c r="C32" i="2"/>
  <c r="D32" i="2"/>
  <c r="H45" i="2"/>
  <c r="I45" i="2"/>
  <c r="K45" i="2" s="1"/>
  <c r="J45" i="2"/>
  <c r="B12" i="2"/>
  <c r="C12" i="2"/>
  <c r="D12" i="2"/>
  <c r="B30" i="2"/>
  <c r="C30" i="2"/>
  <c r="D30" i="2"/>
  <c r="H24" i="2"/>
  <c r="I24" i="2"/>
  <c r="J24" i="2"/>
  <c r="H30" i="2"/>
  <c r="I30" i="2"/>
  <c r="K30" i="2" s="1"/>
  <c r="J30" i="2"/>
  <c r="H32" i="2"/>
  <c r="I32" i="2"/>
  <c r="J32" i="2"/>
  <c r="B25" i="2"/>
  <c r="C25" i="2"/>
  <c r="D25" i="2"/>
  <c r="H102" i="2"/>
  <c r="I102" i="2"/>
  <c r="J102" i="2"/>
  <c r="B26" i="2"/>
  <c r="C26" i="2"/>
  <c r="E26" i="2" s="1"/>
  <c r="D26" i="2"/>
  <c r="B21" i="2"/>
  <c r="C21" i="2"/>
  <c r="D21" i="2"/>
  <c r="B47" i="2"/>
  <c r="C47" i="2"/>
  <c r="D47" i="2"/>
  <c r="B51" i="2"/>
  <c r="C51" i="2"/>
  <c r="D51" i="2"/>
  <c r="H37" i="2"/>
  <c r="I37" i="2"/>
  <c r="K37" i="2" s="1"/>
  <c r="J37" i="2"/>
  <c r="B52" i="2"/>
  <c r="C52" i="2"/>
  <c r="D52" i="2"/>
  <c r="H43" i="2"/>
  <c r="I43" i="2"/>
  <c r="J43" i="2"/>
  <c r="H109" i="2"/>
  <c r="I109" i="2"/>
  <c r="J109" i="2"/>
  <c r="H94" i="2"/>
  <c r="I94" i="2"/>
  <c r="K94" i="2" s="1"/>
  <c r="J94" i="2"/>
  <c r="B35" i="2"/>
  <c r="C35" i="2"/>
  <c r="D35" i="2"/>
  <c r="B39" i="2"/>
  <c r="C39" i="2"/>
  <c r="D39" i="2"/>
  <c r="H70" i="2"/>
  <c r="I70" i="2"/>
  <c r="J70" i="2"/>
  <c r="B37" i="2"/>
  <c r="C37" i="2"/>
  <c r="E37" i="2" s="1"/>
  <c r="D37" i="2"/>
  <c r="B46" i="2"/>
  <c r="C46" i="2"/>
  <c r="D46" i="2"/>
  <c r="H52" i="2"/>
  <c r="I52" i="2"/>
  <c r="J52" i="2"/>
  <c r="H98" i="2"/>
  <c r="I98" i="2"/>
  <c r="J98" i="2"/>
  <c r="B38" i="2"/>
  <c r="C38" i="2"/>
  <c r="E38" i="2" s="1"/>
  <c r="D38" i="2"/>
  <c r="H76" i="2"/>
  <c r="I76" i="2"/>
  <c r="J76" i="2"/>
  <c r="H65" i="2"/>
  <c r="I65" i="2"/>
  <c r="J65" i="2"/>
  <c r="H67" i="2"/>
  <c r="I67" i="2"/>
  <c r="J67" i="2"/>
  <c r="H111" i="2"/>
  <c r="I111" i="2"/>
  <c r="K111" i="2" s="1"/>
  <c r="J111" i="2"/>
  <c r="H117" i="2"/>
  <c r="I117" i="2"/>
  <c r="J117" i="2"/>
  <c r="H4" i="2"/>
  <c r="I4" i="2"/>
  <c r="J4" i="2"/>
  <c r="H5" i="2"/>
  <c r="I5" i="2"/>
  <c r="J5" i="2"/>
  <c r="H6" i="2"/>
  <c r="I6" i="2"/>
  <c r="K6" i="2" s="1"/>
  <c r="J6" i="2"/>
  <c r="H7" i="2"/>
  <c r="I7" i="2"/>
  <c r="J7" i="2"/>
  <c r="H8" i="2"/>
  <c r="I8" i="2"/>
  <c r="J8" i="2"/>
  <c r="H17" i="2"/>
  <c r="I17" i="2"/>
  <c r="J17" i="2"/>
  <c r="H9" i="2"/>
  <c r="I9" i="2"/>
  <c r="K9" i="2" s="1"/>
  <c r="J9" i="2"/>
  <c r="B8" i="2"/>
  <c r="C8" i="2"/>
  <c r="D8" i="2"/>
  <c r="B11" i="2"/>
  <c r="C11" i="2"/>
  <c r="D11" i="2"/>
  <c r="H34" i="2"/>
  <c r="I34" i="2"/>
  <c r="J34" i="2"/>
  <c r="H26" i="2"/>
  <c r="I26" i="2"/>
  <c r="K26" i="2" s="1"/>
  <c r="J26" i="2"/>
  <c r="B23" i="2"/>
  <c r="C23" i="2"/>
  <c r="D23" i="2"/>
  <c r="H27" i="2"/>
  <c r="I27" i="2"/>
  <c r="J27" i="2"/>
  <c r="H31" i="2"/>
  <c r="I31" i="2"/>
  <c r="J31" i="2"/>
  <c r="B65" i="2"/>
  <c r="C65" i="2"/>
  <c r="E65" i="2" s="1"/>
  <c r="D65" i="2"/>
  <c r="B17" i="2"/>
  <c r="C17" i="2"/>
  <c r="D17" i="2"/>
  <c r="B16" i="2"/>
  <c r="C16" i="2"/>
  <c r="D16" i="2"/>
  <c r="B40" i="2"/>
  <c r="C40" i="2"/>
  <c r="D40" i="2"/>
  <c r="H73" i="2"/>
  <c r="I73" i="2"/>
  <c r="K73" i="2" s="1"/>
  <c r="J73" i="2"/>
  <c r="B43" i="2"/>
  <c r="C43" i="2"/>
  <c r="D43" i="2"/>
  <c r="H35" i="2"/>
  <c r="I35" i="2"/>
  <c r="J35" i="2"/>
  <c r="H80" i="2"/>
  <c r="I80" i="2"/>
  <c r="J80" i="2"/>
  <c r="H64" i="2"/>
  <c r="I64" i="2"/>
  <c r="K64" i="2" s="1"/>
  <c r="J64" i="2"/>
  <c r="B59" i="2"/>
  <c r="C59" i="2"/>
  <c r="D59" i="2"/>
  <c r="H106" i="2"/>
  <c r="I106" i="2"/>
  <c r="J106" i="2"/>
  <c r="H55" i="2"/>
  <c r="I55" i="2"/>
  <c r="J55" i="2"/>
  <c r="H58" i="2"/>
  <c r="I58" i="2"/>
  <c r="K58" i="2" s="1"/>
  <c r="J58" i="2"/>
  <c r="H28" i="2"/>
  <c r="I28" i="2"/>
  <c r="J28" i="2"/>
  <c r="H89" i="2"/>
  <c r="I89" i="2"/>
  <c r="J89" i="2"/>
  <c r="B34" i="2"/>
  <c r="C34" i="2"/>
  <c r="D34" i="2"/>
  <c r="H56" i="2"/>
  <c r="I56" i="2"/>
  <c r="K56" i="2" s="1"/>
  <c r="J56" i="2"/>
  <c r="H107" i="2"/>
  <c r="I107" i="2"/>
  <c r="J107" i="2"/>
  <c r="H86" i="2"/>
  <c r="I86" i="2"/>
  <c r="J86" i="2"/>
  <c r="H114" i="2"/>
  <c r="I114" i="2"/>
  <c r="J114" i="2"/>
  <c r="H113" i="2"/>
  <c r="I113" i="2"/>
  <c r="K113" i="2" s="1"/>
  <c r="J113" i="2"/>
  <c r="H115" i="2"/>
  <c r="I115" i="2"/>
  <c r="J115" i="2"/>
  <c r="H116" i="2"/>
  <c r="I116" i="2"/>
  <c r="J116" i="2"/>
  <c r="B36" i="2"/>
  <c r="C36" i="2"/>
  <c r="D36" i="2"/>
  <c r="H46" i="2"/>
  <c r="I46" i="2"/>
  <c r="K46" i="2" s="1"/>
  <c r="J46" i="2"/>
  <c r="B48" i="2"/>
  <c r="C48" i="2"/>
  <c r="D48" i="2"/>
  <c r="H38" i="2"/>
  <c r="I38" i="2"/>
  <c r="J38" i="2"/>
  <c r="B57" i="2"/>
  <c r="C57" i="2"/>
  <c r="D57" i="2"/>
  <c r="H72" i="2"/>
  <c r="I72" i="2"/>
  <c r="K72" i="2" s="1"/>
  <c r="J72" i="2"/>
  <c r="H77" i="2"/>
  <c r="I77" i="2"/>
  <c r="J77" i="2"/>
  <c r="B58" i="2"/>
  <c r="C58" i="2"/>
  <c r="D58" i="2"/>
  <c r="B62" i="2"/>
  <c r="C62" i="2"/>
  <c r="D62" i="2"/>
  <c r="H103" i="2"/>
  <c r="I103" i="2"/>
  <c r="K103" i="2" s="1"/>
  <c r="J103" i="2"/>
  <c r="B27" i="2"/>
  <c r="C27" i="2"/>
  <c r="D27" i="2"/>
  <c r="B31" i="2"/>
  <c r="C31" i="2"/>
  <c r="D31" i="2"/>
  <c r="H57" i="2"/>
  <c r="I57" i="2"/>
  <c r="J57" i="2"/>
  <c r="B55" i="2"/>
  <c r="C55" i="2"/>
  <c r="E55" i="2" s="1"/>
  <c r="D55" i="2"/>
  <c r="H92" i="2"/>
  <c r="I92" i="2"/>
  <c r="J92" i="2"/>
  <c r="H59" i="2"/>
  <c r="I59" i="2"/>
  <c r="J59" i="2"/>
  <c r="B44" i="2"/>
  <c r="C44" i="2"/>
  <c r="D44" i="2"/>
  <c r="H78" i="2"/>
  <c r="I78" i="2"/>
  <c r="K78" i="2" s="1"/>
  <c r="J78" i="2"/>
  <c r="H61" i="2"/>
  <c r="I61" i="2"/>
  <c r="J61" i="2"/>
  <c r="H36" i="2"/>
  <c r="I36" i="2"/>
  <c r="J36" i="2"/>
  <c r="B41" i="2"/>
  <c r="C41" i="2"/>
  <c r="D41" i="2"/>
  <c r="H96" i="2"/>
  <c r="I96" i="2"/>
  <c r="K96" i="2" s="1"/>
  <c r="J96" i="2"/>
  <c r="H53" i="2"/>
  <c r="I53" i="2"/>
  <c r="J53" i="2"/>
  <c r="H95" i="2"/>
  <c r="I95" i="2"/>
  <c r="J95" i="2"/>
  <c r="B64" i="2"/>
  <c r="C64" i="2"/>
  <c r="D64" i="2"/>
  <c r="H99" i="2"/>
  <c r="I99" i="2"/>
  <c r="K99" i="2" s="1"/>
  <c r="J99" i="2"/>
  <c r="H105" i="2"/>
  <c r="I105" i="2"/>
  <c r="J105" i="2"/>
  <c r="B63" i="2"/>
  <c r="C63" i="2"/>
  <c r="D63" i="2"/>
  <c r="H22" i="2"/>
  <c r="I22" i="2"/>
  <c r="J22" i="2"/>
  <c r="H33" i="2"/>
  <c r="I33" i="2"/>
  <c r="K33" i="2" s="1"/>
  <c r="J33" i="2"/>
  <c r="H63" i="2"/>
  <c r="I63" i="2"/>
  <c r="J63" i="2"/>
  <c r="H62" i="2"/>
  <c r="I62" i="2"/>
  <c r="J62" i="2"/>
  <c r="B50" i="2"/>
  <c r="C50" i="2"/>
  <c r="D50" i="2"/>
  <c r="H49" i="2"/>
  <c r="I49" i="2"/>
  <c r="K49" i="2" s="1"/>
  <c r="J49" i="2"/>
  <c r="B42" i="2"/>
  <c r="C42" i="2"/>
  <c r="D42" i="2"/>
  <c r="H88" i="2"/>
  <c r="I88" i="2"/>
  <c r="J88" i="2"/>
  <c r="H81" i="2"/>
  <c r="I81" i="2"/>
  <c r="J81" i="2"/>
  <c r="B60" i="2"/>
  <c r="C60" i="2"/>
  <c r="E60" i="2" s="1"/>
  <c r="D60" i="2"/>
  <c r="H100" i="2"/>
  <c r="I100" i="2"/>
  <c r="J100" i="2"/>
  <c r="H83" i="2"/>
  <c r="I83" i="2"/>
  <c r="J83" i="2"/>
  <c r="B56" i="2"/>
  <c r="C56" i="2"/>
  <c r="D56" i="2"/>
  <c r="H97" i="2"/>
  <c r="I97" i="2"/>
  <c r="K97" i="2" s="1"/>
  <c r="J97" i="2"/>
  <c r="H82" i="2"/>
  <c r="I82" i="2"/>
  <c r="J82" i="2"/>
  <c r="H79" i="2"/>
  <c r="I79" i="2"/>
  <c r="J79" i="2"/>
  <c r="H44" i="2"/>
  <c r="I44" i="2"/>
  <c r="J44" i="2"/>
  <c r="H85" i="2"/>
  <c r="I85" i="2"/>
  <c r="K85" i="2" s="1"/>
  <c r="J85" i="2"/>
  <c r="H112" i="2"/>
  <c r="I112" i="2"/>
  <c r="J112" i="2"/>
  <c r="H16" i="2"/>
  <c r="I16" i="2"/>
  <c r="J16" i="2"/>
  <c r="H18" i="2"/>
  <c r="I18" i="2"/>
  <c r="J18" i="2"/>
  <c r="H50" i="2"/>
  <c r="I50" i="2"/>
  <c r="K50" i="2" s="1"/>
  <c r="J50" i="2"/>
  <c r="H40" i="2"/>
  <c r="I40" i="2"/>
  <c r="J40" i="2"/>
  <c r="H47" i="2"/>
  <c r="I47" i="2"/>
  <c r="J47" i="2"/>
  <c r="H75" i="2"/>
  <c r="I75" i="2"/>
  <c r="J75" i="2"/>
  <c r="H42" i="2"/>
  <c r="I42" i="2"/>
  <c r="K42" i="2" s="1"/>
  <c r="J42" i="2"/>
  <c r="H51" i="2"/>
  <c r="I51" i="2"/>
  <c r="J51" i="2"/>
  <c r="H71" i="2"/>
  <c r="I71" i="2"/>
  <c r="J71" i="2"/>
  <c r="H60" i="2"/>
  <c r="I60" i="2"/>
  <c r="J60" i="2"/>
  <c r="H48" i="2"/>
  <c r="I48" i="2"/>
  <c r="K48" i="2" s="1"/>
  <c r="J48" i="2"/>
  <c r="H87" i="2"/>
  <c r="I87" i="2"/>
  <c r="J87" i="2"/>
  <c r="H91" i="2"/>
  <c r="I91" i="2"/>
  <c r="J91" i="2"/>
  <c r="H66" i="2"/>
  <c r="I66" i="2"/>
  <c r="J66" i="2"/>
  <c r="H69" i="2"/>
  <c r="I69" i="2"/>
  <c r="K69" i="2" s="1"/>
  <c r="J69" i="2"/>
  <c r="H74" i="2"/>
  <c r="I74" i="2"/>
  <c r="J74" i="2"/>
  <c r="H101" i="2"/>
  <c r="I101" i="2"/>
  <c r="J101" i="2"/>
  <c r="H93" i="2"/>
  <c r="I93" i="2"/>
  <c r="J93" i="2"/>
  <c r="H104" i="2"/>
  <c r="I104" i="2"/>
  <c r="K104" i="2" s="1"/>
  <c r="J104" i="2"/>
  <c r="H90" i="2"/>
  <c r="I90" i="2"/>
  <c r="J90" i="2"/>
  <c r="H110" i="2"/>
  <c r="I110" i="2"/>
  <c r="J110" i="2"/>
  <c r="H84" i="2"/>
  <c r="I84" i="2"/>
  <c r="J84" i="2"/>
  <c r="H108" i="2"/>
  <c r="I108" i="2"/>
  <c r="K108" i="2" s="1"/>
  <c r="J108" i="2"/>
  <c r="J2" i="2"/>
  <c r="I2" i="2"/>
  <c r="H2" i="2"/>
  <c r="E50" i="2" l="1"/>
  <c r="K22" i="2"/>
  <c r="E64" i="2"/>
  <c r="E41" i="2"/>
  <c r="E44" i="2"/>
  <c r="K57" i="2"/>
  <c r="E62" i="2"/>
  <c r="E57" i="2"/>
  <c r="E36" i="2"/>
  <c r="K114" i="2"/>
  <c r="E34" i="2"/>
  <c r="K55" i="2"/>
  <c r="K80" i="2"/>
  <c r="E40" i="2"/>
  <c r="K31" i="2"/>
  <c r="K34" i="2"/>
  <c r="K17" i="2"/>
  <c r="K5" i="2"/>
  <c r="K67" i="2"/>
  <c r="K98" i="2"/>
  <c r="K70" i="2"/>
  <c r="K109" i="2"/>
  <c r="E51" i="2"/>
  <c r="K102" i="2"/>
  <c r="K24" i="2"/>
  <c r="E32" i="2"/>
  <c r="E28" i="2"/>
  <c r="E20" i="2"/>
  <c r="E9" i="2"/>
  <c r="K90" i="2"/>
  <c r="K87" i="2"/>
  <c r="K40" i="2"/>
  <c r="K82" i="2"/>
  <c r="E42" i="2"/>
  <c r="K105" i="2"/>
  <c r="K61" i="2"/>
  <c r="K88" i="2"/>
  <c r="K62" i="2"/>
  <c r="E63" i="2"/>
  <c r="K95" i="2"/>
  <c r="K36" i="2"/>
  <c r="K59" i="2"/>
  <c r="E31" i="2"/>
  <c r="E58" i="2"/>
  <c r="K38" i="2"/>
  <c r="K116" i="2"/>
  <c r="K86" i="2"/>
  <c r="K89" i="2"/>
  <c r="K106" i="2"/>
  <c r="K35" i="2"/>
  <c r="E16" i="2"/>
  <c r="K27" i="2"/>
  <c r="E11" i="2"/>
  <c r="K8" i="2"/>
  <c r="K4" i="2"/>
  <c r="K65" i="2"/>
  <c r="K52" i="2"/>
  <c r="E39" i="2"/>
  <c r="K43" i="2"/>
  <c r="E47" i="2"/>
  <c r="E25" i="2"/>
  <c r="E30" i="2"/>
  <c r="K54" i="2"/>
  <c r="K23" i="2"/>
  <c r="K21" i="2"/>
  <c r="K14" i="2"/>
  <c r="E53" i="2"/>
  <c r="K15" i="2"/>
  <c r="E22" i="2"/>
  <c r="E29" i="2"/>
  <c r="E7" i="2"/>
  <c r="E2" i="2"/>
  <c r="K3" i="2"/>
  <c r="K74" i="2"/>
  <c r="K51" i="2"/>
  <c r="K112" i="2"/>
  <c r="K100" i="2"/>
  <c r="K63" i="2"/>
  <c r="K53" i="2"/>
  <c r="K92" i="2"/>
  <c r="E27" i="2"/>
  <c r="K77" i="2"/>
  <c r="E48" i="2"/>
  <c r="K115" i="2"/>
  <c r="K107" i="2"/>
  <c r="K28" i="2"/>
  <c r="E59" i="2"/>
  <c r="E43" i="2"/>
  <c r="E17" i="2"/>
  <c r="E23" i="2"/>
  <c r="E8" i="2"/>
  <c r="K7" i="2"/>
  <c r="K117" i="2"/>
  <c r="K76" i="2"/>
  <c r="E46" i="2"/>
  <c r="E35" i="2"/>
  <c r="E52" i="2"/>
  <c r="E21" i="2"/>
  <c r="K32" i="2"/>
  <c r="E12" i="2"/>
  <c r="E24" i="2"/>
  <c r="E54" i="2"/>
  <c r="K39" i="2"/>
  <c r="K19" i="2"/>
  <c r="E18" i="2"/>
  <c r="E6" i="2"/>
  <c r="E45" i="2"/>
  <c r="E5" i="2"/>
  <c r="K13" i="2"/>
  <c r="K12" i="2"/>
  <c r="K2" i="2"/>
  <c r="K110" i="2"/>
  <c r="K101" i="2"/>
  <c r="K91" i="2"/>
  <c r="K71" i="2"/>
  <c r="K47" i="2"/>
  <c r="K16" i="2"/>
  <c r="K79" i="2"/>
  <c r="K83" i="2"/>
  <c r="K84" i="2"/>
  <c r="K93" i="2"/>
  <c r="K66" i="2"/>
  <c r="K60" i="2"/>
  <c r="K75" i="2"/>
  <c r="K18" i="2"/>
  <c r="K44" i="2"/>
  <c r="E56" i="2"/>
  <c r="K81" i="2"/>
  <c r="K41" i="2"/>
  <c r="K25" i="2"/>
  <c r="E33" i="2"/>
  <c r="E3" i="2"/>
  <c r="K11" i="2"/>
  <c r="E15" i="2"/>
  <c r="K10" i="2"/>
</calcChain>
</file>

<file path=xl/sharedStrings.xml><?xml version="1.0" encoding="utf-8"?>
<sst xmlns="http://schemas.openxmlformats.org/spreadsheetml/2006/main" count="1435" uniqueCount="242">
  <si>
    <t>Name</t>
  </si>
  <si>
    <t>#</t>
  </si>
  <si>
    <t>Team</t>
  </si>
  <si>
    <t>GP</t>
  </si>
  <si>
    <t>W</t>
  </si>
  <si>
    <t>L</t>
  </si>
  <si>
    <t>SOP</t>
  </si>
  <si>
    <t>SOG</t>
  </si>
  <si>
    <t>GA</t>
  </si>
  <si>
    <t>Sv</t>
  </si>
  <si>
    <t>%Sv</t>
  </si>
  <si>
    <t>GAA</t>
  </si>
  <si>
    <t>G</t>
  </si>
  <si>
    <t>A</t>
  </si>
  <si>
    <t>SO</t>
  </si>
  <si>
    <t>PIM</t>
  </si>
  <si>
    <t>TOI</t>
  </si>
  <si>
    <t>Mashkovtsev Sergei</t>
  </si>
  <si>
    <t>TOR</t>
  </si>
  <si>
    <t>Orekhov Vadim</t>
  </si>
  <si>
    <t>SIB</t>
  </si>
  <si>
    <t>Vasiljevic Andrej</t>
  </si>
  <si>
    <t>MDV</t>
  </si>
  <si>
    <t>-</t>
  </si>
  <si>
    <t>Grigoryev Kirill</t>
  </si>
  <si>
    <t>SEV</t>
  </si>
  <si>
    <t>Farafonov Ivan</t>
  </si>
  <si>
    <t>AVT</t>
  </si>
  <si>
    <t>Garipov Emil</t>
  </si>
  <si>
    <t>AKB</t>
  </si>
  <si>
    <t>Lukas Jan</t>
  </si>
  <si>
    <t>LEV</t>
  </si>
  <si>
    <t>Leighton Michael</t>
  </si>
  <si>
    <t>DON</t>
  </si>
  <si>
    <t>Sanford Curtis</t>
  </si>
  <si>
    <t>LOK</t>
  </si>
  <si>
    <t>Tellqvist Mikael</t>
  </si>
  <si>
    <t>DRG</t>
  </si>
  <si>
    <t>Vehanen Petri</t>
  </si>
  <si>
    <t>Salak Alexander</t>
  </si>
  <si>
    <t>SKA</t>
  </si>
  <si>
    <t>Gelashvili Georgy</t>
  </si>
  <si>
    <t>Koskinen Mikko</t>
  </si>
  <si>
    <t>Kolesnik Vitaly</t>
  </si>
  <si>
    <t>Galimov Stanislav</t>
  </si>
  <si>
    <t>ATL</t>
  </si>
  <si>
    <t>Laco Jan</t>
  </si>
  <si>
    <t>Barulin Konstantin</t>
  </si>
  <si>
    <t>Proskuryakov Ilya</t>
  </si>
  <si>
    <t>CSK</t>
  </si>
  <si>
    <t>Mezin Andrei</t>
  </si>
  <si>
    <t>AVG</t>
  </si>
  <si>
    <t>Lisutin Ivan</t>
  </si>
  <si>
    <t>VIT</t>
  </si>
  <si>
    <t>Koval Vitaly</t>
  </si>
  <si>
    <t>Ezhov Ilya</t>
  </si>
  <si>
    <t>Yeryomenko Alexander</t>
  </si>
  <si>
    <t>DYN</t>
  </si>
  <si>
    <t>Ivannikov Evgeny</t>
  </si>
  <si>
    <t>ADM</t>
  </si>
  <si>
    <t>Shikin Dmitry</t>
  </si>
  <si>
    <t>Klyuchnikov Yury</t>
  </si>
  <si>
    <t>Glass Jeff</t>
  </si>
  <si>
    <t>SPR</t>
  </si>
  <si>
    <t>Lazushin Alexander</t>
  </si>
  <si>
    <t>Koshechkin Vasily</t>
  </si>
  <si>
    <t>MMG</t>
  </si>
  <si>
    <t>Volkov Alexei</t>
  </si>
  <si>
    <t>SAL</t>
  </si>
  <si>
    <t>Brust Barry</t>
  </si>
  <si>
    <t>Dekanich Mark</t>
  </si>
  <si>
    <t>Stepanek Jakub</t>
  </si>
  <si>
    <t>Kovar Jakub</t>
  </si>
  <si>
    <t>Shelepnyov Yan</t>
  </si>
  <si>
    <t>DMN</t>
  </si>
  <si>
    <t>Vasilevsky Andrei</t>
  </si>
  <si>
    <t>Stana Rastislav</t>
  </si>
  <si>
    <t>Ahonen Ari</t>
  </si>
  <si>
    <t>BAR</t>
  </si>
  <si>
    <t>Kuznetsov Alexei</t>
  </si>
  <si>
    <t>UGR</t>
  </si>
  <si>
    <t>Sudnitsin Alexander</t>
  </si>
  <si>
    <t>NKH</t>
  </si>
  <si>
    <t>Ivanov Alexei</t>
  </si>
  <si>
    <t>Garon Mathieu</t>
  </si>
  <si>
    <t>Dalton Matt</t>
  </si>
  <si>
    <t>Pechursky Alexander</t>
  </si>
  <si>
    <t>Garnett Michael</t>
  </si>
  <si>
    <t>TRK</t>
  </si>
  <si>
    <t>Kopriva Miroslav</t>
  </si>
  <si>
    <t>SLV</t>
  </si>
  <si>
    <t>Haugen Lars</t>
  </si>
  <si>
    <t>Borisov Sergei</t>
  </si>
  <si>
    <t>Hovinen Niko</t>
  </si>
  <si>
    <t>MNK</t>
  </si>
  <si>
    <t>Sedlacek Jakub</t>
  </si>
  <si>
    <t>Lundstrom Joakim</t>
  </si>
  <si>
    <t>Yeremeyev Vitaly</t>
  </si>
  <si>
    <t>Kostin Denis</t>
  </si>
  <si>
    <t>Murygin Alexei</t>
  </si>
  <si>
    <t>AMR</t>
  </si>
  <si>
    <t>Janus Jaroslav</t>
  </si>
  <si>
    <t>Fokin Vladislav</t>
  </si>
  <si>
    <t>Lobanov Evgeny</t>
  </si>
  <si>
    <t>Jarvinen Mika</t>
  </si>
  <si>
    <t>Lalande Kevin</t>
  </si>
  <si>
    <t>Sorokin Ilya</t>
  </si>
  <si>
    <t>Hudacek Julius</t>
  </si>
  <si>
    <t>Engren Atte</t>
  </si>
  <si>
    <t>Tarkki Iiro</t>
  </si>
  <si>
    <t>Biryukov Mikhail</t>
  </si>
  <si>
    <t>Backlund Johan</t>
  </si>
  <si>
    <t>Gaiduchenko Sergei</t>
  </si>
  <si>
    <t>Kasutin Ivan</t>
  </si>
  <si>
    <t>Lozhkin Nikita</t>
  </si>
  <si>
    <t>Demchenko Vasily</t>
  </si>
  <si>
    <t>Lassila Teemu</t>
  </si>
  <si>
    <t>Poluektov Pavel</t>
  </si>
  <si>
    <t>Milchakov Dmitry</t>
  </si>
  <si>
    <t>Reizvikh Eduard</t>
  </si>
  <si>
    <t>Artemyev Artyom</t>
  </si>
  <si>
    <t>Yeryomin Pyotr</t>
  </si>
  <si>
    <t>2013-14</t>
  </si>
  <si>
    <t>Galaisha Alexander</t>
  </si>
  <si>
    <t>Kocian Ondrej</t>
  </si>
  <si>
    <t>Sinyagin Denis</t>
  </si>
  <si>
    <t>Maslakov Andrei</t>
  </si>
  <si>
    <t>Goryachevskikh Stepan</t>
  </si>
  <si>
    <t>Suchkov Pavel</t>
  </si>
  <si>
    <t>Peretyagin Denis</t>
  </si>
  <si>
    <t>Varlamov Semyon</t>
  </si>
  <si>
    <t>Bobrovsky Sergei</t>
  </si>
  <si>
    <t>Ramo Karri</t>
  </si>
  <si>
    <t>Bryzgalov Ilya</t>
  </si>
  <si>
    <t>Gudlevskis Kristers</t>
  </si>
  <si>
    <t>Popperle Tomas</t>
  </si>
  <si>
    <t>Sharychenkov Alexander</t>
  </si>
  <si>
    <t>Bespalov Nikita</t>
  </si>
  <si>
    <t>Denisov Sergei</t>
  </si>
  <si>
    <t>Ersberg Erik</t>
  </si>
  <si>
    <t>Holt Christopher</t>
  </si>
  <si>
    <t>Lasak Jan</t>
  </si>
  <si>
    <t>MacIntyre Drew</t>
  </si>
  <si>
    <t>Masalskis Edgars</t>
  </si>
  <si>
    <t>Khudobin Anton</t>
  </si>
  <si>
    <t>Konrad Branislav</t>
  </si>
  <si>
    <t>Yakhin Alexei</t>
  </si>
  <si>
    <t>Tarasov Vadim</t>
  </si>
  <si>
    <t>Kovalyov Denis</t>
  </si>
  <si>
    <t>Jucers Maris</t>
  </si>
  <si>
    <t>Rinne Pekka</t>
  </si>
  <si>
    <t>Davydov Nikita</t>
  </si>
  <si>
    <t>Sexsmith Tyson</t>
  </si>
  <si>
    <t>Sokolov Maxim</t>
  </si>
  <si>
    <t>Nieminen Jani</t>
  </si>
  <si>
    <t>Hostikka Ville</t>
  </si>
  <si>
    <t>Murphy Michael</t>
  </si>
  <si>
    <t>Kramar Vladimir</t>
  </si>
  <si>
    <t>Berezin Dmitry</t>
  </si>
  <si>
    <t>Saprykin Igor</t>
  </si>
  <si>
    <t>Berestnev Alexei</t>
  </si>
  <si>
    <t>2012-13</t>
  </si>
  <si>
    <t>Kotschnew Dimitrij</t>
  </si>
  <si>
    <t>Smiryagin Roman</t>
  </si>
  <si>
    <t>Bruckler Bernd</t>
  </si>
  <si>
    <t>Tuokkola Pekka</t>
  </si>
  <si>
    <t>Tarkki Tuomas</t>
  </si>
  <si>
    <t>Duba Tomas</t>
  </si>
  <si>
    <t>Mylnikov Sergei</t>
  </si>
  <si>
    <t>Alistratov Danila</t>
  </si>
  <si>
    <t>2011-12</t>
  </si>
  <si>
    <t>Franskevich Denis</t>
  </si>
  <si>
    <t>Kudlayev Daniil</t>
  </si>
  <si>
    <t>Liv Stefan</t>
  </si>
  <si>
    <t>Hasek Dominik</t>
  </si>
  <si>
    <t>Lusins Edgars</t>
  </si>
  <si>
    <t>Vyukhin Alexander</t>
  </si>
  <si>
    <t>Cherepenin Alexander</t>
  </si>
  <si>
    <t>Valiquette Steve</t>
  </si>
  <si>
    <t>Fomichev Alexander</t>
  </si>
  <si>
    <t>Nabokov Evgeny</t>
  </si>
  <si>
    <t>Munroe Scott</t>
  </si>
  <si>
    <t>Danis Yann</t>
  </si>
  <si>
    <t>Esche Robert</t>
  </si>
  <si>
    <t>Scott Travis</t>
  </si>
  <si>
    <t>Tsaregorodtsev Evgeny</t>
  </si>
  <si>
    <t>Caron Sebastien</t>
  </si>
  <si>
    <t>Yegorov Alexei</t>
  </si>
  <si>
    <t>Oksa Mika</t>
  </si>
  <si>
    <t>Voloshin Dmitry</t>
  </si>
  <si>
    <t>Konobry Evgeny</t>
  </si>
  <si>
    <t>2010-11</t>
  </si>
  <si>
    <t>Yachanov Dmitry</t>
  </si>
  <si>
    <t>LAD</t>
  </si>
  <si>
    <t>MVD</t>
  </si>
  <si>
    <t>Gerber Martin</t>
  </si>
  <si>
    <t>Schaefer Nolan</t>
  </si>
  <si>
    <t>Pimankin Alexander</t>
  </si>
  <si>
    <t>Moss Tyler</t>
  </si>
  <si>
    <t>Semyonov Alexei</t>
  </si>
  <si>
    <t>Prusek Martin</t>
  </si>
  <si>
    <t>Mukhometov Ildar</t>
  </si>
  <si>
    <t>Munro Adam</t>
  </si>
  <si>
    <t>Lawson Tomas</t>
  </si>
  <si>
    <t>Anisimov Alexei</t>
  </si>
  <si>
    <t>Gavrilov Andrei</t>
  </si>
  <si>
    <t>Khoroshun Sergei</t>
  </si>
  <si>
    <t>Falter Martin</t>
  </si>
  <si>
    <t>Danilishin Alexander</t>
  </si>
  <si>
    <t>Zvyagin Sergei</t>
  </si>
  <si>
    <t>Ogureshnikov Sergei</t>
  </si>
  <si>
    <t>Malkov Andrei</t>
  </si>
  <si>
    <t>Shigapov Linar</t>
  </si>
  <si>
    <t>2009-10</t>
  </si>
  <si>
    <t>Avotins Ugis</t>
  </si>
  <si>
    <t>Norrena Fredrik</t>
  </si>
  <si>
    <t>Emery Ray</t>
  </si>
  <si>
    <t>Konstantinov Evgeny</t>
  </si>
  <si>
    <t>Markkanen Jussi</t>
  </si>
  <si>
    <t>Fountain Mike</t>
  </si>
  <si>
    <t>Noronen Mika</t>
  </si>
  <si>
    <t>Sperrle Daniel</t>
  </si>
  <si>
    <t>Yevdokimov Vitaly</t>
  </si>
  <si>
    <t>Dubielewicz Wade</t>
  </si>
  <si>
    <t>Grahame John</t>
  </si>
  <si>
    <t>Mustukovs Ervins</t>
  </si>
  <si>
    <t>Gerasimov Yury</t>
  </si>
  <si>
    <t>Zhelobnyuk Vadim</t>
  </si>
  <si>
    <t>Vasilyev Andrei</t>
  </si>
  <si>
    <t>Naumovs Sergejs</t>
  </si>
  <si>
    <t>Svoboda Adam</t>
  </si>
  <si>
    <t>Kostur Matus</t>
  </si>
  <si>
    <t>Chiodo Andy</t>
  </si>
  <si>
    <t>Simchuk Konstantin</t>
  </si>
  <si>
    <t>Tortunov Boris</t>
  </si>
  <si>
    <t>Podomatsky Yegor</t>
  </si>
  <si>
    <t>Lamothe Marc</t>
  </si>
  <si>
    <t>Patzold Dimitri</t>
  </si>
  <si>
    <t>2008-09</t>
  </si>
  <si>
    <t>Goalie</t>
  </si>
  <si>
    <t>SA</t>
  </si>
  <si>
    <t>SV%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</si>
</sst>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rgb="FF1A1A1A"/>
      <name val="Arial"/>
      <family val="2"/>
    </font>
    <font>
      <sz val="8"/>
      <color rgb="FF242424"/>
      <name val="Arial"/>
      <family val="2"/>
    </font>
    <font>
      <b/>
      <sz val="8"/>
      <color rgb="FF242424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right" vertical="top" wrapText="1"/>
    </xf>
    <xf numFmtId="20" fontId="3" fillId="3" borderId="0" xfId="0" applyNumberFormat="1" applyFont="1" applyFill="1" applyAlignment="1">
      <alignment horizontal="right" vertical="top" wrapText="1"/>
    </xf>
    <xf numFmtId="0" fontId="5" fillId="4" borderId="0" xfId="1" applyFill="1" applyAlignment="1">
      <alignment horizontal="left" vertical="center" wrapText="1"/>
    </xf>
    <xf numFmtId="0" fontId="3" fillId="4" borderId="0" xfId="0" applyFont="1" applyFill="1" applyAlignment="1">
      <alignment horizontal="right" vertical="top" wrapText="1"/>
    </xf>
    <xf numFmtId="0" fontId="4" fillId="4" borderId="0" xfId="0" applyFont="1" applyFill="1" applyAlignment="1">
      <alignment horizontal="right" vertical="top" wrapText="1"/>
    </xf>
    <xf numFmtId="20" fontId="3" fillId="4" borderId="0" xfId="0" applyNumberFormat="1" applyFont="1" applyFill="1" applyAlignment="1">
      <alignment horizontal="right" vertical="top" wrapText="1"/>
    </xf>
    <xf numFmtId="46" fontId="3" fillId="4" borderId="0" xfId="0" applyNumberFormat="1" applyFont="1" applyFill="1" applyAlignment="1">
      <alignment horizontal="right" vertical="top" wrapText="1"/>
    </xf>
    <xf numFmtId="46" fontId="3" fillId="3" borderId="0" xfId="0" applyNumberFormat="1" applyFont="1" applyFill="1" applyAlignment="1">
      <alignment horizontal="right" vertical="top" wrapText="1"/>
    </xf>
    <xf numFmtId="168" fontId="0" fillId="0" borderId="0" xfId="0" applyNumberFormat="1"/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khl.ru/players/13704/" TargetMode="External"/><Relationship Id="rId299" Type="http://schemas.openxmlformats.org/officeDocument/2006/relationships/hyperlink" Target="http://en.khl.ru/players/4089/" TargetMode="External"/><Relationship Id="rId21" Type="http://schemas.openxmlformats.org/officeDocument/2006/relationships/hyperlink" Target="http://en.khl.ru/players/14380/" TargetMode="External"/><Relationship Id="rId63" Type="http://schemas.openxmlformats.org/officeDocument/2006/relationships/hyperlink" Target="http://en.khl.ru/players/20745/" TargetMode="External"/><Relationship Id="rId159" Type="http://schemas.openxmlformats.org/officeDocument/2006/relationships/hyperlink" Target="http://en.khl.ru/players/3997/" TargetMode="External"/><Relationship Id="rId324" Type="http://schemas.openxmlformats.org/officeDocument/2006/relationships/hyperlink" Target="http://en.khl.ru/players/16439/" TargetMode="External"/><Relationship Id="rId366" Type="http://schemas.openxmlformats.org/officeDocument/2006/relationships/hyperlink" Target="http://en.khl.ru/players/10541/" TargetMode="External"/><Relationship Id="rId170" Type="http://schemas.openxmlformats.org/officeDocument/2006/relationships/hyperlink" Target="http://en.khl.ru/players/14365/" TargetMode="External"/><Relationship Id="rId226" Type="http://schemas.openxmlformats.org/officeDocument/2006/relationships/hyperlink" Target="http://en.khl.ru/players/15220/" TargetMode="External"/><Relationship Id="rId268" Type="http://schemas.openxmlformats.org/officeDocument/2006/relationships/hyperlink" Target="http://en.khl.ru/players/3499/" TargetMode="External"/><Relationship Id="rId32" Type="http://schemas.openxmlformats.org/officeDocument/2006/relationships/hyperlink" Target="http://en.khl.ru/players/21417/" TargetMode="External"/><Relationship Id="rId74" Type="http://schemas.openxmlformats.org/officeDocument/2006/relationships/hyperlink" Target="http://en.khl.ru/players/15582/" TargetMode="External"/><Relationship Id="rId128" Type="http://schemas.openxmlformats.org/officeDocument/2006/relationships/hyperlink" Target="http://en.khl.ru/players/14380/" TargetMode="External"/><Relationship Id="rId335" Type="http://schemas.openxmlformats.org/officeDocument/2006/relationships/hyperlink" Target="http://en.khl.ru/players/4529/" TargetMode="External"/><Relationship Id="rId377" Type="http://schemas.openxmlformats.org/officeDocument/2006/relationships/hyperlink" Target="http://en.khl.ru/players/4611/" TargetMode="External"/><Relationship Id="rId5" Type="http://schemas.openxmlformats.org/officeDocument/2006/relationships/hyperlink" Target="http://en.khl.ru/players/17754/" TargetMode="External"/><Relationship Id="rId95" Type="http://schemas.openxmlformats.org/officeDocument/2006/relationships/hyperlink" Target="http://en.khl.ru/players/18767/" TargetMode="External"/><Relationship Id="rId160" Type="http://schemas.openxmlformats.org/officeDocument/2006/relationships/hyperlink" Target="http://en.khl.ru/players/7097/" TargetMode="External"/><Relationship Id="rId181" Type="http://schemas.openxmlformats.org/officeDocument/2006/relationships/hyperlink" Target="http://en.khl.ru/players/15548/" TargetMode="External"/><Relationship Id="rId216" Type="http://schemas.openxmlformats.org/officeDocument/2006/relationships/hyperlink" Target="http://en.khl.ru/players/7640/" TargetMode="External"/><Relationship Id="rId237" Type="http://schemas.openxmlformats.org/officeDocument/2006/relationships/hyperlink" Target="http://en.khl.ru/players/13871/" TargetMode="External"/><Relationship Id="rId402" Type="http://schemas.openxmlformats.org/officeDocument/2006/relationships/hyperlink" Target="http://en.khl.ru/players/6333/" TargetMode="External"/><Relationship Id="rId258" Type="http://schemas.openxmlformats.org/officeDocument/2006/relationships/hyperlink" Target="http://en.khl.ru/players/13953/" TargetMode="External"/><Relationship Id="rId279" Type="http://schemas.openxmlformats.org/officeDocument/2006/relationships/hyperlink" Target="http://en.khl.ru/players/6152/" TargetMode="External"/><Relationship Id="rId22" Type="http://schemas.openxmlformats.org/officeDocument/2006/relationships/hyperlink" Target="http://en.khl.ru/players/3997/" TargetMode="External"/><Relationship Id="rId43" Type="http://schemas.openxmlformats.org/officeDocument/2006/relationships/hyperlink" Target="http://en.khl.ru/players/21977/" TargetMode="External"/><Relationship Id="rId64" Type="http://schemas.openxmlformats.org/officeDocument/2006/relationships/hyperlink" Target="http://en.khl.ru/players/18946/" TargetMode="External"/><Relationship Id="rId118" Type="http://schemas.openxmlformats.org/officeDocument/2006/relationships/hyperlink" Target="http://en.khl.ru/players/16223/" TargetMode="External"/><Relationship Id="rId139" Type="http://schemas.openxmlformats.org/officeDocument/2006/relationships/hyperlink" Target="http://en.khl.ru/players/14365/" TargetMode="External"/><Relationship Id="rId290" Type="http://schemas.openxmlformats.org/officeDocument/2006/relationships/hyperlink" Target="http://en.khl.ru/players/14922/" TargetMode="External"/><Relationship Id="rId304" Type="http://schemas.openxmlformats.org/officeDocument/2006/relationships/hyperlink" Target="http://en.khl.ru/players/15222/" TargetMode="External"/><Relationship Id="rId325" Type="http://schemas.openxmlformats.org/officeDocument/2006/relationships/hyperlink" Target="http://en.khl.ru/players/10541/" TargetMode="External"/><Relationship Id="rId346" Type="http://schemas.openxmlformats.org/officeDocument/2006/relationships/hyperlink" Target="http://en.khl.ru/players/3500/" TargetMode="External"/><Relationship Id="rId367" Type="http://schemas.openxmlformats.org/officeDocument/2006/relationships/hyperlink" Target="http://en.khl.ru/players/13710/" TargetMode="External"/><Relationship Id="rId388" Type="http://schemas.openxmlformats.org/officeDocument/2006/relationships/hyperlink" Target="http://en.khl.ru/players/5694/" TargetMode="External"/><Relationship Id="rId85" Type="http://schemas.openxmlformats.org/officeDocument/2006/relationships/hyperlink" Target="http://en.khl.ru/players/13709/" TargetMode="External"/><Relationship Id="rId150" Type="http://schemas.openxmlformats.org/officeDocument/2006/relationships/hyperlink" Target="http://en.khl.ru/players/20689/" TargetMode="External"/><Relationship Id="rId171" Type="http://schemas.openxmlformats.org/officeDocument/2006/relationships/hyperlink" Target="http://en.khl.ru/players/13953/" TargetMode="External"/><Relationship Id="rId192" Type="http://schemas.openxmlformats.org/officeDocument/2006/relationships/hyperlink" Target="http://en.khl.ru/players/14426/" TargetMode="External"/><Relationship Id="rId206" Type="http://schemas.openxmlformats.org/officeDocument/2006/relationships/hyperlink" Target="http://en.khl.ru/players/3703/" TargetMode="External"/><Relationship Id="rId227" Type="http://schemas.openxmlformats.org/officeDocument/2006/relationships/hyperlink" Target="http://en.khl.ru/players/14365/" TargetMode="External"/><Relationship Id="rId248" Type="http://schemas.openxmlformats.org/officeDocument/2006/relationships/hyperlink" Target="http://en.khl.ru/players/5516/" TargetMode="External"/><Relationship Id="rId269" Type="http://schemas.openxmlformats.org/officeDocument/2006/relationships/hyperlink" Target="http://en.khl.ru/players/16172/" TargetMode="External"/><Relationship Id="rId12" Type="http://schemas.openxmlformats.org/officeDocument/2006/relationships/hyperlink" Target="http://en.khl.ru/players/20714/" TargetMode="External"/><Relationship Id="rId33" Type="http://schemas.openxmlformats.org/officeDocument/2006/relationships/hyperlink" Target="http://en.khl.ru/players/20928/" TargetMode="External"/><Relationship Id="rId108" Type="http://schemas.openxmlformats.org/officeDocument/2006/relationships/hyperlink" Target="http://en.khl.ru/players/11033/" TargetMode="External"/><Relationship Id="rId129" Type="http://schemas.openxmlformats.org/officeDocument/2006/relationships/hyperlink" Target="http://en.khl.ru/players/17144/" TargetMode="External"/><Relationship Id="rId280" Type="http://schemas.openxmlformats.org/officeDocument/2006/relationships/hyperlink" Target="http://en.khl.ru/players/14900/" TargetMode="External"/><Relationship Id="rId315" Type="http://schemas.openxmlformats.org/officeDocument/2006/relationships/hyperlink" Target="http://en.khl.ru/players/14473/" TargetMode="External"/><Relationship Id="rId336" Type="http://schemas.openxmlformats.org/officeDocument/2006/relationships/hyperlink" Target="http://en.khl.ru/players/3896/" TargetMode="External"/><Relationship Id="rId357" Type="http://schemas.openxmlformats.org/officeDocument/2006/relationships/hyperlink" Target="http://en.khl.ru/players/10860/" TargetMode="External"/><Relationship Id="rId54" Type="http://schemas.openxmlformats.org/officeDocument/2006/relationships/hyperlink" Target="http://en.khl.ru/players/19222/" TargetMode="External"/><Relationship Id="rId75" Type="http://schemas.openxmlformats.org/officeDocument/2006/relationships/hyperlink" Target="http://en.khl.ru/players/16898/" TargetMode="External"/><Relationship Id="rId96" Type="http://schemas.openxmlformats.org/officeDocument/2006/relationships/hyperlink" Target="http://en.khl.ru/players/5516/" TargetMode="External"/><Relationship Id="rId140" Type="http://schemas.openxmlformats.org/officeDocument/2006/relationships/hyperlink" Target="http://en.khl.ru/players/7274/" TargetMode="External"/><Relationship Id="rId161" Type="http://schemas.openxmlformats.org/officeDocument/2006/relationships/hyperlink" Target="http://en.khl.ru/players/3500/" TargetMode="External"/><Relationship Id="rId182" Type="http://schemas.openxmlformats.org/officeDocument/2006/relationships/hyperlink" Target="http://en.khl.ru/players/5516/" TargetMode="External"/><Relationship Id="rId217" Type="http://schemas.openxmlformats.org/officeDocument/2006/relationships/hyperlink" Target="http://en.khl.ru/players/16102/" TargetMode="External"/><Relationship Id="rId378" Type="http://schemas.openxmlformats.org/officeDocument/2006/relationships/hyperlink" Target="http://en.khl.ru/players/4795/" TargetMode="External"/><Relationship Id="rId399" Type="http://schemas.openxmlformats.org/officeDocument/2006/relationships/hyperlink" Target="http://en.khl.ru/players/14270/" TargetMode="External"/><Relationship Id="rId403" Type="http://schemas.openxmlformats.org/officeDocument/2006/relationships/hyperlink" Target="http://en.khl.ru/players/4821/" TargetMode="External"/><Relationship Id="rId6" Type="http://schemas.openxmlformats.org/officeDocument/2006/relationships/hyperlink" Target="http://en.khl.ru/players/15172/" TargetMode="External"/><Relationship Id="rId238" Type="http://schemas.openxmlformats.org/officeDocument/2006/relationships/hyperlink" Target="http://en.khl.ru/players/16223/" TargetMode="External"/><Relationship Id="rId259" Type="http://schemas.openxmlformats.org/officeDocument/2006/relationships/hyperlink" Target="http://en.khl.ru/players/3500/" TargetMode="External"/><Relationship Id="rId23" Type="http://schemas.openxmlformats.org/officeDocument/2006/relationships/hyperlink" Target="http://en.khl.ru/players/15301/" TargetMode="External"/><Relationship Id="rId119" Type="http://schemas.openxmlformats.org/officeDocument/2006/relationships/hyperlink" Target="http://en.khl.ru/players/15295/" TargetMode="External"/><Relationship Id="rId270" Type="http://schemas.openxmlformats.org/officeDocument/2006/relationships/hyperlink" Target="http://en.khl.ru/players/14824/" TargetMode="External"/><Relationship Id="rId291" Type="http://schemas.openxmlformats.org/officeDocument/2006/relationships/hyperlink" Target="http://en.khl.ru/players/16223/" TargetMode="External"/><Relationship Id="rId305" Type="http://schemas.openxmlformats.org/officeDocument/2006/relationships/hyperlink" Target="http://en.khl.ru/players/7097/" TargetMode="External"/><Relationship Id="rId326" Type="http://schemas.openxmlformats.org/officeDocument/2006/relationships/hyperlink" Target="http://en.khl.ru/players/3685/" TargetMode="External"/><Relationship Id="rId347" Type="http://schemas.openxmlformats.org/officeDocument/2006/relationships/hyperlink" Target="http://en.khl.ru/players/14426/" TargetMode="External"/><Relationship Id="rId44" Type="http://schemas.openxmlformats.org/officeDocument/2006/relationships/hyperlink" Target="http://en.khl.ru/players/18028/" TargetMode="External"/><Relationship Id="rId65" Type="http://schemas.openxmlformats.org/officeDocument/2006/relationships/hyperlink" Target="http://en.khl.ru/players/14365/" TargetMode="External"/><Relationship Id="rId86" Type="http://schemas.openxmlformats.org/officeDocument/2006/relationships/hyperlink" Target="http://en.khl.ru/players/15220/" TargetMode="External"/><Relationship Id="rId130" Type="http://schemas.openxmlformats.org/officeDocument/2006/relationships/hyperlink" Target="http://en.khl.ru/players/19137/" TargetMode="External"/><Relationship Id="rId151" Type="http://schemas.openxmlformats.org/officeDocument/2006/relationships/hyperlink" Target="http://en.khl.ru/players/19384/" TargetMode="External"/><Relationship Id="rId368" Type="http://schemas.openxmlformats.org/officeDocument/2006/relationships/hyperlink" Target="http://en.khl.ru/players/6308/" TargetMode="External"/><Relationship Id="rId389" Type="http://schemas.openxmlformats.org/officeDocument/2006/relationships/hyperlink" Target="http://en.khl.ru/players/3499/" TargetMode="External"/><Relationship Id="rId172" Type="http://schemas.openxmlformats.org/officeDocument/2006/relationships/hyperlink" Target="http://en.khl.ru/players/10860/" TargetMode="External"/><Relationship Id="rId193" Type="http://schemas.openxmlformats.org/officeDocument/2006/relationships/hyperlink" Target="http://en.khl.ru/players/4795/" TargetMode="External"/><Relationship Id="rId207" Type="http://schemas.openxmlformats.org/officeDocument/2006/relationships/hyperlink" Target="http://en.khl.ru/players/14909/" TargetMode="External"/><Relationship Id="rId228" Type="http://schemas.openxmlformats.org/officeDocument/2006/relationships/hyperlink" Target="http://en.khl.ru/players/4520/" TargetMode="External"/><Relationship Id="rId249" Type="http://schemas.openxmlformats.org/officeDocument/2006/relationships/hyperlink" Target="http://en.khl.ru/players/14426/" TargetMode="External"/><Relationship Id="rId13" Type="http://schemas.openxmlformats.org/officeDocument/2006/relationships/hyperlink" Target="http://en.khl.ru/players/3703/" TargetMode="External"/><Relationship Id="rId109" Type="http://schemas.openxmlformats.org/officeDocument/2006/relationships/hyperlink" Target="http://en.khl.ru/players/18946/" TargetMode="External"/><Relationship Id="rId260" Type="http://schemas.openxmlformats.org/officeDocument/2006/relationships/hyperlink" Target="http://en.khl.ru/players/10905/" TargetMode="External"/><Relationship Id="rId281" Type="http://schemas.openxmlformats.org/officeDocument/2006/relationships/hyperlink" Target="http://en.khl.ru/players/15079/" TargetMode="External"/><Relationship Id="rId316" Type="http://schemas.openxmlformats.org/officeDocument/2006/relationships/hyperlink" Target="http://en.khl.ru/players/16159/" TargetMode="External"/><Relationship Id="rId337" Type="http://schemas.openxmlformats.org/officeDocument/2006/relationships/hyperlink" Target="http://en.khl.ru/players/15582/" TargetMode="External"/><Relationship Id="rId34" Type="http://schemas.openxmlformats.org/officeDocument/2006/relationships/hyperlink" Target="http://en.khl.ru/players/17083/" TargetMode="External"/><Relationship Id="rId55" Type="http://schemas.openxmlformats.org/officeDocument/2006/relationships/hyperlink" Target="http://en.khl.ru/players/13953/" TargetMode="External"/><Relationship Id="rId76" Type="http://schemas.openxmlformats.org/officeDocument/2006/relationships/hyperlink" Target="http://en.khl.ru/players/16055/" TargetMode="External"/><Relationship Id="rId97" Type="http://schemas.openxmlformats.org/officeDocument/2006/relationships/hyperlink" Target="http://en.khl.ru/players/5082/" TargetMode="External"/><Relationship Id="rId120" Type="http://schemas.openxmlformats.org/officeDocument/2006/relationships/hyperlink" Target="http://en.khl.ru/players/3997/" TargetMode="External"/><Relationship Id="rId141" Type="http://schemas.openxmlformats.org/officeDocument/2006/relationships/hyperlink" Target="http://en.khl.ru/players/20504/" TargetMode="External"/><Relationship Id="rId358" Type="http://schemas.openxmlformats.org/officeDocument/2006/relationships/hyperlink" Target="http://en.khl.ru/players/12813/" TargetMode="External"/><Relationship Id="rId379" Type="http://schemas.openxmlformats.org/officeDocument/2006/relationships/hyperlink" Target="http://en.khl.ru/players/14909/" TargetMode="External"/><Relationship Id="rId7" Type="http://schemas.openxmlformats.org/officeDocument/2006/relationships/hyperlink" Target="http://en.khl.ru/players/21134/" TargetMode="External"/><Relationship Id="rId162" Type="http://schemas.openxmlformats.org/officeDocument/2006/relationships/hyperlink" Target="http://en.khl.ru/players/16102/" TargetMode="External"/><Relationship Id="rId183" Type="http://schemas.openxmlformats.org/officeDocument/2006/relationships/hyperlink" Target="http://en.khl.ru/players/17149/" TargetMode="External"/><Relationship Id="rId218" Type="http://schemas.openxmlformats.org/officeDocument/2006/relationships/hyperlink" Target="http://en.khl.ru/players/431/" TargetMode="External"/><Relationship Id="rId239" Type="http://schemas.openxmlformats.org/officeDocument/2006/relationships/hyperlink" Target="http://en.khl.ru/players/17102/" TargetMode="External"/><Relationship Id="rId390" Type="http://schemas.openxmlformats.org/officeDocument/2006/relationships/hyperlink" Target="http://en.khl.ru/players/7097/" TargetMode="External"/><Relationship Id="rId404" Type="http://schemas.openxmlformats.org/officeDocument/2006/relationships/hyperlink" Target="http://en.khl.ru/players/4817/" TargetMode="External"/><Relationship Id="rId250" Type="http://schemas.openxmlformats.org/officeDocument/2006/relationships/hyperlink" Target="http://en.khl.ru/players/14273/" TargetMode="External"/><Relationship Id="rId271" Type="http://schemas.openxmlformats.org/officeDocument/2006/relationships/hyperlink" Target="http://en.khl.ru/players/14692/" TargetMode="External"/><Relationship Id="rId292" Type="http://schemas.openxmlformats.org/officeDocument/2006/relationships/hyperlink" Target="http://en.khl.ru/players/14426/" TargetMode="External"/><Relationship Id="rId306" Type="http://schemas.openxmlformats.org/officeDocument/2006/relationships/hyperlink" Target="http://en.khl.ru/players/5694/" TargetMode="External"/><Relationship Id="rId24" Type="http://schemas.openxmlformats.org/officeDocument/2006/relationships/hyperlink" Target="http://en.khl.ru/players/3500/" TargetMode="External"/><Relationship Id="rId45" Type="http://schemas.openxmlformats.org/officeDocument/2006/relationships/hyperlink" Target="http://en.khl.ru/players/14858/" TargetMode="External"/><Relationship Id="rId66" Type="http://schemas.openxmlformats.org/officeDocument/2006/relationships/hyperlink" Target="http://en.khl.ru/players/20895/" TargetMode="External"/><Relationship Id="rId87" Type="http://schemas.openxmlformats.org/officeDocument/2006/relationships/hyperlink" Target="http://en.khl.ru/players/17543/" TargetMode="External"/><Relationship Id="rId110" Type="http://schemas.openxmlformats.org/officeDocument/2006/relationships/hyperlink" Target="http://en.khl.ru/players/13871/" TargetMode="External"/><Relationship Id="rId131" Type="http://schemas.openxmlformats.org/officeDocument/2006/relationships/hyperlink" Target="http://en.khl.ru/players/10905/" TargetMode="External"/><Relationship Id="rId327" Type="http://schemas.openxmlformats.org/officeDocument/2006/relationships/hyperlink" Target="http://en.khl.ru/players/14917/" TargetMode="External"/><Relationship Id="rId348" Type="http://schemas.openxmlformats.org/officeDocument/2006/relationships/hyperlink" Target="http://en.khl.ru/players/2820/" TargetMode="External"/><Relationship Id="rId369" Type="http://schemas.openxmlformats.org/officeDocument/2006/relationships/hyperlink" Target="http://en.khl.ru/players/3896/" TargetMode="External"/><Relationship Id="rId152" Type="http://schemas.openxmlformats.org/officeDocument/2006/relationships/hyperlink" Target="http://en.khl.ru/players/17149/" TargetMode="External"/><Relationship Id="rId173" Type="http://schemas.openxmlformats.org/officeDocument/2006/relationships/hyperlink" Target="http://en.khl.ru/players/7640/" TargetMode="External"/><Relationship Id="rId194" Type="http://schemas.openxmlformats.org/officeDocument/2006/relationships/hyperlink" Target="http://en.khl.ru/players/17535/" TargetMode="External"/><Relationship Id="rId208" Type="http://schemas.openxmlformats.org/officeDocument/2006/relationships/hyperlink" Target="http://en.khl.ru/players/4520/" TargetMode="External"/><Relationship Id="rId229" Type="http://schemas.openxmlformats.org/officeDocument/2006/relationships/hyperlink" Target="http://en.khl.ru/players/7274/" TargetMode="External"/><Relationship Id="rId380" Type="http://schemas.openxmlformats.org/officeDocument/2006/relationships/hyperlink" Target="http://en.khl.ru/players/14900/" TargetMode="External"/><Relationship Id="rId240" Type="http://schemas.openxmlformats.org/officeDocument/2006/relationships/hyperlink" Target="http://en.khl.ru/players/4089/" TargetMode="External"/><Relationship Id="rId261" Type="http://schemas.openxmlformats.org/officeDocument/2006/relationships/hyperlink" Target="http://en.khl.ru/players/15079/" TargetMode="External"/><Relationship Id="rId14" Type="http://schemas.openxmlformats.org/officeDocument/2006/relationships/hyperlink" Target="http://en.khl.ru/players/20197/" TargetMode="External"/><Relationship Id="rId35" Type="http://schemas.openxmlformats.org/officeDocument/2006/relationships/hyperlink" Target="http://en.khl.ru/players/19605/" TargetMode="External"/><Relationship Id="rId56" Type="http://schemas.openxmlformats.org/officeDocument/2006/relationships/hyperlink" Target="http://en.khl.ru/players/16053/" TargetMode="External"/><Relationship Id="rId77" Type="http://schemas.openxmlformats.org/officeDocument/2006/relationships/hyperlink" Target="http://en.khl.ru/players/17370/" TargetMode="External"/><Relationship Id="rId100" Type="http://schemas.openxmlformats.org/officeDocument/2006/relationships/hyperlink" Target="http://en.khl.ru/players/16745/" TargetMode="External"/><Relationship Id="rId282" Type="http://schemas.openxmlformats.org/officeDocument/2006/relationships/hyperlink" Target="http://en.khl.ru/players/7640/" TargetMode="External"/><Relationship Id="rId317" Type="http://schemas.openxmlformats.org/officeDocument/2006/relationships/hyperlink" Target="http://en.khl.ru/players/14909/" TargetMode="External"/><Relationship Id="rId338" Type="http://schemas.openxmlformats.org/officeDocument/2006/relationships/hyperlink" Target="http://en.khl.ru/players/9475/" TargetMode="External"/><Relationship Id="rId359" Type="http://schemas.openxmlformats.org/officeDocument/2006/relationships/hyperlink" Target="http://en.khl.ru/players/13698/" TargetMode="External"/><Relationship Id="rId8" Type="http://schemas.openxmlformats.org/officeDocument/2006/relationships/hyperlink" Target="http://en.khl.ru/players/21000/" TargetMode="External"/><Relationship Id="rId98" Type="http://schemas.openxmlformats.org/officeDocument/2006/relationships/hyperlink" Target="http://en.khl.ru/players/16053/" TargetMode="External"/><Relationship Id="rId121" Type="http://schemas.openxmlformats.org/officeDocument/2006/relationships/hyperlink" Target="http://en.khl.ru/players/13953/" TargetMode="External"/><Relationship Id="rId142" Type="http://schemas.openxmlformats.org/officeDocument/2006/relationships/hyperlink" Target="http://en.khl.ru/players/15519/" TargetMode="External"/><Relationship Id="rId163" Type="http://schemas.openxmlformats.org/officeDocument/2006/relationships/hyperlink" Target="http://en.khl.ru/players/14900/" TargetMode="External"/><Relationship Id="rId184" Type="http://schemas.openxmlformats.org/officeDocument/2006/relationships/hyperlink" Target="http://en.khl.ru/players/17540/" TargetMode="External"/><Relationship Id="rId219" Type="http://schemas.openxmlformats.org/officeDocument/2006/relationships/hyperlink" Target="http://en.khl.ru/players/3997/" TargetMode="External"/><Relationship Id="rId370" Type="http://schemas.openxmlformats.org/officeDocument/2006/relationships/hyperlink" Target="http://en.khl.ru/players/10869/" TargetMode="External"/><Relationship Id="rId391" Type="http://schemas.openxmlformats.org/officeDocument/2006/relationships/hyperlink" Target="http://en.khl.ru/players/6373/" TargetMode="External"/><Relationship Id="rId405" Type="http://schemas.openxmlformats.org/officeDocument/2006/relationships/hyperlink" Target="http://en.khl.ru/players/13711/" TargetMode="External"/><Relationship Id="rId230" Type="http://schemas.openxmlformats.org/officeDocument/2006/relationships/hyperlink" Target="http://en.khl.ru/players/15222/" TargetMode="External"/><Relationship Id="rId251" Type="http://schemas.openxmlformats.org/officeDocument/2006/relationships/hyperlink" Target="http://en.khl.ru/players/16362/" TargetMode="External"/><Relationship Id="rId25" Type="http://schemas.openxmlformats.org/officeDocument/2006/relationships/hyperlink" Target="http://en.khl.ru/players/15201/" TargetMode="External"/><Relationship Id="rId46" Type="http://schemas.openxmlformats.org/officeDocument/2006/relationships/hyperlink" Target="http://en.khl.ru/players/14900/" TargetMode="External"/><Relationship Id="rId67" Type="http://schemas.openxmlformats.org/officeDocument/2006/relationships/hyperlink" Target="http://en.khl.ru/players/14922/" TargetMode="External"/><Relationship Id="rId272" Type="http://schemas.openxmlformats.org/officeDocument/2006/relationships/hyperlink" Target="http://en.khl.ru/players/14824/" TargetMode="External"/><Relationship Id="rId293" Type="http://schemas.openxmlformats.org/officeDocument/2006/relationships/hyperlink" Target="http://en.khl.ru/players/13150/" TargetMode="External"/><Relationship Id="rId307" Type="http://schemas.openxmlformats.org/officeDocument/2006/relationships/hyperlink" Target="http://en.khl.ru/players/3499/" TargetMode="External"/><Relationship Id="rId328" Type="http://schemas.openxmlformats.org/officeDocument/2006/relationships/hyperlink" Target="http://en.khl.ru/players/6237/" TargetMode="External"/><Relationship Id="rId349" Type="http://schemas.openxmlformats.org/officeDocument/2006/relationships/hyperlink" Target="http://en.khl.ru/players/3703/" TargetMode="External"/><Relationship Id="rId88" Type="http://schemas.openxmlformats.org/officeDocument/2006/relationships/hyperlink" Target="http://en.khl.ru/players/3500/" TargetMode="External"/><Relationship Id="rId111" Type="http://schemas.openxmlformats.org/officeDocument/2006/relationships/hyperlink" Target="http://en.khl.ru/players/14922/" TargetMode="External"/><Relationship Id="rId132" Type="http://schemas.openxmlformats.org/officeDocument/2006/relationships/hyperlink" Target="http://en.khl.ru/players/9453/" TargetMode="External"/><Relationship Id="rId153" Type="http://schemas.openxmlformats.org/officeDocument/2006/relationships/hyperlink" Target="http://en.khl.ru/players/18936/" TargetMode="External"/><Relationship Id="rId174" Type="http://schemas.openxmlformats.org/officeDocument/2006/relationships/hyperlink" Target="http://en.khl.ru/players/15301/" TargetMode="External"/><Relationship Id="rId195" Type="http://schemas.openxmlformats.org/officeDocument/2006/relationships/hyperlink" Target="http://en.khl.ru/players/17924/" TargetMode="External"/><Relationship Id="rId209" Type="http://schemas.openxmlformats.org/officeDocument/2006/relationships/hyperlink" Target="http://en.khl.ru/players/5694/" TargetMode="External"/><Relationship Id="rId360" Type="http://schemas.openxmlformats.org/officeDocument/2006/relationships/hyperlink" Target="http://en.khl.ru/players/7640/" TargetMode="External"/><Relationship Id="rId381" Type="http://schemas.openxmlformats.org/officeDocument/2006/relationships/hyperlink" Target="http://en.khl.ru/players/14264/" TargetMode="External"/><Relationship Id="rId220" Type="http://schemas.openxmlformats.org/officeDocument/2006/relationships/hyperlink" Target="http://en.khl.ru/players/17083/" TargetMode="External"/><Relationship Id="rId241" Type="http://schemas.openxmlformats.org/officeDocument/2006/relationships/hyperlink" Target="http://en.khl.ru/players/7097/" TargetMode="External"/><Relationship Id="rId15" Type="http://schemas.openxmlformats.org/officeDocument/2006/relationships/hyperlink" Target="http://en.khl.ru/players/4520/" TargetMode="External"/><Relationship Id="rId36" Type="http://schemas.openxmlformats.org/officeDocument/2006/relationships/hyperlink" Target="http://en.khl.ru/players/17144/" TargetMode="External"/><Relationship Id="rId57" Type="http://schemas.openxmlformats.org/officeDocument/2006/relationships/hyperlink" Target="http://en.khl.ru/players/10541/" TargetMode="External"/><Relationship Id="rId262" Type="http://schemas.openxmlformats.org/officeDocument/2006/relationships/hyperlink" Target="http://en.khl.ru/players/14254/" TargetMode="External"/><Relationship Id="rId283" Type="http://schemas.openxmlformats.org/officeDocument/2006/relationships/hyperlink" Target="http://en.khl.ru/players/16102/" TargetMode="External"/><Relationship Id="rId318" Type="http://schemas.openxmlformats.org/officeDocument/2006/relationships/hyperlink" Target="http://en.khl.ru/players/5453/" TargetMode="External"/><Relationship Id="rId339" Type="http://schemas.openxmlformats.org/officeDocument/2006/relationships/hyperlink" Target="http://en.khl.ru/players/14858/" TargetMode="External"/><Relationship Id="rId78" Type="http://schemas.openxmlformats.org/officeDocument/2006/relationships/hyperlink" Target="http://en.khl.ru/players/19497/" TargetMode="External"/><Relationship Id="rId99" Type="http://schemas.openxmlformats.org/officeDocument/2006/relationships/hyperlink" Target="http://en.khl.ru/players/3703/" TargetMode="External"/><Relationship Id="rId101" Type="http://schemas.openxmlformats.org/officeDocument/2006/relationships/hyperlink" Target="http://en.khl.ru/players/14900/" TargetMode="External"/><Relationship Id="rId122" Type="http://schemas.openxmlformats.org/officeDocument/2006/relationships/hyperlink" Target="http://en.khl.ru/players/17310/" TargetMode="External"/><Relationship Id="rId143" Type="http://schemas.openxmlformats.org/officeDocument/2006/relationships/hyperlink" Target="http://en.khl.ru/players/14808/" TargetMode="External"/><Relationship Id="rId164" Type="http://schemas.openxmlformats.org/officeDocument/2006/relationships/hyperlink" Target="http://en.khl.ru/players/15220/" TargetMode="External"/><Relationship Id="rId185" Type="http://schemas.openxmlformats.org/officeDocument/2006/relationships/hyperlink" Target="http://en.khl.ru/players/7274/" TargetMode="External"/><Relationship Id="rId350" Type="http://schemas.openxmlformats.org/officeDocument/2006/relationships/hyperlink" Target="http://en.khl.ru/players/15079/" TargetMode="External"/><Relationship Id="rId371" Type="http://schemas.openxmlformats.org/officeDocument/2006/relationships/hyperlink" Target="http://en.khl.ru/players/14601/" TargetMode="External"/><Relationship Id="rId406" Type="http://schemas.openxmlformats.org/officeDocument/2006/relationships/hyperlink" Target="http://en.khl.ru/players/15295/" TargetMode="External"/><Relationship Id="rId9" Type="http://schemas.openxmlformats.org/officeDocument/2006/relationships/hyperlink" Target="http://en.khl.ru/players/19099/" TargetMode="External"/><Relationship Id="rId210" Type="http://schemas.openxmlformats.org/officeDocument/2006/relationships/hyperlink" Target="http://en.khl.ru/players/16362/" TargetMode="External"/><Relationship Id="rId392" Type="http://schemas.openxmlformats.org/officeDocument/2006/relationships/hyperlink" Target="http://en.khl.ru/players/14754/" TargetMode="External"/><Relationship Id="rId26" Type="http://schemas.openxmlformats.org/officeDocument/2006/relationships/hyperlink" Target="http://en.khl.ru/players/14797/" TargetMode="External"/><Relationship Id="rId231" Type="http://schemas.openxmlformats.org/officeDocument/2006/relationships/hyperlink" Target="http://en.khl.ru/players/4795/" TargetMode="External"/><Relationship Id="rId252" Type="http://schemas.openxmlformats.org/officeDocument/2006/relationships/hyperlink" Target="http://en.khl.ru/players/17149/" TargetMode="External"/><Relationship Id="rId273" Type="http://schemas.openxmlformats.org/officeDocument/2006/relationships/hyperlink" Target="http://en.khl.ru/players/4716/" TargetMode="External"/><Relationship Id="rId294" Type="http://schemas.openxmlformats.org/officeDocument/2006/relationships/hyperlink" Target="http://en.khl.ru/players/15220/" TargetMode="External"/><Relationship Id="rId308" Type="http://schemas.openxmlformats.org/officeDocument/2006/relationships/hyperlink" Target="http://en.khl.ru/players/10905/" TargetMode="External"/><Relationship Id="rId329" Type="http://schemas.openxmlformats.org/officeDocument/2006/relationships/hyperlink" Target="http://en.khl.ru/players/14700/" TargetMode="External"/><Relationship Id="rId47" Type="http://schemas.openxmlformats.org/officeDocument/2006/relationships/hyperlink" Target="http://en.khl.ru/players/20746/" TargetMode="External"/><Relationship Id="rId68" Type="http://schemas.openxmlformats.org/officeDocument/2006/relationships/hyperlink" Target="http://en.khl.ru/players/13710/" TargetMode="External"/><Relationship Id="rId89" Type="http://schemas.openxmlformats.org/officeDocument/2006/relationships/hyperlink" Target="http://en.khl.ru/players/14426/" TargetMode="External"/><Relationship Id="rId112" Type="http://schemas.openxmlformats.org/officeDocument/2006/relationships/hyperlink" Target="http://en.khl.ru/players/4520/" TargetMode="External"/><Relationship Id="rId133" Type="http://schemas.openxmlformats.org/officeDocument/2006/relationships/hyperlink" Target="http://en.khl.ru/players/18931/" TargetMode="External"/><Relationship Id="rId154" Type="http://schemas.openxmlformats.org/officeDocument/2006/relationships/hyperlink" Target="http://en.khl.ru/players/16844/" TargetMode="External"/><Relationship Id="rId175" Type="http://schemas.openxmlformats.org/officeDocument/2006/relationships/hyperlink" Target="http://en.khl.ru/players/16810/" TargetMode="External"/><Relationship Id="rId340" Type="http://schemas.openxmlformats.org/officeDocument/2006/relationships/hyperlink" Target="http://en.khl.ru/players/15517/" TargetMode="External"/><Relationship Id="rId361" Type="http://schemas.openxmlformats.org/officeDocument/2006/relationships/hyperlink" Target="http://en.khl.ru/players/13871/" TargetMode="External"/><Relationship Id="rId196" Type="http://schemas.openxmlformats.org/officeDocument/2006/relationships/hyperlink" Target="http://en.khl.ru/players/13150/" TargetMode="External"/><Relationship Id="rId200" Type="http://schemas.openxmlformats.org/officeDocument/2006/relationships/hyperlink" Target="http://en.khl.ru/players/1/" TargetMode="External"/><Relationship Id="rId382" Type="http://schemas.openxmlformats.org/officeDocument/2006/relationships/hyperlink" Target="http://en.khl.ru/players/15205/" TargetMode="External"/><Relationship Id="rId16" Type="http://schemas.openxmlformats.org/officeDocument/2006/relationships/hyperlink" Target="http://en.khl.ru/players/14426/" TargetMode="External"/><Relationship Id="rId221" Type="http://schemas.openxmlformats.org/officeDocument/2006/relationships/hyperlink" Target="http://en.khl.ru/players/14598/" TargetMode="External"/><Relationship Id="rId242" Type="http://schemas.openxmlformats.org/officeDocument/2006/relationships/hyperlink" Target="http://en.khl.ru/players/13728/" TargetMode="External"/><Relationship Id="rId263" Type="http://schemas.openxmlformats.org/officeDocument/2006/relationships/hyperlink" Target="http://en.khl.ru/players/14674/" TargetMode="External"/><Relationship Id="rId284" Type="http://schemas.openxmlformats.org/officeDocument/2006/relationships/hyperlink" Target="http://en.khl.ru/players/3703/" TargetMode="External"/><Relationship Id="rId319" Type="http://schemas.openxmlformats.org/officeDocument/2006/relationships/hyperlink" Target="http://en.khl.ru/players/14600/" TargetMode="External"/><Relationship Id="rId37" Type="http://schemas.openxmlformats.org/officeDocument/2006/relationships/hyperlink" Target="http://en.khl.ru/players/17242/" TargetMode="External"/><Relationship Id="rId58" Type="http://schemas.openxmlformats.org/officeDocument/2006/relationships/hyperlink" Target="http://en.khl.ru/players/1/" TargetMode="External"/><Relationship Id="rId79" Type="http://schemas.openxmlformats.org/officeDocument/2006/relationships/hyperlink" Target="http://en.khl.ru/players/19220/" TargetMode="External"/><Relationship Id="rId102" Type="http://schemas.openxmlformats.org/officeDocument/2006/relationships/hyperlink" Target="http://en.khl.ru/players/17242/" TargetMode="External"/><Relationship Id="rId123" Type="http://schemas.openxmlformats.org/officeDocument/2006/relationships/hyperlink" Target="http://en.khl.ru/players/16810/" TargetMode="External"/><Relationship Id="rId144" Type="http://schemas.openxmlformats.org/officeDocument/2006/relationships/hyperlink" Target="http://en.khl.ru/players/14674/" TargetMode="External"/><Relationship Id="rId330" Type="http://schemas.openxmlformats.org/officeDocument/2006/relationships/hyperlink" Target="http://en.khl.ru/players/15295/" TargetMode="External"/><Relationship Id="rId90" Type="http://schemas.openxmlformats.org/officeDocument/2006/relationships/hyperlink" Target="http://en.khl.ru/players/14641/" TargetMode="External"/><Relationship Id="rId165" Type="http://schemas.openxmlformats.org/officeDocument/2006/relationships/hyperlink" Target="http://en.khl.ru/players/17536/" TargetMode="External"/><Relationship Id="rId186" Type="http://schemas.openxmlformats.org/officeDocument/2006/relationships/hyperlink" Target="http://en.khl.ru/players/17310/" TargetMode="External"/><Relationship Id="rId351" Type="http://schemas.openxmlformats.org/officeDocument/2006/relationships/hyperlink" Target="http://en.khl.ru/players/4529/" TargetMode="External"/><Relationship Id="rId372" Type="http://schemas.openxmlformats.org/officeDocument/2006/relationships/hyperlink" Target="http://en.khl.ru/players/15478/" TargetMode="External"/><Relationship Id="rId393" Type="http://schemas.openxmlformats.org/officeDocument/2006/relationships/hyperlink" Target="http://en.khl.ru/players/6488/" TargetMode="External"/><Relationship Id="rId407" Type="http://schemas.openxmlformats.org/officeDocument/2006/relationships/hyperlink" Target="http://en.khl.ru/players/15264/" TargetMode="External"/><Relationship Id="rId211" Type="http://schemas.openxmlformats.org/officeDocument/2006/relationships/hyperlink" Target="http://en.khl.ru/players/18028/" TargetMode="External"/><Relationship Id="rId232" Type="http://schemas.openxmlformats.org/officeDocument/2006/relationships/hyperlink" Target="http://en.khl.ru/players/16810/" TargetMode="External"/><Relationship Id="rId253" Type="http://schemas.openxmlformats.org/officeDocument/2006/relationships/hyperlink" Target="http://en.khl.ru/players/10869/" TargetMode="External"/><Relationship Id="rId274" Type="http://schemas.openxmlformats.org/officeDocument/2006/relationships/hyperlink" Target="http://en.khl.ru/players/14598/" TargetMode="External"/><Relationship Id="rId295" Type="http://schemas.openxmlformats.org/officeDocument/2006/relationships/hyperlink" Target="http://en.khl.ru/players/14380/" TargetMode="External"/><Relationship Id="rId309" Type="http://schemas.openxmlformats.org/officeDocument/2006/relationships/hyperlink" Target="http://en.khl.ru/players/10860/" TargetMode="External"/><Relationship Id="rId27" Type="http://schemas.openxmlformats.org/officeDocument/2006/relationships/hyperlink" Target="http://en.khl.ru/players/5453/" TargetMode="External"/><Relationship Id="rId48" Type="http://schemas.openxmlformats.org/officeDocument/2006/relationships/hyperlink" Target="http://en.khl.ru/players/17543/" TargetMode="External"/><Relationship Id="rId69" Type="http://schemas.openxmlformats.org/officeDocument/2006/relationships/hyperlink" Target="http://en.khl.ru/players/15737/" TargetMode="External"/><Relationship Id="rId113" Type="http://schemas.openxmlformats.org/officeDocument/2006/relationships/hyperlink" Target="http://en.khl.ru/players/15582/" TargetMode="External"/><Relationship Id="rId134" Type="http://schemas.openxmlformats.org/officeDocument/2006/relationships/hyperlink" Target="http://en.khl.ru/players/13728/" TargetMode="External"/><Relationship Id="rId320" Type="http://schemas.openxmlformats.org/officeDocument/2006/relationships/hyperlink" Target="http://en.khl.ru/players/1/" TargetMode="External"/><Relationship Id="rId80" Type="http://schemas.openxmlformats.org/officeDocument/2006/relationships/hyperlink" Target="http://en.khl.ru/players/15356/" TargetMode="External"/><Relationship Id="rId155" Type="http://schemas.openxmlformats.org/officeDocument/2006/relationships/hyperlink" Target="http://en.khl.ru/players/17347/" TargetMode="External"/><Relationship Id="rId176" Type="http://schemas.openxmlformats.org/officeDocument/2006/relationships/hyperlink" Target="http://en.khl.ru/players/14808/" TargetMode="External"/><Relationship Id="rId197" Type="http://schemas.openxmlformats.org/officeDocument/2006/relationships/hyperlink" Target="http://en.khl.ru/players/5453/" TargetMode="External"/><Relationship Id="rId341" Type="http://schemas.openxmlformats.org/officeDocument/2006/relationships/hyperlink" Target="http://en.khl.ru/players/4716/" TargetMode="External"/><Relationship Id="rId362" Type="http://schemas.openxmlformats.org/officeDocument/2006/relationships/hyperlink" Target="http://en.khl.ru/players/14600/" TargetMode="External"/><Relationship Id="rId383" Type="http://schemas.openxmlformats.org/officeDocument/2006/relationships/hyperlink" Target="http://en.khl.ru/players/11033/" TargetMode="External"/><Relationship Id="rId201" Type="http://schemas.openxmlformats.org/officeDocument/2006/relationships/hyperlink" Target="http://en.khl.ru/players/11033/" TargetMode="External"/><Relationship Id="rId222" Type="http://schemas.openxmlformats.org/officeDocument/2006/relationships/hyperlink" Target="http://en.khl.ru/players/11033/" TargetMode="External"/><Relationship Id="rId243" Type="http://schemas.openxmlformats.org/officeDocument/2006/relationships/hyperlink" Target="http://en.khl.ru/players/16159/" TargetMode="External"/><Relationship Id="rId264" Type="http://schemas.openxmlformats.org/officeDocument/2006/relationships/hyperlink" Target="http://en.khl.ru/players/6152/" TargetMode="External"/><Relationship Id="rId285" Type="http://schemas.openxmlformats.org/officeDocument/2006/relationships/hyperlink" Target="http://en.khl.ru/players/15815/" TargetMode="External"/><Relationship Id="rId17" Type="http://schemas.openxmlformats.org/officeDocument/2006/relationships/hyperlink" Target="http://en.khl.ru/players/17680/" TargetMode="External"/><Relationship Id="rId38" Type="http://schemas.openxmlformats.org/officeDocument/2006/relationships/hyperlink" Target="http://en.khl.ru/players/15220/" TargetMode="External"/><Relationship Id="rId59" Type="http://schemas.openxmlformats.org/officeDocument/2006/relationships/hyperlink" Target="http://en.khl.ru/players/20710/" TargetMode="External"/><Relationship Id="rId103" Type="http://schemas.openxmlformats.org/officeDocument/2006/relationships/hyperlink" Target="http://en.khl.ru/players/15301/" TargetMode="External"/><Relationship Id="rId124" Type="http://schemas.openxmlformats.org/officeDocument/2006/relationships/hyperlink" Target="http://en.khl.ru/players/6488/" TargetMode="External"/><Relationship Id="rId310" Type="http://schemas.openxmlformats.org/officeDocument/2006/relationships/hyperlink" Target="http://en.khl.ru/players/16362/" TargetMode="External"/><Relationship Id="rId70" Type="http://schemas.openxmlformats.org/officeDocument/2006/relationships/hyperlink" Target="http://en.khl.ru/players/16184/" TargetMode="External"/><Relationship Id="rId91" Type="http://schemas.openxmlformats.org/officeDocument/2006/relationships/hyperlink" Target="http://en.khl.ru/players/7640/" TargetMode="External"/><Relationship Id="rId145" Type="http://schemas.openxmlformats.org/officeDocument/2006/relationships/hyperlink" Target="http://en.khl.ru/players/20527/" TargetMode="External"/><Relationship Id="rId166" Type="http://schemas.openxmlformats.org/officeDocument/2006/relationships/hyperlink" Target="http://en.khl.ru/players/431/" TargetMode="External"/><Relationship Id="rId187" Type="http://schemas.openxmlformats.org/officeDocument/2006/relationships/hyperlink" Target="http://en.khl.ru/players/13704/" TargetMode="External"/><Relationship Id="rId331" Type="http://schemas.openxmlformats.org/officeDocument/2006/relationships/hyperlink" Target="http://en.khl.ru/players/3913/" TargetMode="External"/><Relationship Id="rId352" Type="http://schemas.openxmlformats.org/officeDocument/2006/relationships/hyperlink" Target="http://en.khl.ru/players/15222/" TargetMode="External"/><Relationship Id="rId373" Type="http://schemas.openxmlformats.org/officeDocument/2006/relationships/hyperlink" Target="http://en.khl.ru/players/14917/" TargetMode="External"/><Relationship Id="rId394" Type="http://schemas.openxmlformats.org/officeDocument/2006/relationships/hyperlink" Target="http://en.khl.ru/players/3685/" TargetMode="External"/><Relationship Id="rId408" Type="http://schemas.openxmlformats.org/officeDocument/2006/relationships/hyperlink" Target="http://en.khl.ru/players/6237/" TargetMode="External"/><Relationship Id="rId1" Type="http://schemas.openxmlformats.org/officeDocument/2006/relationships/hyperlink" Target="http://en.khl.ru/players/16247/" TargetMode="External"/><Relationship Id="rId212" Type="http://schemas.openxmlformats.org/officeDocument/2006/relationships/hyperlink" Target="http://en.khl.ru/players/13728/" TargetMode="External"/><Relationship Id="rId233" Type="http://schemas.openxmlformats.org/officeDocument/2006/relationships/hyperlink" Target="http://en.khl.ru/players/6488/" TargetMode="External"/><Relationship Id="rId254" Type="http://schemas.openxmlformats.org/officeDocument/2006/relationships/hyperlink" Target="http://en.khl.ru/players/14380/" TargetMode="External"/><Relationship Id="rId28" Type="http://schemas.openxmlformats.org/officeDocument/2006/relationships/hyperlink" Target="http://en.khl.ru/players/16362/" TargetMode="External"/><Relationship Id="rId49" Type="http://schemas.openxmlformats.org/officeDocument/2006/relationships/hyperlink" Target="http://en.khl.ru/players/431/" TargetMode="External"/><Relationship Id="rId114" Type="http://schemas.openxmlformats.org/officeDocument/2006/relationships/hyperlink" Target="http://en.khl.ru/players/17680/" TargetMode="External"/><Relationship Id="rId275" Type="http://schemas.openxmlformats.org/officeDocument/2006/relationships/hyperlink" Target="http://en.khl.ru/players/3500/" TargetMode="External"/><Relationship Id="rId296" Type="http://schemas.openxmlformats.org/officeDocument/2006/relationships/hyperlink" Target="http://en.khl.ru/players/16218/" TargetMode="External"/><Relationship Id="rId300" Type="http://schemas.openxmlformats.org/officeDocument/2006/relationships/hyperlink" Target="http://en.khl.ru/players/6488/" TargetMode="External"/><Relationship Id="rId60" Type="http://schemas.openxmlformats.org/officeDocument/2006/relationships/hyperlink" Target="http://en.khl.ru/players/17149/" TargetMode="External"/><Relationship Id="rId81" Type="http://schemas.openxmlformats.org/officeDocument/2006/relationships/hyperlink" Target="http://en.khl.ru/players/9833/" TargetMode="External"/><Relationship Id="rId135" Type="http://schemas.openxmlformats.org/officeDocument/2006/relationships/hyperlink" Target="http://en.khl.ru/players/10860/" TargetMode="External"/><Relationship Id="rId156" Type="http://schemas.openxmlformats.org/officeDocument/2006/relationships/hyperlink" Target="http://en.khl.ru/players/16262/" TargetMode="External"/><Relationship Id="rId177" Type="http://schemas.openxmlformats.org/officeDocument/2006/relationships/hyperlink" Target="http://en.khl.ru/players/13871/" TargetMode="External"/><Relationship Id="rId198" Type="http://schemas.openxmlformats.org/officeDocument/2006/relationships/hyperlink" Target="http://en.khl.ru/players/17543/" TargetMode="External"/><Relationship Id="rId321" Type="http://schemas.openxmlformats.org/officeDocument/2006/relationships/hyperlink" Target="http://en.khl.ru/players/431/" TargetMode="External"/><Relationship Id="rId342" Type="http://schemas.openxmlformats.org/officeDocument/2006/relationships/hyperlink" Target="http://en.khl.ru/players/15588/" TargetMode="External"/><Relationship Id="rId363" Type="http://schemas.openxmlformats.org/officeDocument/2006/relationships/hyperlink" Target="http://en.khl.ru/players/15220/" TargetMode="External"/><Relationship Id="rId384" Type="http://schemas.openxmlformats.org/officeDocument/2006/relationships/hyperlink" Target="http://en.khl.ru/players/15208/" TargetMode="External"/><Relationship Id="rId202" Type="http://schemas.openxmlformats.org/officeDocument/2006/relationships/hyperlink" Target="http://en.khl.ru/players/14922/" TargetMode="External"/><Relationship Id="rId223" Type="http://schemas.openxmlformats.org/officeDocument/2006/relationships/hyperlink" Target="http://en.khl.ru/players/17310/" TargetMode="External"/><Relationship Id="rId244" Type="http://schemas.openxmlformats.org/officeDocument/2006/relationships/hyperlink" Target="http://en.khl.ru/players/15479/" TargetMode="External"/><Relationship Id="rId18" Type="http://schemas.openxmlformats.org/officeDocument/2006/relationships/hyperlink" Target="http://en.khl.ru/players/7640/" TargetMode="External"/><Relationship Id="rId39" Type="http://schemas.openxmlformats.org/officeDocument/2006/relationships/hyperlink" Target="http://en.khl.ru/players/18767/" TargetMode="External"/><Relationship Id="rId265" Type="http://schemas.openxmlformats.org/officeDocument/2006/relationships/hyperlink" Target="http://en.khl.ru/players/10860/" TargetMode="External"/><Relationship Id="rId286" Type="http://schemas.openxmlformats.org/officeDocument/2006/relationships/hyperlink" Target="http://en.khl.ru/players/16222/" TargetMode="External"/><Relationship Id="rId50" Type="http://schemas.openxmlformats.org/officeDocument/2006/relationships/hyperlink" Target="http://en.khl.ru/players/20712/" TargetMode="External"/><Relationship Id="rId104" Type="http://schemas.openxmlformats.org/officeDocument/2006/relationships/hyperlink" Target="http://en.khl.ru/players/18948/" TargetMode="External"/><Relationship Id="rId125" Type="http://schemas.openxmlformats.org/officeDocument/2006/relationships/hyperlink" Target="http://en.khl.ru/players/17536/" TargetMode="External"/><Relationship Id="rId146" Type="http://schemas.openxmlformats.org/officeDocument/2006/relationships/hyperlink" Target="http://en.khl.ru/players/4795/" TargetMode="External"/><Relationship Id="rId167" Type="http://schemas.openxmlformats.org/officeDocument/2006/relationships/hyperlink" Target="http://en.khl.ru/players/18767/" TargetMode="External"/><Relationship Id="rId188" Type="http://schemas.openxmlformats.org/officeDocument/2006/relationships/hyperlink" Target="http://en.khl.ru/players/10905/" TargetMode="External"/><Relationship Id="rId311" Type="http://schemas.openxmlformats.org/officeDocument/2006/relationships/hyperlink" Target="http://en.khl.ru/players/13710/" TargetMode="External"/><Relationship Id="rId332" Type="http://schemas.openxmlformats.org/officeDocument/2006/relationships/hyperlink" Target="http://en.khl.ru/players/16258/" TargetMode="External"/><Relationship Id="rId353" Type="http://schemas.openxmlformats.org/officeDocument/2006/relationships/hyperlink" Target="http://en.khl.ru/players/15207/" TargetMode="External"/><Relationship Id="rId374" Type="http://schemas.openxmlformats.org/officeDocument/2006/relationships/hyperlink" Target="http://en.khl.ru/players/1/" TargetMode="External"/><Relationship Id="rId395" Type="http://schemas.openxmlformats.org/officeDocument/2006/relationships/hyperlink" Target="http://en.khl.ru/players/5652/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http://en.khl.ru/players/17536/" TargetMode="External"/><Relationship Id="rId92" Type="http://schemas.openxmlformats.org/officeDocument/2006/relationships/hyperlink" Target="http://en.khl.ru/players/15172/" TargetMode="External"/><Relationship Id="rId213" Type="http://schemas.openxmlformats.org/officeDocument/2006/relationships/hyperlink" Target="http://en.khl.ru/players/16094/" TargetMode="External"/><Relationship Id="rId234" Type="http://schemas.openxmlformats.org/officeDocument/2006/relationships/hyperlink" Target="http://en.khl.ru/players/16761/" TargetMode="External"/><Relationship Id="rId2" Type="http://schemas.openxmlformats.org/officeDocument/2006/relationships/hyperlink" Target="http://en.khl.ru/players/17660/" TargetMode="External"/><Relationship Id="rId29" Type="http://schemas.openxmlformats.org/officeDocument/2006/relationships/hyperlink" Target="http://en.khl.ru/players/14674/" TargetMode="External"/><Relationship Id="rId255" Type="http://schemas.openxmlformats.org/officeDocument/2006/relationships/hyperlink" Target="http://en.khl.ru/players/13892/" TargetMode="External"/><Relationship Id="rId276" Type="http://schemas.openxmlformats.org/officeDocument/2006/relationships/hyperlink" Target="http://en.khl.ru/players/4795/" TargetMode="External"/><Relationship Id="rId297" Type="http://schemas.openxmlformats.org/officeDocument/2006/relationships/hyperlink" Target="http://en.khl.ru/players/11033/" TargetMode="External"/><Relationship Id="rId40" Type="http://schemas.openxmlformats.org/officeDocument/2006/relationships/hyperlink" Target="http://en.khl.ru/players/7097/" TargetMode="External"/><Relationship Id="rId115" Type="http://schemas.openxmlformats.org/officeDocument/2006/relationships/hyperlink" Target="http://en.khl.ru/players/13710/" TargetMode="External"/><Relationship Id="rId136" Type="http://schemas.openxmlformats.org/officeDocument/2006/relationships/hyperlink" Target="http://en.khl.ru/players/16924/" TargetMode="External"/><Relationship Id="rId157" Type="http://schemas.openxmlformats.org/officeDocument/2006/relationships/hyperlink" Target="http://en.khl.ru/players/15936/" TargetMode="External"/><Relationship Id="rId178" Type="http://schemas.openxmlformats.org/officeDocument/2006/relationships/hyperlink" Target="http://en.khl.ru/players/17083/" TargetMode="External"/><Relationship Id="rId301" Type="http://schemas.openxmlformats.org/officeDocument/2006/relationships/hyperlink" Target="http://en.khl.ru/players/14641/" TargetMode="External"/><Relationship Id="rId322" Type="http://schemas.openxmlformats.org/officeDocument/2006/relationships/hyperlink" Target="http://en.khl.ru/players/13953/" TargetMode="External"/><Relationship Id="rId343" Type="http://schemas.openxmlformats.org/officeDocument/2006/relationships/hyperlink" Target="http://en.khl.ru/players/4520/" TargetMode="External"/><Relationship Id="rId364" Type="http://schemas.openxmlformats.org/officeDocument/2006/relationships/hyperlink" Target="http://en.khl.ru/players/431/" TargetMode="External"/><Relationship Id="rId61" Type="http://schemas.openxmlformats.org/officeDocument/2006/relationships/hyperlink" Target="http://en.khl.ru/players/17800/" TargetMode="External"/><Relationship Id="rId82" Type="http://schemas.openxmlformats.org/officeDocument/2006/relationships/hyperlink" Target="http://en.khl.ru/players/16011/" TargetMode="External"/><Relationship Id="rId199" Type="http://schemas.openxmlformats.org/officeDocument/2006/relationships/hyperlink" Target="http://en.khl.ru/players/14380/" TargetMode="External"/><Relationship Id="rId203" Type="http://schemas.openxmlformats.org/officeDocument/2006/relationships/hyperlink" Target="http://en.khl.ru/players/17670/" TargetMode="External"/><Relationship Id="rId385" Type="http://schemas.openxmlformats.org/officeDocument/2006/relationships/hyperlink" Target="http://en.khl.ru/players/3997/" TargetMode="External"/><Relationship Id="rId19" Type="http://schemas.openxmlformats.org/officeDocument/2006/relationships/hyperlink" Target="http://en.khl.ru/players/13871/" TargetMode="External"/><Relationship Id="rId224" Type="http://schemas.openxmlformats.org/officeDocument/2006/relationships/hyperlink" Target="http://en.khl.ru/players/16644/" TargetMode="External"/><Relationship Id="rId245" Type="http://schemas.openxmlformats.org/officeDocument/2006/relationships/hyperlink" Target="http://en.khl.ru/players/5453/" TargetMode="External"/><Relationship Id="rId266" Type="http://schemas.openxmlformats.org/officeDocument/2006/relationships/hyperlink" Target="http://en.khl.ru/players/5694/" TargetMode="External"/><Relationship Id="rId287" Type="http://schemas.openxmlformats.org/officeDocument/2006/relationships/hyperlink" Target="http://en.khl.ru/players/4520/" TargetMode="External"/><Relationship Id="rId30" Type="http://schemas.openxmlformats.org/officeDocument/2006/relationships/hyperlink" Target="http://en.khl.ru/players/5516/" TargetMode="External"/><Relationship Id="rId105" Type="http://schemas.openxmlformats.org/officeDocument/2006/relationships/hyperlink" Target="http://en.khl.ru/players/19099/" TargetMode="External"/><Relationship Id="rId126" Type="http://schemas.openxmlformats.org/officeDocument/2006/relationships/hyperlink" Target="http://en.khl.ru/players/13150/" TargetMode="External"/><Relationship Id="rId147" Type="http://schemas.openxmlformats.org/officeDocument/2006/relationships/hyperlink" Target="http://en.khl.ru/players/5453/" TargetMode="External"/><Relationship Id="rId168" Type="http://schemas.openxmlformats.org/officeDocument/2006/relationships/hyperlink" Target="http://en.khl.ru/players/6488/" TargetMode="External"/><Relationship Id="rId312" Type="http://schemas.openxmlformats.org/officeDocument/2006/relationships/hyperlink" Target="http://en.khl.ru/players/14264/" TargetMode="External"/><Relationship Id="rId333" Type="http://schemas.openxmlformats.org/officeDocument/2006/relationships/hyperlink" Target="http://en.khl.ru/players/15192/" TargetMode="External"/><Relationship Id="rId354" Type="http://schemas.openxmlformats.org/officeDocument/2006/relationships/hyperlink" Target="http://en.khl.ru/players/3913/" TargetMode="External"/><Relationship Id="rId51" Type="http://schemas.openxmlformats.org/officeDocument/2006/relationships/hyperlink" Target="http://en.khl.ru/players/21305/" TargetMode="External"/><Relationship Id="rId72" Type="http://schemas.openxmlformats.org/officeDocument/2006/relationships/hyperlink" Target="http://en.khl.ru/players/15519/" TargetMode="External"/><Relationship Id="rId93" Type="http://schemas.openxmlformats.org/officeDocument/2006/relationships/hyperlink" Target="http://en.khl.ru/players/16102/" TargetMode="External"/><Relationship Id="rId189" Type="http://schemas.openxmlformats.org/officeDocument/2006/relationships/hyperlink" Target="http://en.khl.ru/players/14858/" TargetMode="External"/><Relationship Id="rId375" Type="http://schemas.openxmlformats.org/officeDocument/2006/relationships/hyperlink" Target="http://en.khl.ru/players/10905/" TargetMode="External"/><Relationship Id="rId396" Type="http://schemas.openxmlformats.org/officeDocument/2006/relationships/hyperlink" Target="http://en.khl.ru/players/5453/" TargetMode="External"/><Relationship Id="rId3" Type="http://schemas.openxmlformats.org/officeDocument/2006/relationships/hyperlink" Target="http://en.khl.ru/players/21418/" TargetMode="External"/><Relationship Id="rId214" Type="http://schemas.openxmlformats.org/officeDocument/2006/relationships/hyperlink" Target="http://en.khl.ru/players/15295/" TargetMode="External"/><Relationship Id="rId235" Type="http://schemas.openxmlformats.org/officeDocument/2006/relationships/hyperlink" Target="http://en.khl.ru/players/3703/" TargetMode="External"/><Relationship Id="rId256" Type="http://schemas.openxmlformats.org/officeDocument/2006/relationships/hyperlink" Target="http://en.khl.ru/players/16651/" TargetMode="External"/><Relationship Id="rId277" Type="http://schemas.openxmlformats.org/officeDocument/2006/relationships/hyperlink" Target="http://en.khl.ru/players/13871/" TargetMode="External"/><Relationship Id="rId298" Type="http://schemas.openxmlformats.org/officeDocument/2006/relationships/hyperlink" Target="http://en.khl.ru/players/3997/" TargetMode="External"/><Relationship Id="rId400" Type="http://schemas.openxmlformats.org/officeDocument/2006/relationships/hyperlink" Target="http://en.khl.ru/players/15372/" TargetMode="External"/><Relationship Id="rId116" Type="http://schemas.openxmlformats.org/officeDocument/2006/relationships/hyperlink" Target="http://en.khl.ru/players/431/" TargetMode="External"/><Relationship Id="rId137" Type="http://schemas.openxmlformats.org/officeDocument/2006/relationships/hyperlink" Target="http://en.khl.ru/players/17540/" TargetMode="External"/><Relationship Id="rId158" Type="http://schemas.openxmlformats.org/officeDocument/2006/relationships/hyperlink" Target="http://en.khl.ru/players/15172/" TargetMode="External"/><Relationship Id="rId302" Type="http://schemas.openxmlformats.org/officeDocument/2006/relationships/hyperlink" Target="http://en.khl.ru/players/14365/" TargetMode="External"/><Relationship Id="rId323" Type="http://schemas.openxmlformats.org/officeDocument/2006/relationships/hyperlink" Target="http://en.khl.ru/players/5224/" TargetMode="External"/><Relationship Id="rId344" Type="http://schemas.openxmlformats.org/officeDocument/2006/relationships/hyperlink" Target="http://en.khl.ru/players/14922/" TargetMode="External"/><Relationship Id="rId20" Type="http://schemas.openxmlformats.org/officeDocument/2006/relationships/hyperlink" Target="http://en.khl.ru/players/11033/" TargetMode="External"/><Relationship Id="rId41" Type="http://schemas.openxmlformats.org/officeDocument/2006/relationships/hyperlink" Target="http://en.khl.ru/players/15459/" TargetMode="External"/><Relationship Id="rId62" Type="http://schemas.openxmlformats.org/officeDocument/2006/relationships/hyperlink" Target="http://en.khl.ru/players/20715/" TargetMode="External"/><Relationship Id="rId83" Type="http://schemas.openxmlformats.org/officeDocument/2006/relationships/hyperlink" Target="http://en.khl.ru/players/15815/" TargetMode="External"/><Relationship Id="rId179" Type="http://schemas.openxmlformats.org/officeDocument/2006/relationships/hyperlink" Target="http://en.khl.ru/players/14674/" TargetMode="External"/><Relationship Id="rId365" Type="http://schemas.openxmlformats.org/officeDocument/2006/relationships/hyperlink" Target="http://en.khl.ru/players/14641/" TargetMode="External"/><Relationship Id="rId386" Type="http://schemas.openxmlformats.org/officeDocument/2006/relationships/hyperlink" Target="http://en.khl.ru/players/14692/" TargetMode="External"/><Relationship Id="rId190" Type="http://schemas.openxmlformats.org/officeDocument/2006/relationships/hyperlink" Target="http://en.khl.ru/players/16159/" TargetMode="External"/><Relationship Id="rId204" Type="http://schemas.openxmlformats.org/officeDocument/2006/relationships/hyperlink" Target="http://en.khl.ru/players/3685/" TargetMode="External"/><Relationship Id="rId225" Type="http://schemas.openxmlformats.org/officeDocument/2006/relationships/hyperlink" Target="http://en.khl.ru/players/14900/" TargetMode="External"/><Relationship Id="rId246" Type="http://schemas.openxmlformats.org/officeDocument/2006/relationships/hyperlink" Target="http://en.khl.ru/players/13710/" TargetMode="External"/><Relationship Id="rId267" Type="http://schemas.openxmlformats.org/officeDocument/2006/relationships/hyperlink" Target="http://en.khl.ru/players/17168/" TargetMode="External"/><Relationship Id="rId288" Type="http://schemas.openxmlformats.org/officeDocument/2006/relationships/hyperlink" Target="http://en.khl.ru/players/10869/" TargetMode="External"/><Relationship Id="rId106" Type="http://schemas.openxmlformats.org/officeDocument/2006/relationships/hyperlink" Target="http://en.khl.ru/players/15512/" TargetMode="External"/><Relationship Id="rId127" Type="http://schemas.openxmlformats.org/officeDocument/2006/relationships/hyperlink" Target="http://en.khl.ru/players/17800/" TargetMode="External"/><Relationship Id="rId313" Type="http://schemas.openxmlformats.org/officeDocument/2006/relationships/hyperlink" Target="http://en.khl.ru/players/13728/" TargetMode="External"/><Relationship Id="rId10" Type="http://schemas.openxmlformats.org/officeDocument/2006/relationships/hyperlink" Target="http://en.khl.ru/players/16223/" TargetMode="External"/><Relationship Id="rId31" Type="http://schemas.openxmlformats.org/officeDocument/2006/relationships/hyperlink" Target="http://en.khl.ru/players/6488/" TargetMode="External"/><Relationship Id="rId52" Type="http://schemas.openxmlformats.org/officeDocument/2006/relationships/hyperlink" Target="http://en.khl.ru/players/21498/" TargetMode="External"/><Relationship Id="rId73" Type="http://schemas.openxmlformats.org/officeDocument/2006/relationships/hyperlink" Target="http://en.khl.ru/players/15245/" TargetMode="External"/><Relationship Id="rId94" Type="http://schemas.openxmlformats.org/officeDocument/2006/relationships/hyperlink" Target="http://en.khl.ru/players/16362/" TargetMode="External"/><Relationship Id="rId148" Type="http://schemas.openxmlformats.org/officeDocument/2006/relationships/hyperlink" Target="http://en.khl.ru/players/1/" TargetMode="External"/><Relationship Id="rId169" Type="http://schemas.openxmlformats.org/officeDocument/2006/relationships/hyperlink" Target="http://en.khl.ru/players/15222/" TargetMode="External"/><Relationship Id="rId334" Type="http://schemas.openxmlformats.org/officeDocument/2006/relationships/hyperlink" Target="http://en.khl.ru/players/2820/" TargetMode="External"/><Relationship Id="rId355" Type="http://schemas.openxmlformats.org/officeDocument/2006/relationships/hyperlink" Target="http://en.khl.ru/players/6152/" TargetMode="External"/><Relationship Id="rId376" Type="http://schemas.openxmlformats.org/officeDocument/2006/relationships/hyperlink" Target="http://en.khl.ru/players/14365/" TargetMode="External"/><Relationship Id="rId397" Type="http://schemas.openxmlformats.org/officeDocument/2006/relationships/hyperlink" Target="http://en.khl.ru/players/10842/" TargetMode="External"/><Relationship Id="rId4" Type="http://schemas.openxmlformats.org/officeDocument/2006/relationships/hyperlink" Target="http://en.khl.ru/players/19044/" TargetMode="External"/><Relationship Id="rId180" Type="http://schemas.openxmlformats.org/officeDocument/2006/relationships/hyperlink" Target="http://en.khl.ru/players/14598/" TargetMode="External"/><Relationship Id="rId215" Type="http://schemas.openxmlformats.org/officeDocument/2006/relationships/hyperlink" Target="http://en.khl.ru/players/15295/" TargetMode="External"/><Relationship Id="rId236" Type="http://schemas.openxmlformats.org/officeDocument/2006/relationships/hyperlink" Target="http://en.khl.ru/players/14909/" TargetMode="External"/><Relationship Id="rId257" Type="http://schemas.openxmlformats.org/officeDocument/2006/relationships/hyperlink" Target="http://en.khl.ru/players/16985/" TargetMode="External"/><Relationship Id="rId278" Type="http://schemas.openxmlformats.org/officeDocument/2006/relationships/hyperlink" Target="http://en.khl.ru/players/5516/" TargetMode="External"/><Relationship Id="rId401" Type="http://schemas.openxmlformats.org/officeDocument/2006/relationships/hyperlink" Target="http://en.khl.ru/players/15227/" TargetMode="External"/><Relationship Id="rId303" Type="http://schemas.openxmlformats.org/officeDocument/2006/relationships/hyperlink" Target="http://en.khl.ru/players/15055/" TargetMode="External"/><Relationship Id="rId42" Type="http://schemas.openxmlformats.org/officeDocument/2006/relationships/hyperlink" Target="http://en.khl.ru/players/15122/" TargetMode="External"/><Relationship Id="rId84" Type="http://schemas.openxmlformats.org/officeDocument/2006/relationships/hyperlink" Target="http://en.khl.ru/players/10541/" TargetMode="External"/><Relationship Id="rId138" Type="http://schemas.openxmlformats.org/officeDocument/2006/relationships/hyperlink" Target="http://en.khl.ru/players/17083/" TargetMode="External"/><Relationship Id="rId345" Type="http://schemas.openxmlformats.org/officeDocument/2006/relationships/hyperlink" Target="http://en.khl.ru/players/5516/" TargetMode="External"/><Relationship Id="rId387" Type="http://schemas.openxmlformats.org/officeDocument/2006/relationships/hyperlink" Target="http://en.khl.ru/players/15258/" TargetMode="External"/><Relationship Id="rId191" Type="http://schemas.openxmlformats.org/officeDocument/2006/relationships/hyperlink" Target="http://en.khl.ru/players/17680/" TargetMode="External"/><Relationship Id="rId205" Type="http://schemas.openxmlformats.org/officeDocument/2006/relationships/hyperlink" Target="http://en.khl.ru/players/13710/" TargetMode="External"/><Relationship Id="rId247" Type="http://schemas.openxmlformats.org/officeDocument/2006/relationships/hyperlink" Target="http://en.khl.ru/players/14922/" TargetMode="External"/><Relationship Id="rId107" Type="http://schemas.openxmlformats.org/officeDocument/2006/relationships/hyperlink" Target="http://en.khl.ru/players/18028/" TargetMode="External"/><Relationship Id="rId289" Type="http://schemas.openxmlformats.org/officeDocument/2006/relationships/hyperlink" Target="http://en.khl.ru/players/7274/" TargetMode="External"/><Relationship Id="rId11" Type="http://schemas.openxmlformats.org/officeDocument/2006/relationships/hyperlink" Target="http://en.khl.ru/players/14598/" TargetMode="External"/><Relationship Id="rId53" Type="http://schemas.openxmlformats.org/officeDocument/2006/relationships/hyperlink" Target="http://en.khl.ru/players/7274/" TargetMode="External"/><Relationship Id="rId149" Type="http://schemas.openxmlformats.org/officeDocument/2006/relationships/hyperlink" Target="http://en.khl.ru/players/7097/" TargetMode="External"/><Relationship Id="rId314" Type="http://schemas.openxmlformats.org/officeDocument/2006/relationships/hyperlink" Target="http://en.khl.ru/players/14692/" TargetMode="External"/><Relationship Id="rId356" Type="http://schemas.openxmlformats.org/officeDocument/2006/relationships/hyperlink" Target="http://en.khl.ru/players/7274/" TargetMode="External"/><Relationship Id="rId398" Type="http://schemas.openxmlformats.org/officeDocument/2006/relationships/hyperlink" Target="http://en.khl.ru/players/4089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en.khl.ru/players/14674/" TargetMode="External"/><Relationship Id="rId117" Type="http://schemas.openxmlformats.org/officeDocument/2006/relationships/hyperlink" Target="http://en.khl.ru/players/3685/" TargetMode="External"/><Relationship Id="rId21" Type="http://schemas.openxmlformats.org/officeDocument/2006/relationships/hyperlink" Target="http://en.khl.ru/players/3500/" TargetMode="External"/><Relationship Id="rId42" Type="http://schemas.openxmlformats.org/officeDocument/2006/relationships/hyperlink" Target="http://en.khl.ru/players/14858/" TargetMode="External"/><Relationship Id="rId47" Type="http://schemas.openxmlformats.org/officeDocument/2006/relationships/hyperlink" Target="http://en.khl.ru/players/20712/" TargetMode="External"/><Relationship Id="rId63" Type="http://schemas.openxmlformats.org/officeDocument/2006/relationships/hyperlink" Target="http://en.khl.ru/players/20895/" TargetMode="External"/><Relationship Id="rId68" Type="http://schemas.openxmlformats.org/officeDocument/2006/relationships/hyperlink" Target="http://en.khl.ru/players/17536/" TargetMode="External"/><Relationship Id="rId84" Type="http://schemas.openxmlformats.org/officeDocument/2006/relationships/hyperlink" Target="http://en.khl.ru/players/16745/" TargetMode="External"/><Relationship Id="rId89" Type="http://schemas.openxmlformats.org/officeDocument/2006/relationships/hyperlink" Target="http://en.khl.ru/players/17310/" TargetMode="External"/><Relationship Id="rId112" Type="http://schemas.openxmlformats.org/officeDocument/2006/relationships/hyperlink" Target="http://en.khl.ru/players/15548/" TargetMode="External"/><Relationship Id="rId133" Type="http://schemas.openxmlformats.org/officeDocument/2006/relationships/hyperlink" Target="http://en.khl.ru/players/6152/" TargetMode="External"/><Relationship Id="rId138" Type="http://schemas.openxmlformats.org/officeDocument/2006/relationships/hyperlink" Target="http://en.khl.ru/players/14692/" TargetMode="External"/><Relationship Id="rId154" Type="http://schemas.openxmlformats.org/officeDocument/2006/relationships/hyperlink" Target="http://en.khl.ru/players/2820/" TargetMode="External"/><Relationship Id="rId159" Type="http://schemas.openxmlformats.org/officeDocument/2006/relationships/hyperlink" Target="http://en.khl.ru/players/15207/" TargetMode="External"/><Relationship Id="rId175" Type="http://schemas.openxmlformats.org/officeDocument/2006/relationships/hyperlink" Target="http://en.khl.ru/players/15227/" TargetMode="External"/><Relationship Id="rId170" Type="http://schemas.openxmlformats.org/officeDocument/2006/relationships/hyperlink" Target="http://en.khl.ru/players/14754/" TargetMode="External"/><Relationship Id="rId16" Type="http://schemas.openxmlformats.org/officeDocument/2006/relationships/hyperlink" Target="http://en.khl.ru/players/13871/" TargetMode="External"/><Relationship Id="rId107" Type="http://schemas.openxmlformats.org/officeDocument/2006/relationships/hyperlink" Target="http://en.khl.ru/players/16844/" TargetMode="External"/><Relationship Id="rId11" Type="http://schemas.openxmlformats.org/officeDocument/2006/relationships/hyperlink" Target="http://en.khl.ru/players/20197/" TargetMode="External"/><Relationship Id="rId32" Type="http://schemas.openxmlformats.org/officeDocument/2006/relationships/hyperlink" Target="http://en.khl.ru/players/19605/" TargetMode="External"/><Relationship Id="rId37" Type="http://schemas.openxmlformats.org/officeDocument/2006/relationships/hyperlink" Target="http://en.khl.ru/players/7097/" TargetMode="External"/><Relationship Id="rId53" Type="http://schemas.openxmlformats.org/officeDocument/2006/relationships/hyperlink" Target="http://en.khl.ru/players/16053/" TargetMode="External"/><Relationship Id="rId58" Type="http://schemas.openxmlformats.org/officeDocument/2006/relationships/hyperlink" Target="http://en.khl.ru/players/17800/" TargetMode="External"/><Relationship Id="rId74" Type="http://schemas.openxmlformats.org/officeDocument/2006/relationships/hyperlink" Target="http://en.khl.ru/players/17370/" TargetMode="External"/><Relationship Id="rId79" Type="http://schemas.openxmlformats.org/officeDocument/2006/relationships/hyperlink" Target="http://en.khl.ru/players/15815/" TargetMode="External"/><Relationship Id="rId102" Type="http://schemas.openxmlformats.org/officeDocument/2006/relationships/hyperlink" Target="http://en.khl.ru/players/20527/" TargetMode="External"/><Relationship Id="rId123" Type="http://schemas.openxmlformats.org/officeDocument/2006/relationships/hyperlink" Target="http://en.khl.ru/players/17102/" TargetMode="External"/><Relationship Id="rId128" Type="http://schemas.openxmlformats.org/officeDocument/2006/relationships/hyperlink" Target="http://en.khl.ru/players/13892/" TargetMode="External"/><Relationship Id="rId144" Type="http://schemas.openxmlformats.org/officeDocument/2006/relationships/hyperlink" Target="http://en.khl.ru/players/14473/" TargetMode="External"/><Relationship Id="rId149" Type="http://schemas.openxmlformats.org/officeDocument/2006/relationships/hyperlink" Target="http://en.khl.ru/players/6237/" TargetMode="External"/><Relationship Id="rId5" Type="http://schemas.openxmlformats.org/officeDocument/2006/relationships/hyperlink" Target="http://en.khl.ru/players/21000/" TargetMode="External"/><Relationship Id="rId90" Type="http://schemas.openxmlformats.org/officeDocument/2006/relationships/hyperlink" Target="http://en.khl.ru/players/16810/" TargetMode="External"/><Relationship Id="rId95" Type="http://schemas.openxmlformats.org/officeDocument/2006/relationships/hyperlink" Target="http://en.khl.ru/players/18931/" TargetMode="External"/><Relationship Id="rId160" Type="http://schemas.openxmlformats.org/officeDocument/2006/relationships/hyperlink" Target="http://en.khl.ru/players/12813/" TargetMode="External"/><Relationship Id="rId165" Type="http://schemas.openxmlformats.org/officeDocument/2006/relationships/hyperlink" Target="http://en.khl.ru/players/4611/" TargetMode="External"/><Relationship Id="rId22" Type="http://schemas.openxmlformats.org/officeDocument/2006/relationships/hyperlink" Target="http://en.khl.ru/players/15201/" TargetMode="External"/><Relationship Id="rId27" Type="http://schemas.openxmlformats.org/officeDocument/2006/relationships/hyperlink" Target="http://en.khl.ru/players/5516/" TargetMode="External"/><Relationship Id="rId43" Type="http://schemas.openxmlformats.org/officeDocument/2006/relationships/hyperlink" Target="http://en.khl.ru/players/14900/" TargetMode="External"/><Relationship Id="rId48" Type="http://schemas.openxmlformats.org/officeDocument/2006/relationships/hyperlink" Target="http://en.khl.ru/players/21305/" TargetMode="External"/><Relationship Id="rId64" Type="http://schemas.openxmlformats.org/officeDocument/2006/relationships/hyperlink" Target="http://en.khl.ru/players/14922/" TargetMode="External"/><Relationship Id="rId69" Type="http://schemas.openxmlformats.org/officeDocument/2006/relationships/hyperlink" Target="http://en.khl.ru/players/15519/" TargetMode="External"/><Relationship Id="rId113" Type="http://schemas.openxmlformats.org/officeDocument/2006/relationships/hyperlink" Target="http://en.khl.ru/players/16159/" TargetMode="External"/><Relationship Id="rId118" Type="http://schemas.openxmlformats.org/officeDocument/2006/relationships/hyperlink" Target="http://en.khl.ru/players/14909/" TargetMode="External"/><Relationship Id="rId134" Type="http://schemas.openxmlformats.org/officeDocument/2006/relationships/hyperlink" Target="http://en.khl.ru/players/17168/" TargetMode="External"/><Relationship Id="rId139" Type="http://schemas.openxmlformats.org/officeDocument/2006/relationships/hyperlink" Target="http://en.khl.ru/players/4716/" TargetMode="External"/><Relationship Id="rId80" Type="http://schemas.openxmlformats.org/officeDocument/2006/relationships/hyperlink" Target="http://en.khl.ru/players/13709/" TargetMode="External"/><Relationship Id="rId85" Type="http://schemas.openxmlformats.org/officeDocument/2006/relationships/hyperlink" Target="http://en.khl.ru/players/18948/" TargetMode="External"/><Relationship Id="rId150" Type="http://schemas.openxmlformats.org/officeDocument/2006/relationships/hyperlink" Target="http://en.khl.ru/players/14700/" TargetMode="External"/><Relationship Id="rId155" Type="http://schemas.openxmlformats.org/officeDocument/2006/relationships/hyperlink" Target="http://en.khl.ru/players/4529/" TargetMode="External"/><Relationship Id="rId171" Type="http://schemas.openxmlformats.org/officeDocument/2006/relationships/hyperlink" Target="http://en.khl.ru/players/5652/" TargetMode="External"/><Relationship Id="rId176" Type="http://schemas.openxmlformats.org/officeDocument/2006/relationships/hyperlink" Target="http://en.khl.ru/players/6333/" TargetMode="External"/><Relationship Id="rId12" Type="http://schemas.openxmlformats.org/officeDocument/2006/relationships/hyperlink" Target="http://en.khl.ru/players/4520/" TargetMode="External"/><Relationship Id="rId17" Type="http://schemas.openxmlformats.org/officeDocument/2006/relationships/hyperlink" Target="http://en.khl.ru/players/11033/" TargetMode="External"/><Relationship Id="rId33" Type="http://schemas.openxmlformats.org/officeDocument/2006/relationships/hyperlink" Target="http://en.khl.ru/players/17144/" TargetMode="External"/><Relationship Id="rId38" Type="http://schemas.openxmlformats.org/officeDocument/2006/relationships/hyperlink" Target="http://en.khl.ru/players/15459/" TargetMode="External"/><Relationship Id="rId59" Type="http://schemas.openxmlformats.org/officeDocument/2006/relationships/hyperlink" Target="http://en.khl.ru/players/20715/" TargetMode="External"/><Relationship Id="rId103" Type="http://schemas.openxmlformats.org/officeDocument/2006/relationships/hyperlink" Target="http://en.khl.ru/players/4795/" TargetMode="External"/><Relationship Id="rId108" Type="http://schemas.openxmlformats.org/officeDocument/2006/relationships/hyperlink" Target="http://en.khl.ru/players/17347/" TargetMode="External"/><Relationship Id="rId124" Type="http://schemas.openxmlformats.org/officeDocument/2006/relationships/hyperlink" Target="http://en.khl.ru/players/4089/" TargetMode="External"/><Relationship Id="rId129" Type="http://schemas.openxmlformats.org/officeDocument/2006/relationships/hyperlink" Target="http://en.khl.ru/players/16651/" TargetMode="External"/><Relationship Id="rId54" Type="http://schemas.openxmlformats.org/officeDocument/2006/relationships/hyperlink" Target="http://en.khl.ru/players/10541/" TargetMode="External"/><Relationship Id="rId70" Type="http://schemas.openxmlformats.org/officeDocument/2006/relationships/hyperlink" Target="http://en.khl.ru/players/15245/" TargetMode="External"/><Relationship Id="rId75" Type="http://schemas.openxmlformats.org/officeDocument/2006/relationships/hyperlink" Target="http://en.khl.ru/players/19497/" TargetMode="External"/><Relationship Id="rId91" Type="http://schemas.openxmlformats.org/officeDocument/2006/relationships/hyperlink" Target="http://en.khl.ru/players/13150/" TargetMode="External"/><Relationship Id="rId96" Type="http://schemas.openxmlformats.org/officeDocument/2006/relationships/hyperlink" Target="http://en.khl.ru/players/13728/" TargetMode="External"/><Relationship Id="rId140" Type="http://schemas.openxmlformats.org/officeDocument/2006/relationships/hyperlink" Target="http://en.khl.ru/players/16222/" TargetMode="External"/><Relationship Id="rId145" Type="http://schemas.openxmlformats.org/officeDocument/2006/relationships/hyperlink" Target="http://en.khl.ru/players/14600/" TargetMode="External"/><Relationship Id="rId161" Type="http://schemas.openxmlformats.org/officeDocument/2006/relationships/hyperlink" Target="http://en.khl.ru/players/13698/" TargetMode="External"/><Relationship Id="rId166" Type="http://schemas.openxmlformats.org/officeDocument/2006/relationships/hyperlink" Target="http://en.khl.ru/players/15205/" TargetMode="External"/><Relationship Id="rId1" Type="http://schemas.openxmlformats.org/officeDocument/2006/relationships/hyperlink" Target="http://en.khl.ru/players/16247/" TargetMode="External"/><Relationship Id="rId6" Type="http://schemas.openxmlformats.org/officeDocument/2006/relationships/hyperlink" Target="http://en.khl.ru/players/19099/" TargetMode="External"/><Relationship Id="rId23" Type="http://schemas.openxmlformats.org/officeDocument/2006/relationships/hyperlink" Target="http://en.khl.ru/players/14797/" TargetMode="External"/><Relationship Id="rId28" Type="http://schemas.openxmlformats.org/officeDocument/2006/relationships/hyperlink" Target="http://en.khl.ru/players/6488/" TargetMode="External"/><Relationship Id="rId49" Type="http://schemas.openxmlformats.org/officeDocument/2006/relationships/hyperlink" Target="http://en.khl.ru/players/21498/" TargetMode="External"/><Relationship Id="rId114" Type="http://schemas.openxmlformats.org/officeDocument/2006/relationships/hyperlink" Target="http://en.khl.ru/players/17535/" TargetMode="External"/><Relationship Id="rId119" Type="http://schemas.openxmlformats.org/officeDocument/2006/relationships/hyperlink" Target="http://en.khl.ru/players/5694/" TargetMode="External"/><Relationship Id="rId10" Type="http://schemas.openxmlformats.org/officeDocument/2006/relationships/hyperlink" Target="http://en.khl.ru/players/3703/" TargetMode="External"/><Relationship Id="rId31" Type="http://schemas.openxmlformats.org/officeDocument/2006/relationships/hyperlink" Target="http://en.khl.ru/players/17083/" TargetMode="External"/><Relationship Id="rId44" Type="http://schemas.openxmlformats.org/officeDocument/2006/relationships/hyperlink" Target="http://en.khl.ru/players/20746/" TargetMode="External"/><Relationship Id="rId52" Type="http://schemas.openxmlformats.org/officeDocument/2006/relationships/hyperlink" Target="http://en.khl.ru/players/13953/" TargetMode="External"/><Relationship Id="rId60" Type="http://schemas.openxmlformats.org/officeDocument/2006/relationships/hyperlink" Target="http://en.khl.ru/players/20745/" TargetMode="External"/><Relationship Id="rId65" Type="http://schemas.openxmlformats.org/officeDocument/2006/relationships/hyperlink" Target="http://en.khl.ru/players/13710/" TargetMode="External"/><Relationship Id="rId73" Type="http://schemas.openxmlformats.org/officeDocument/2006/relationships/hyperlink" Target="http://en.khl.ru/players/16055/" TargetMode="External"/><Relationship Id="rId78" Type="http://schemas.openxmlformats.org/officeDocument/2006/relationships/hyperlink" Target="http://en.khl.ru/players/16011/" TargetMode="External"/><Relationship Id="rId81" Type="http://schemas.openxmlformats.org/officeDocument/2006/relationships/hyperlink" Target="http://en.khl.ru/players/14641/" TargetMode="External"/><Relationship Id="rId86" Type="http://schemas.openxmlformats.org/officeDocument/2006/relationships/hyperlink" Target="http://en.khl.ru/players/15512/" TargetMode="External"/><Relationship Id="rId94" Type="http://schemas.openxmlformats.org/officeDocument/2006/relationships/hyperlink" Target="http://en.khl.ru/players/9453/" TargetMode="External"/><Relationship Id="rId99" Type="http://schemas.openxmlformats.org/officeDocument/2006/relationships/hyperlink" Target="http://en.khl.ru/players/17540/" TargetMode="External"/><Relationship Id="rId101" Type="http://schemas.openxmlformats.org/officeDocument/2006/relationships/hyperlink" Target="http://en.khl.ru/players/14808/" TargetMode="External"/><Relationship Id="rId122" Type="http://schemas.openxmlformats.org/officeDocument/2006/relationships/hyperlink" Target="http://en.khl.ru/players/16761/" TargetMode="External"/><Relationship Id="rId130" Type="http://schemas.openxmlformats.org/officeDocument/2006/relationships/hyperlink" Target="http://en.khl.ru/players/16985/" TargetMode="External"/><Relationship Id="rId135" Type="http://schemas.openxmlformats.org/officeDocument/2006/relationships/hyperlink" Target="http://en.khl.ru/players/3499/" TargetMode="External"/><Relationship Id="rId143" Type="http://schemas.openxmlformats.org/officeDocument/2006/relationships/hyperlink" Target="http://en.khl.ru/players/14264/" TargetMode="External"/><Relationship Id="rId148" Type="http://schemas.openxmlformats.org/officeDocument/2006/relationships/hyperlink" Target="http://en.khl.ru/players/14917/" TargetMode="External"/><Relationship Id="rId151" Type="http://schemas.openxmlformats.org/officeDocument/2006/relationships/hyperlink" Target="http://en.khl.ru/players/3913/" TargetMode="External"/><Relationship Id="rId156" Type="http://schemas.openxmlformats.org/officeDocument/2006/relationships/hyperlink" Target="http://en.khl.ru/players/3896/" TargetMode="External"/><Relationship Id="rId164" Type="http://schemas.openxmlformats.org/officeDocument/2006/relationships/hyperlink" Target="http://en.khl.ru/players/15478/" TargetMode="External"/><Relationship Id="rId169" Type="http://schemas.openxmlformats.org/officeDocument/2006/relationships/hyperlink" Target="http://en.khl.ru/players/6373/" TargetMode="External"/><Relationship Id="rId177" Type="http://schemas.openxmlformats.org/officeDocument/2006/relationships/hyperlink" Target="http://en.khl.ru/players/4821/" TargetMode="External"/><Relationship Id="rId4" Type="http://schemas.openxmlformats.org/officeDocument/2006/relationships/hyperlink" Target="http://en.khl.ru/players/21134/" TargetMode="External"/><Relationship Id="rId9" Type="http://schemas.openxmlformats.org/officeDocument/2006/relationships/hyperlink" Target="http://en.khl.ru/players/20714/" TargetMode="External"/><Relationship Id="rId172" Type="http://schemas.openxmlformats.org/officeDocument/2006/relationships/hyperlink" Target="http://en.khl.ru/players/10842/" TargetMode="External"/><Relationship Id="rId180" Type="http://schemas.openxmlformats.org/officeDocument/2006/relationships/hyperlink" Target="http://en.khl.ru/players/15264/" TargetMode="External"/><Relationship Id="rId13" Type="http://schemas.openxmlformats.org/officeDocument/2006/relationships/hyperlink" Target="http://en.khl.ru/players/14426/" TargetMode="External"/><Relationship Id="rId18" Type="http://schemas.openxmlformats.org/officeDocument/2006/relationships/hyperlink" Target="http://en.khl.ru/players/14380/" TargetMode="External"/><Relationship Id="rId39" Type="http://schemas.openxmlformats.org/officeDocument/2006/relationships/hyperlink" Target="http://en.khl.ru/players/15122/" TargetMode="External"/><Relationship Id="rId109" Type="http://schemas.openxmlformats.org/officeDocument/2006/relationships/hyperlink" Target="http://en.khl.ru/players/16262/" TargetMode="External"/><Relationship Id="rId34" Type="http://schemas.openxmlformats.org/officeDocument/2006/relationships/hyperlink" Target="http://en.khl.ru/players/17242/" TargetMode="External"/><Relationship Id="rId50" Type="http://schemas.openxmlformats.org/officeDocument/2006/relationships/hyperlink" Target="http://en.khl.ru/players/7274/" TargetMode="External"/><Relationship Id="rId55" Type="http://schemas.openxmlformats.org/officeDocument/2006/relationships/hyperlink" Target="http://en.khl.ru/players/1/" TargetMode="External"/><Relationship Id="rId76" Type="http://schemas.openxmlformats.org/officeDocument/2006/relationships/hyperlink" Target="http://en.khl.ru/players/19220/" TargetMode="External"/><Relationship Id="rId97" Type="http://schemas.openxmlformats.org/officeDocument/2006/relationships/hyperlink" Target="http://en.khl.ru/players/10860/" TargetMode="External"/><Relationship Id="rId104" Type="http://schemas.openxmlformats.org/officeDocument/2006/relationships/hyperlink" Target="http://en.khl.ru/players/20689/" TargetMode="External"/><Relationship Id="rId120" Type="http://schemas.openxmlformats.org/officeDocument/2006/relationships/hyperlink" Target="http://en.khl.ru/players/16094/" TargetMode="External"/><Relationship Id="rId125" Type="http://schemas.openxmlformats.org/officeDocument/2006/relationships/hyperlink" Target="http://en.khl.ru/players/15479/" TargetMode="External"/><Relationship Id="rId141" Type="http://schemas.openxmlformats.org/officeDocument/2006/relationships/hyperlink" Target="http://en.khl.ru/players/16218/" TargetMode="External"/><Relationship Id="rId146" Type="http://schemas.openxmlformats.org/officeDocument/2006/relationships/hyperlink" Target="http://en.khl.ru/players/5224/" TargetMode="External"/><Relationship Id="rId167" Type="http://schemas.openxmlformats.org/officeDocument/2006/relationships/hyperlink" Target="http://en.khl.ru/players/15208/" TargetMode="External"/><Relationship Id="rId7" Type="http://schemas.openxmlformats.org/officeDocument/2006/relationships/hyperlink" Target="http://en.khl.ru/players/16223/" TargetMode="External"/><Relationship Id="rId71" Type="http://schemas.openxmlformats.org/officeDocument/2006/relationships/hyperlink" Target="http://en.khl.ru/players/15582/" TargetMode="External"/><Relationship Id="rId92" Type="http://schemas.openxmlformats.org/officeDocument/2006/relationships/hyperlink" Target="http://en.khl.ru/players/19137/" TargetMode="External"/><Relationship Id="rId162" Type="http://schemas.openxmlformats.org/officeDocument/2006/relationships/hyperlink" Target="http://en.khl.ru/players/6308/" TargetMode="External"/><Relationship Id="rId2" Type="http://schemas.openxmlformats.org/officeDocument/2006/relationships/hyperlink" Target="http://en.khl.ru/players/17660/" TargetMode="External"/><Relationship Id="rId29" Type="http://schemas.openxmlformats.org/officeDocument/2006/relationships/hyperlink" Target="http://en.khl.ru/players/21417/" TargetMode="External"/><Relationship Id="rId24" Type="http://schemas.openxmlformats.org/officeDocument/2006/relationships/hyperlink" Target="http://en.khl.ru/players/5453/" TargetMode="External"/><Relationship Id="rId40" Type="http://schemas.openxmlformats.org/officeDocument/2006/relationships/hyperlink" Target="http://en.khl.ru/players/21977/" TargetMode="External"/><Relationship Id="rId45" Type="http://schemas.openxmlformats.org/officeDocument/2006/relationships/hyperlink" Target="http://en.khl.ru/players/17543/" TargetMode="External"/><Relationship Id="rId66" Type="http://schemas.openxmlformats.org/officeDocument/2006/relationships/hyperlink" Target="http://en.khl.ru/players/15737/" TargetMode="External"/><Relationship Id="rId87" Type="http://schemas.openxmlformats.org/officeDocument/2006/relationships/hyperlink" Target="http://en.khl.ru/players/13704/" TargetMode="External"/><Relationship Id="rId110" Type="http://schemas.openxmlformats.org/officeDocument/2006/relationships/hyperlink" Target="http://en.khl.ru/players/15936/" TargetMode="External"/><Relationship Id="rId115" Type="http://schemas.openxmlformats.org/officeDocument/2006/relationships/hyperlink" Target="http://en.khl.ru/players/17924/" TargetMode="External"/><Relationship Id="rId131" Type="http://schemas.openxmlformats.org/officeDocument/2006/relationships/hyperlink" Target="http://en.khl.ru/players/15079/" TargetMode="External"/><Relationship Id="rId136" Type="http://schemas.openxmlformats.org/officeDocument/2006/relationships/hyperlink" Target="http://en.khl.ru/players/16172/" TargetMode="External"/><Relationship Id="rId157" Type="http://schemas.openxmlformats.org/officeDocument/2006/relationships/hyperlink" Target="http://en.khl.ru/players/9475/" TargetMode="External"/><Relationship Id="rId178" Type="http://schemas.openxmlformats.org/officeDocument/2006/relationships/hyperlink" Target="http://en.khl.ru/players/4817/" TargetMode="External"/><Relationship Id="rId61" Type="http://schemas.openxmlformats.org/officeDocument/2006/relationships/hyperlink" Target="http://en.khl.ru/players/18946/" TargetMode="External"/><Relationship Id="rId82" Type="http://schemas.openxmlformats.org/officeDocument/2006/relationships/hyperlink" Target="http://en.khl.ru/players/16102/" TargetMode="External"/><Relationship Id="rId152" Type="http://schemas.openxmlformats.org/officeDocument/2006/relationships/hyperlink" Target="http://en.khl.ru/players/16258/" TargetMode="External"/><Relationship Id="rId173" Type="http://schemas.openxmlformats.org/officeDocument/2006/relationships/hyperlink" Target="http://en.khl.ru/players/14270/" TargetMode="External"/><Relationship Id="rId19" Type="http://schemas.openxmlformats.org/officeDocument/2006/relationships/hyperlink" Target="http://en.khl.ru/players/3997/" TargetMode="External"/><Relationship Id="rId14" Type="http://schemas.openxmlformats.org/officeDocument/2006/relationships/hyperlink" Target="http://en.khl.ru/players/17680/" TargetMode="External"/><Relationship Id="rId30" Type="http://schemas.openxmlformats.org/officeDocument/2006/relationships/hyperlink" Target="http://en.khl.ru/players/20928/" TargetMode="External"/><Relationship Id="rId35" Type="http://schemas.openxmlformats.org/officeDocument/2006/relationships/hyperlink" Target="http://en.khl.ru/players/15220/" TargetMode="External"/><Relationship Id="rId56" Type="http://schemas.openxmlformats.org/officeDocument/2006/relationships/hyperlink" Target="http://en.khl.ru/players/20710/" TargetMode="External"/><Relationship Id="rId77" Type="http://schemas.openxmlformats.org/officeDocument/2006/relationships/hyperlink" Target="http://en.khl.ru/players/9833/" TargetMode="External"/><Relationship Id="rId100" Type="http://schemas.openxmlformats.org/officeDocument/2006/relationships/hyperlink" Target="http://en.khl.ru/players/20504/" TargetMode="External"/><Relationship Id="rId105" Type="http://schemas.openxmlformats.org/officeDocument/2006/relationships/hyperlink" Target="http://en.khl.ru/players/19384/" TargetMode="External"/><Relationship Id="rId126" Type="http://schemas.openxmlformats.org/officeDocument/2006/relationships/hyperlink" Target="http://en.khl.ru/players/14273/" TargetMode="External"/><Relationship Id="rId147" Type="http://schemas.openxmlformats.org/officeDocument/2006/relationships/hyperlink" Target="http://en.khl.ru/players/16439/" TargetMode="External"/><Relationship Id="rId168" Type="http://schemas.openxmlformats.org/officeDocument/2006/relationships/hyperlink" Target="http://en.khl.ru/players/15258/" TargetMode="External"/><Relationship Id="rId8" Type="http://schemas.openxmlformats.org/officeDocument/2006/relationships/hyperlink" Target="http://en.khl.ru/players/14598/" TargetMode="External"/><Relationship Id="rId51" Type="http://schemas.openxmlformats.org/officeDocument/2006/relationships/hyperlink" Target="http://en.khl.ru/players/19222/" TargetMode="External"/><Relationship Id="rId72" Type="http://schemas.openxmlformats.org/officeDocument/2006/relationships/hyperlink" Target="http://en.khl.ru/players/16898/" TargetMode="External"/><Relationship Id="rId93" Type="http://schemas.openxmlformats.org/officeDocument/2006/relationships/hyperlink" Target="http://en.khl.ru/players/10905/" TargetMode="External"/><Relationship Id="rId98" Type="http://schemas.openxmlformats.org/officeDocument/2006/relationships/hyperlink" Target="http://en.khl.ru/players/16924/" TargetMode="External"/><Relationship Id="rId121" Type="http://schemas.openxmlformats.org/officeDocument/2006/relationships/hyperlink" Target="http://en.khl.ru/players/16644/" TargetMode="External"/><Relationship Id="rId142" Type="http://schemas.openxmlformats.org/officeDocument/2006/relationships/hyperlink" Target="http://en.khl.ru/players/15055/" TargetMode="External"/><Relationship Id="rId163" Type="http://schemas.openxmlformats.org/officeDocument/2006/relationships/hyperlink" Target="http://en.khl.ru/players/14601/" TargetMode="External"/><Relationship Id="rId3" Type="http://schemas.openxmlformats.org/officeDocument/2006/relationships/hyperlink" Target="http://en.khl.ru/players/15172/" TargetMode="External"/><Relationship Id="rId25" Type="http://schemas.openxmlformats.org/officeDocument/2006/relationships/hyperlink" Target="http://en.khl.ru/players/16362/" TargetMode="External"/><Relationship Id="rId46" Type="http://schemas.openxmlformats.org/officeDocument/2006/relationships/hyperlink" Target="http://en.khl.ru/players/431/" TargetMode="External"/><Relationship Id="rId67" Type="http://schemas.openxmlformats.org/officeDocument/2006/relationships/hyperlink" Target="http://en.khl.ru/players/16184/" TargetMode="External"/><Relationship Id="rId116" Type="http://schemas.openxmlformats.org/officeDocument/2006/relationships/hyperlink" Target="http://en.khl.ru/players/17670/" TargetMode="External"/><Relationship Id="rId137" Type="http://schemas.openxmlformats.org/officeDocument/2006/relationships/hyperlink" Target="http://en.khl.ru/players/14824/" TargetMode="External"/><Relationship Id="rId158" Type="http://schemas.openxmlformats.org/officeDocument/2006/relationships/hyperlink" Target="http://en.khl.ru/players/15588/" TargetMode="External"/><Relationship Id="rId20" Type="http://schemas.openxmlformats.org/officeDocument/2006/relationships/hyperlink" Target="http://en.khl.ru/players/15301/" TargetMode="External"/><Relationship Id="rId41" Type="http://schemas.openxmlformats.org/officeDocument/2006/relationships/hyperlink" Target="http://en.khl.ru/players/18028/" TargetMode="External"/><Relationship Id="rId62" Type="http://schemas.openxmlformats.org/officeDocument/2006/relationships/hyperlink" Target="http://en.khl.ru/players/14365/" TargetMode="External"/><Relationship Id="rId83" Type="http://schemas.openxmlformats.org/officeDocument/2006/relationships/hyperlink" Target="http://en.khl.ru/players/5082/" TargetMode="External"/><Relationship Id="rId88" Type="http://schemas.openxmlformats.org/officeDocument/2006/relationships/hyperlink" Target="http://en.khl.ru/players/15295/" TargetMode="External"/><Relationship Id="rId111" Type="http://schemas.openxmlformats.org/officeDocument/2006/relationships/hyperlink" Target="http://en.khl.ru/players/15222/" TargetMode="External"/><Relationship Id="rId132" Type="http://schemas.openxmlformats.org/officeDocument/2006/relationships/hyperlink" Target="http://en.khl.ru/players/14254/" TargetMode="External"/><Relationship Id="rId153" Type="http://schemas.openxmlformats.org/officeDocument/2006/relationships/hyperlink" Target="http://en.khl.ru/players/15192/" TargetMode="External"/><Relationship Id="rId174" Type="http://schemas.openxmlformats.org/officeDocument/2006/relationships/hyperlink" Target="http://en.khl.ru/players/15372/" TargetMode="External"/><Relationship Id="rId179" Type="http://schemas.openxmlformats.org/officeDocument/2006/relationships/hyperlink" Target="http://en.khl.ru/players/13711/" TargetMode="External"/><Relationship Id="rId15" Type="http://schemas.openxmlformats.org/officeDocument/2006/relationships/hyperlink" Target="http://en.khl.ru/players/7640/" TargetMode="External"/><Relationship Id="rId36" Type="http://schemas.openxmlformats.org/officeDocument/2006/relationships/hyperlink" Target="http://en.khl.ru/players/18767/" TargetMode="External"/><Relationship Id="rId57" Type="http://schemas.openxmlformats.org/officeDocument/2006/relationships/hyperlink" Target="http://en.khl.ru/players/17149/" TargetMode="External"/><Relationship Id="rId106" Type="http://schemas.openxmlformats.org/officeDocument/2006/relationships/hyperlink" Target="http://en.khl.ru/players/18936/" TargetMode="External"/><Relationship Id="rId127" Type="http://schemas.openxmlformats.org/officeDocument/2006/relationships/hyperlink" Target="http://en.khl.ru/players/108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opLeftCell="B1" workbookViewId="0">
      <selection activeCell="J2" sqref="J2:J409"/>
    </sheetView>
  </sheetViews>
  <sheetFormatPr defaultRowHeight="12.75" x14ac:dyDescent="0.2"/>
  <cols>
    <col min="2" max="2" width="22.5703125" customWidth="1"/>
    <col min="4" max="4" width="5.4257812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122</v>
      </c>
      <c r="B2" s="2" t="s">
        <v>17</v>
      </c>
      <c r="C2" s="3">
        <v>50</v>
      </c>
      <c r="D2" s="3" t="s">
        <v>18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0</v>
      </c>
      <c r="K2" s="3">
        <v>1</v>
      </c>
      <c r="L2" s="3">
        <v>100</v>
      </c>
      <c r="M2" s="4">
        <v>0</v>
      </c>
      <c r="N2" s="3">
        <v>0</v>
      </c>
      <c r="O2" s="3">
        <v>0</v>
      </c>
      <c r="P2" s="3">
        <v>0</v>
      </c>
      <c r="Q2" s="3">
        <v>0</v>
      </c>
      <c r="R2" s="5">
        <v>4.8611111111111112E-2</v>
      </c>
    </row>
    <row r="3" spans="1:18" x14ac:dyDescent="0.2">
      <c r="A3" t="s">
        <v>122</v>
      </c>
      <c r="B3" s="6" t="s">
        <v>19</v>
      </c>
      <c r="C3" s="7">
        <v>90</v>
      </c>
      <c r="D3" s="7" t="s">
        <v>20</v>
      </c>
      <c r="E3" s="7">
        <v>1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  <c r="L3" s="7">
        <v>100</v>
      </c>
      <c r="M3" s="8">
        <v>0</v>
      </c>
      <c r="N3" s="7">
        <v>0</v>
      </c>
      <c r="O3" s="7">
        <v>0</v>
      </c>
      <c r="P3" s="7">
        <v>0</v>
      </c>
      <c r="Q3" s="7">
        <v>0</v>
      </c>
      <c r="R3" s="9">
        <v>3.125E-2</v>
      </c>
    </row>
    <row r="4" spans="1:18" x14ac:dyDescent="0.2">
      <c r="A4" t="s">
        <v>122</v>
      </c>
      <c r="B4" s="2" t="s">
        <v>21</v>
      </c>
      <c r="C4" s="3">
        <v>1</v>
      </c>
      <c r="D4" s="3" t="s">
        <v>22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23</v>
      </c>
      <c r="M4" s="4">
        <v>0</v>
      </c>
      <c r="N4" s="3">
        <v>0</v>
      </c>
      <c r="O4" s="3">
        <v>0</v>
      </c>
      <c r="P4" s="3">
        <v>0</v>
      </c>
      <c r="Q4" s="3">
        <v>0</v>
      </c>
      <c r="R4" s="5">
        <v>3.2638888888888891E-2</v>
      </c>
    </row>
    <row r="5" spans="1:18" x14ac:dyDescent="0.2">
      <c r="A5" t="s">
        <v>122</v>
      </c>
      <c r="B5" s="6" t="s">
        <v>24</v>
      </c>
      <c r="C5" s="7">
        <v>30</v>
      </c>
      <c r="D5" s="7" t="s">
        <v>25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 t="s">
        <v>23</v>
      </c>
      <c r="M5" s="8">
        <v>0</v>
      </c>
      <c r="N5" s="7">
        <v>0</v>
      </c>
      <c r="O5" s="7">
        <v>0</v>
      </c>
      <c r="P5" s="7">
        <v>0</v>
      </c>
      <c r="Q5" s="7">
        <v>0</v>
      </c>
      <c r="R5" s="9">
        <v>0.31666666666666665</v>
      </c>
    </row>
    <row r="6" spans="1:18" x14ac:dyDescent="0.2">
      <c r="A6" t="s">
        <v>122</v>
      </c>
      <c r="B6" s="2" t="s">
        <v>26</v>
      </c>
      <c r="C6" s="3">
        <v>30</v>
      </c>
      <c r="D6" s="3" t="s">
        <v>27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 t="s">
        <v>23</v>
      </c>
      <c r="M6" s="4">
        <v>0</v>
      </c>
      <c r="N6" s="3">
        <v>0</v>
      </c>
      <c r="O6" s="3">
        <v>0</v>
      </c>
      <c r="P6" s="3">
        <v>0</v>
      </c>
      <c r="Q6" s="3">
        <v>0</v>
      </c>
      <c r="R6" s="5">
        <v>6.9444444444444441E-3</v>
      </c>
    </row>
    <row r="7" spans="1:18" x14ac:dyDescent="0.2">
      <c r="A7" t="s">
        <v>122</v>
      </c>
      <c r="B7" s="6" t="s">
        <v>28</v>
      </c>
      <c r="C7" s="7">
        <v>77</v>
      </c>
      <c r="D7" s="7" t="s">
        <v>29</v>
      </c>
      <c r="E7" s="7">
        <v>13</v>
      </c>
      <c r="F7" s="7">
        <v>10</v>
      </c>
      <c r="G7" s="7">
        <v>2</v>
      </c>
      <c r="H7" s="7">
        <v>1</v>
      </c>
      <c r="I7" s="7">
        <v>389</v>
      </c>
      <c r="J7" s="7">
        <v>19</v>
      </c>
      <c r="K7" s="7">
        <v>370</v>
      </c>
      <c r="L7" s="7">
        <v>95.1</v>
      </c>
      <c r="M7" s="8">
        <v>1.44</v>
      </c>
      <c r="N7" s="7">
        <v>0</v>
      </c>
      <c r="O7" s="7">
        <v>0</v>
      </c>
      <c r="P7" s="7">
        <v>3</v>
      </c>
      <c r="Q7" s="7">
        <v>0</v>
      </c>
      <c r="R7" s="10">
        <v>33.079861111111107</v>
      </c>
    </row>
    <row r="8" spans="1:18" x14ac:dyDescent="0.2">
      <c r="A8" t="s">
        <v>122</v>
      </c>
      <c r="B8" s="2" t="s">
        <v>30</v>
      </c>
      <c r="C8" s="3">
        <v>29</v>
      </c>
      <c r="D8" s="3" t="s">
        <v>31</v>
      </c>
      <c r="E8" s="3">
        <v>1</v>
      </c>
      <c r="F8" s="3">
        <v>0</v>
      </c>
      <c r="G8" s="3">
        <v>0</v>
      </c>
      <c r="H8" s="3">
        <v>0</v>
      </c>
      <c r="I8" s="3">
        <v>12</v>
      </c>
      <c r="J8" s="3">
        <v>1</v>
      </c>
      <c r="K8" s="3">
        <v>11</v>
      </c>
      <c r="L8" s="3">
        <v>91.7</v>
      </c>
      <c r="M8" s="4">
        <v>1.52</v>
      </c>
      <c r="N8" s="3">
        <v>0</v>
      </c>
      <c r="O8" s="3">
        <v>0</v>
      </c>
      <c r="P8" s="3">
        <v>0</v>
      </c>
      <c r="Q8" s="3">
        <v>0</v>
      </c>
      <c r="R8" s="11">
        <v>1.6500000000000001</v>
      </c>
    </row>
    <row r="9" spans="1:18" x14ac:dyDescent="0.2">
      <c r="A9" t="s">
        <v>122</v>
      </c>
      <c r="B9" s="6" t="s">
        <v>32</v>
      </c>
      <c r="C9" s="7">
        <v>49</v>
      </c>
      <c r="D9" s="7" t="s">
        <v>33</v>
      </c>
      <c r="E9" s="7">
        <v>30</v>
      </c>
      <c r="F9" s="7">
        <v>16</v>
      </c>
      <c r="G9" s="7">
        <v>12</v>
      </c>
      <c r="H9" s="7">
        <v>2</v>
      </c>
      <c r="I9" s="7">
        <v>805</v>
      </c>
      <c r="J9" s="7">
        <v>49</v>
      </c>
      <c r="K9" s="7">
        <v>756</v>
      </c>
      <c r="L9" s="7">
        <v>93.9</v>
      </c>
      <c r="M9" s="8">
        <v>1.63</v>
      </c>
      <c r="N9" s="7">
        <v>0</v>
      </c>
      <c r="O9" s="7">
        <v>0</v>
      </c>
      <c r="P9" s="7">
        <v>5</v>
      </c>
      <c r="Q9" s="7">
        <v>2</v>
      </c>
      <c r="R9" s="10">
        <v>74.965277777777786</v>
      </c>
    </row>
    <row r="10" spans="1:18" x14ac:dyDescent="0.2">
      <c r="A10" t="s">
        <v>122</v>
      </c>
      <c r="B10" s="2" t="s">
        <v>34</v>
      </c>
      <c r="C10" s="3">
        <v>1</v>
      </c>
      <c r="D10" s="3" t="s">
        <v>35</v>
      </c>
      <c r="E10" s="3">
        <v>24</v>
      </c>
      <c r="F10" s="3">
        <v>11</v>
      </c>
      <c r="G10" s="3">
        <v>9</v>
      </c>
      <c r="H10" s="3">
        <v>2</v>
      </c>
      <c r="I10" s="3">
        <v>682</v>
      </c>
      <c r="J10" s="3">
        <v>37</v>
      </c>
      <c r="K10" s="3">
        <v>645</v>
      </c>
      <c r="L10" s="3">
        <v>94.6</v>
      </c>
      <c r="M10" s="4">
        <v>1.64</v>
      </c>
      <c r="N10" s="3">
        <v>0</v>
      </c>
      <c r="O10" s="3">
        <v>0</v>
      </c>
      <c r="P10" s="3">
        <v>6</v>
      </c>
      <c r="Q10" s="3">
        <v>0</v>
      </c>
      <c r="R10" s="11">
        <v>56.356249999999996</v>
      </c>
    </row>
    <row r="11" spans="1:18" x14ac:dyDescent="0.2">
      <c r="A11" t="s">
        <v>122</v>
      </c>
      <c r="B11" s="6" t="s">
        <v>36</v>
      </c>
      <c r="C11" s="7">
        <v>32</v>
      </c>
      <c r="D11" s="7" t="s">
        <v>37</v>
      </c>
      <c r="E11" s="7">
        <v>27</v>
      </c>
      <c r="F11" s="7">
        <v>14</v>
      </c>
      <c r="G11" s="7">
        <v>7</v>
      </c>
      <c r="H11" s="7">
        <v>6</v>
      </c>
      <c r="I11" s="7">
        <v>734</v>
      </c>
      <c r="J11" s="7">
        <v>46</v>
      </c>
      <c r="K11" s="7">
        <v>688</v>
      </c>
      <c r="L11" s="7">
        <v>93.7</v>
      </c>
      <c r="M11" s="8">
        <v>1.68</v>
      </c>
      <c r="N11" s="7">
        <v>0</v>
      </c>
      <c r="O11" s="7">
        <v>0</v>
      </c>
      <c r="P11" s="7">
        <v>2</v>
      </c>
      <c r="Q11" s="7">
        <v>4</v>
      </c>
      <c r="R11" s="10">
        <v>68.313888888888883</v>
      </c>
    </row>
    <row r="12" spans="1:18" x14ac:dyDescent="0.2">
      <c r="A12" t="s">
        <v>122</v>
      </c>
      <c r="B12" s="2" t="s">
        <v>38</v>
      </c>
      <c r="C12" s="3">
        <v>35</v>
      </c>
      <c r="D12" s="3" t="s">
        <v>31</v>
      </c>
      <c r="E12" s="3">
        <v>27</v>
      </c>
      <c r="F12" s="3">
        <v>14</v>
      </c>
      <c r="G12" s="3">
        <v>10</v>
      </c>
      <c r="H12" s="3">
        <v>3</v>
      </c>
      <c r="I12" s="3">
        <v>691</v>
      </c>
      <c r="J12" s="3">
        <v>46</v>
      </c>
      <c r="K12" s="3">
        <v>645</v>
      </c>
      <c r="L12" s="3">
        <v>93.3</v>
      </c>
      <c r="M12" s="4">
        <v>1.68</v>
      </c>
      <c r="N12" s="3">
        <v>0</v>
      </c>
      <c r="O12" s="3">
        <v>0</v>
      </c>
      <c r="P12" s="3">
        <v>3</v>
      </c>
      <c r="Q12" s="3">
        <v>2</v>
      </c>
      <c r="R12" s="11">
        <v>68.336805555555557</v>
      </c>
    </row>
    <row r="13" spans="1:18" x14ac:dyDescent="0.2">
      <c r="A13" t="s">
        <v>122</v>
      </c>
      <c r="B13" s="6" t="s">
        <v>39</v>
      </c>
      <c r="C13" s="7">
        <v>53</v>
      </c>
      <c r="D13" s="7" t="s">
        <v>40</v>
      </c>
      <c r="E13" s="7">
        <v>23</v>
      </c>
      <c r="F13" s="7">
        <v>14</v>
      </c>
      <c r="G13" s="7">
        <v>6</v>
      </c>
      <c r="H13" s="7">
        <v>3</v>
      </c>
      <c r="I13" s="7">
        <v>619</v>
      </c>
      <c r="J13" s="7">
        <v>39</v>
      </c>
      <c r="K13" s="7">
        <v>580</v>
      </c>
      <c r="L13" s="7">
        <v>93.7</v>
      </c>
      <c r="M13" s="8">
        <v>1.69</v>
      </c>
      <c r="N13" s="7">
        <v>0</v>
      </c>
      <c r="O13" s="7">
        <v>1</v>
      </c>
      <c r="P13" s="7">
        <v>3</v>
      </c>
      <c r="Q13" s="7">
        <v>16</v>
      </c>
      <c r="R13" s="10">
        <v>57.848611111111104</v>
      </c>
    </row>
    <row r="14" spans="1:18" x14ac:dyDescent="0.2">
      <c r="A14" t="s">
        <v>122</v>
      </c>
      <c r="B14" s="2" t="s">
        <v>41</v>
      </c>
      <c r="C14" s="3">
        <v>20</v>
      </c>
      <c r="D14" s="3" t="s">
        <v>18</v>
      </c>
      <c r="E14" s="3">
        <v>16</v>
      </c>
      <c r="F14" s="3">
        <v>10</v>
      </c>
      <c r="G14" s="3">
        <v>5</v>
      </c>
      <c r="H14" s="3">
        <v>1</v>
      </c>
      <c r="I14" s="3">
        <v>412</v>
      </c>
      <c r="J14" s="3">
        <v>27</v>
      </c>
      <c r="K14" s="3">
        <v>385</v>
      </c>
      <c r="L14" s="3">
        <v>93.4</v>
      </c>
      <c r="M14" s="4">
        <v>1.69</v>
      </c>
      <c r="N14" s="3">
        <v>0</v>
      </c>
      <c r="O14" s="3">
        <v>0</v>
      </c>
      <c r="P14" s="3">
        <v>4</v>
      </c>
      <c r="Q14" s="3">
        <v>2</v>
      </c>
      <c r="R14" s="11">
        <v>39.915277777777781</v>
      </c>
    </row>
    <row r="15" spans="1:18" x14ac:dyDescent="0.2">
      <c r="A15" t="s">
        <v>122</v>
      </c>
      <c r="B15" s="6" t="s">
        <v>42</v>
      </c>
      <c r="C15" s="7">
        <v>19</v>
      </c>
      <c r="D15" s="7" t="s">
        <v>20</v>
      </c>
      <c r="E15" s="7">
        <v>28</v>
      </c>
      <c r="F15" s="7">
        <v>13</v>
      </c>
      <c r="G15" s="7">
        <v>9</v>
      </c>
      <c r="H15" s="7">
        <v>5</v>
      </c>
      <c r="I15" s="7">
        <v>831</v>
      </c>
      <c r="J15" s="7">
        <v>48</v>
      </c>
      <c r="K15" s="7">
        <v>783</v>
      </c>
      <c r="L15" s="7">
        <v>94.2</v>
      </c>
      <c r="M15" s="8">
        <v>1.71</v>
      </c>
      <c r="N15" s="7">
        <v>0</v>
      </c>
      <c r="O15" s="7">
        <v>0</v>
      </c>
      <c r="P15" s="7">
        <v>1</v>
      </c>
      <c r="Q15" s="7">
        <v>2</v>
      </c>
      <c r="R15" s="10">
        <v>70.080555555555563</v>
      </c>
    </row>
    <row r="16" spans="1:18" x14ac:dyDescent="0.2">
      <c r="A16" t="s">
        <v>122</v>
      </c>
      <c r="B16" s="2" t="s">
        <v>43</v>
      </c>
      <c r="C16" s="3">
        <v>20</v>
      </c>
      <c r="D16" s="3" t="s">
        <v>35</v>
      </c>
      <c r="E16" s="3">
        <v>12</v>
      </c>
      <c r="F16" s="3">
        <v>4</v>
      </c>
      <c r="G16" s="3">
        <v>3</v>
      </c>
      <c r="H16" s="3">
        <v>4</v>
      </c>
      <c r="I16" s="3">
        <v>293</v>
      </c>
      <c r="J16" s="3">
        <v>18</v>
      </c>
      <c r="K16" s="3">
        <v>275</v>
      </c>
      <c r="L16" s="3">
        <v>93.9</v>
      </c>
      <c r="M16" s="4">
        <v>1.73</v>
      </c>
      <c r="N16" s="3">
        <v>0</v>
      </c>
      <c r="O16" s="3">
        <v>0</v>
      </c>
      <c r="P16" s="3">
        <v>1</v>
      </c>
      <c r="Q16" s="3">
        <v>0</v>
      </c>
      <c r="R16" s="11">
        <v>26.032638888888886</v>
      </c>
    </row>
    <row r="17" spans="1:18" x14ac:dyDescent="0.2">
      <c r="A17" t="s">
        <v>122</v>
      </c>
      <c r="B17" s="6" t="s">
        <v>44</v>
      </c>
      <c r="C17" s="7">
        <v>20</v>
      </c>
      <c r="D17" s="7" t="s">
        <v>45</v>
      </c>
      <c r="E17" s="7">
        <v>26</v>
      </c>
      <c r="F17" s="7">
        <v>12</v>
      </c>
      <c r="G17" s="7">
        <v>9</v>
      </c>
      <c r="H17" s="7">
        <v>4</v>
      </c>
      <c r="I17" s="7">
        <v>708</v>
      </c>
      <c r="J17" s="7">
        <v>45</v>
      </c>
      <c r="K17" s="7">
        <v>663</v>
      </c>
      <c r="L17" s="7">
        <v>93.6</v>
      </c>
      <c r="M17" s="8">
        <v>1.8</v>
      </c>
      <c r="N17" s="7">
        <v>0</v>
      </c>
      <c r="O17" s="7">
        <v>0</v>
      </c>
      <c r="P17" s="7">
        <v>2</v>
      </c>
      <c r="Q17" s="7">
        <v>2</v>
      </c>
      <c r="R17" s="10">
        <v>62.506250000000001</v>
      </c>
    </row>
    <row r="18" spans="1:18" x14ac:dyDescent="0.2">
      <c r="A18" t="s">
        <v>122</v>
      </c>
      <c r="B18" s="2" t="s">
        <v>46</v>
      </c>
      <c r="C18" s="3">
        <v>50</v>
      </c>
      <c r="D18" s="3" t="s">
        <v>33</v>
      </c>
      <c r="E18" s="3">
        <v>5</v>
      </c>
      <c r="F18" s="3">
        <v>4</v>
      </c>
      <c r="G18" s="3">
        <v>1</v>
      </c>
      <c r="H18" s="3">
        <v>0</v>
      </c>
      <c r="I18" s="3">
        <v>110</v>
      </c>
      <c r="J18" s="3">
        <v>9</v>
      </c>
      <c r="K18" s="3">
        <v>101</v>
      </c>
      <c r="L18" s="3">
        <v>91.8</v>
      </c>
      <c r="M18" s="4">
        <v>1.8</v>
      </c>
      <c r="N18" s="3">
        <v>0</v>
      </c>
      <c r="O18" s="3">
        <v>0</v>
      </c>
      <c r="P18" s="3">
        <v>1</v>
      </c>
      <c r="Q18" s="3">
        <v>0</v>
      </c>
      <c r="R18" s="11">
        <v>12.52361111111111</v>
      </c>
    </row>
    <row r="19" spans="1:18" x14ac:dyDescent="0.2">
      <c r="A19" t="s">
        <v>122</v>
      </c>
      <c r="B19" s="6" t="s">
        <v>47</v>
      </c>
      <c r="C19" s="7">
        <v>30</v>
      </c>
      <c r="D19" s="7" t="s">
        <v>29</v>
      </c>
      <c r="E19" s="7">
        <v>22</v>
      </c>
      <c r="F19" s="7">
        <v>12</v>
      </c>
      <c r="G19" s="7">
        <v>6</v>
      </c>
      <c r="H19" s="7">
        <v>4</v>
      </c>
      <c r="I19" s="7">
        <v>711</v>
      </c>
      <c r="J19" s="7">
        <v>41</v>
      </c>
      <c r="K19" s="7">
        <v>670</v>
      </c>
      <c r="L19" s="7">
        <v>94.2</v>
      </c>
      <c r="M19" s="8">
        <v>1.84</v>
      </c>
      <c r="N19" s="7">
        <v>0</v>
      </c>
      <c r="O19" s="7">
        <v>0</v>
      </c>
      <c r="P19" s="7">
        <v>5</v>
      </c>
      <c r="Q19" s="7">
        <v>2</v>
      </c>
      <c r="R19" s="10">
        <v>55.615972222222219</v>
      </c>
    </row>
    <row r="20" spans="1:18" x14ac:dyDescent="0.2">
      <c r="A20" t="s">
        <v>122</v>
      </c>
      <c r="B20" s="2" t="s">
        <v>48</v>
      </c>
      <c r="C20" s="3">
        <v>73</v>
      </c>
      <c r="D20" s="3" t="s">
        <v>49</v>
      </c>
      <c r="E20" s="3">
        <v>19</v>
      </c>
      <c r="F20" s="3">
        <v>10</v>
      </c>
      <c r="G20" s="3">
        <v>4</v>
      </c>
      <c r="H20" s="3">
        <v>3</v>
      </c>
      <c r="I20" s="3">
        <v>455</v>
      </c>
      <c r="J20" s="3">
        <v>28</v>
      </c>
      <c r="K20" s="3">
        <v>427</v>
      </c>
      <c r="L20" s="3">
        <v>93.8</v>
      </c>
      <c r="M20" s="4">
        <v>1.84</v>
      </c>
      <c r="N20" s="3">
        <v>0</v>
      </c>
      <c r="O20" s="3">
        <v>0</v>
      </c>
      <c r="P20" s="3">
        <v>3</v>
      </c>
      <c r="Q20" s="3">
        <v>2</v>
      </c>
      <c r="R20" s="11">
        <v>38.098611111111111</v>
      </c>
    </row>
    <row r="21" spans="1:18" x14ac:dyDescent="0.2">
      <c r="A21" t="s">
        <v>122</v>
      </c>
      <c r="B21" s="6" t="s">
        <v>50</v>
      </c>
      <c r="C21" s="7">
        <v>20</v>
      </c>
      <c r="D21" s="7" t="s">
        <v>51</v>
      </c>
      <c r="E21" s="7">
        <v>8</v>
      </c>
      <c r="F21" s="7">
        <v>4</v>
      </c>
      <c r="G21" s="7">
        <v>2</v>
      </c>
      <c r="H21" s="7">
        <v>1</v>
      </c>
      <c r="I21" s="7">
        <v>169</v>
      </c>
      <c r="J21" s="7">
        <v>13</v>
      </c>
      <c r="K21" s="7">
        <v>156</v>
      </c>
      <c r="L21" s="7">
        <v>92.3</v>
      </c>
      <c r="M21" s="8">
        <v>1.84</v>
      </c>
      <c r="N21" s="7">
        <v>0</v>
      </c>
      <c r="O21" s="7">
        <v>0</v>
      </c>
      <c r="P21" s="7">
        <v>1</v>
      </c>
      <c r="Q21" s="7">
        <v>0</v>
      </c>
      <c r="R21" s="10">
        <v>17.679861111111112</v>
      </c>
    </row>
    <row r="22" spans="1:18" x14ac:dyDescent="0.2">
      <c r="A22" t="s">
        <v>122</v>
      </c>
      <c r="B22" s="2" t="s">
        <v>52</v>
      </c>
      <c r="C22" s="3">
        <v>48</v>
      </c>
      <c r="D22" s="3" t="s">
        <v>53</v>
      </c>
      <c r="E22" s="3">
        <v>24</v>
      </c>
      <c r="F22" s="3">
        <v>7</v>
      </c>
      <c r="G22" s="3">
        <v>10</v>
      </c>
      <c r="H22" s="3">
        <v>7</v>
      </c>
      <c r="I22" s="3">
        <v>792</v>
      </c>
      <c r="J22" s="3">
        <v>46</v>
      </c>
      <c r="K22" s="3">
        <v>746</v>
      </c>
      <c r="L22" s="3">
        <v>94.2</v>
      </c>
      <c r="M22" s="4">
        <v>1.87</v>
      </c>
      <c r="N22" s="3">
        <v>0</v>
      </c>
      <c r="O22" s="3">
        <v>0</v>
      </c>
      <c r="P22" s="3">
        <v>5</v>
      </c>
      <c r="Q22" s="3">
        <v>0</v>
      </c>
      <c r="R22" s="11">
        <v>61.360416666666673</v>
      </c>
    </row>
    <row r="23" spans="1:18" x14ac:dyDescent="0.2">
      <c r="A23" t="s">
        <v>122</v>
      </c>
      <c r="B23" s="6" t="s">
        <v>54</v>
      </c>
      <c r="C23" s="7">
        <v>31</v>
      </c>
      <c r="D23" s="7" t="s">
        <v>18</v>
      </c>
      <c r="E23" s="7">
        <v>17</v>
      </c>
      <c r="F23" s="7">
        <v>7</v>
      </c>
      <c r="G23" s="7">
        <v>8</v>
      </c>
      <c r="H23" s="7">
        <v>2</v>
      </c>
      <c r="I23" s="7">
        <v>416</v>
      </c>
      <c r="J23" s="7">
        <v>32</v>
      </c>
      <c r="K23" s="7">
        <v>384</v>
      </c>
      <c r="L23" s="7">
        <v>92.3</v>
      </c>
      <c r="M23" s="8">
        <v>1.87</v>
      </c>
      <c r="N23" s="7">
        <v>0</v>
      </c>
      <c r="O23" s="7">
        <v>0</v>
      </c>
      <c r="P23" s="7">
        <v>3</v>
      </c>
      <c r="Q23" s="7">
        <v>0</v>
      </c>
      <c r="R23" s="10">
        <v>42.734722222222224</v>
      </c>
    </row>
    <row r="24" spans="1:18" x14ac:dyDescent="0.2">
      <c r="A24" t="s">
        <v>122</v>
      </c>
      <c r="B24" s="2" t="s">
        <v>55</v>
      </c>
      <c r="C24" s="3">
        <v>33</v>
      </c>
      <c r="D24" s="3" t="s">
        <v>40</v>
      </c>
      <c r="E24" s="3">
        <v>11</v>
      </c>
      <c r="F24" s="3">
        <v>7</v>
      </c>
      <c r="G24" s="3">
        <v>2</v>
      </c>
      <c r="H24" s="3">
        <v>2</v>
      </c>
      <c r="I24" s="3">
        <v>283</v>
      </c>
      <c r="J24" s="3">
        <v>21</v>
      </c>
      <c r="K24" s="3">
        <v>262</v>
      </c>
      <c r="L24" s="3">
        <v>92.6</v>
      </c>
      <c r="M24" s="4">
        <v>1.88</v>
      </c>
      <c r="N24" s="3">
        <v>0</v>
      </c>
      <c r="O24" s="3">
        <v>0</v>
      </c>
      <c r="P24" s="3">
        <v>1</v>
      </c>
      <c r="Q24" s="3">
        <v>0</v>
      </c>
      <c r="R24" s="11">
        <v>27.938888888888886</v>
      </c>
    </row>
    <row r="25" spans="1:18" x14ac:dyDescent="0.2">
      <c r="A25" t="s">
        <v>122</v>
      </c>
      <c r="B25" s="6" t="s">
        <v>56</v>
      </c>
      <c r="C25" s="7">
        <v>1</v>
      </c>
      <c r="D25" s="7" t="s">
        <v>57</v>
      </c>
      <c r="E25" s="7">
        <v>24</v>
      </c>
      <c r="F25" s="7">
        <v>18</v>
      </c>
      <c r="G25" s="7">
        <v>4</v>
      </c>
      <c r="H25" s="7">
        <v>2</v>
      </c>
      <c r="I25" s="7">
        <v>660</v>
      </c>
      <c r="J25" s="7">
        <v>46</v>
      </c>
      <c r="K25" s="7">
        <v>614</v>
      </c>
      <c r="L25" s="7">
        <v>93</v>
      </c>
      <c r="M25" s="8">
        <v>1.9</v>
      </c>
      <c r="N25" s="7">
        <v>0</v>
      </c>
      <c r="O25" s="7">
        <v>0</v>
      </c>
      <c r="P25" s="7">
        <v>4</v>
      </c>
      <c r="Q25" s="7">
        <v>2</v>
      </c>
      <c r="R25" s="10">
        <v>60.384027777777781</v>
      </c>
    </row>
    <row r="26" spans="1:18" x14ac:dyDescent="0.2">
      <c r="A26" t="s">
        <v>122</v>
      </c>
      <c r="B26" s="2" t="s">
        <v>58</v>
      </c>
      <c r="C26" s="3">
        <v>35</v>
      </c>
      <c r="D26" s="3" t="s">
        <v>59</v>
      </c>
      <c r="E26" s="3">
        <v>20</v>
      </c>
      <c r="F26" s="3">
        <v>7</v>
      </c>
      <c r="G26" s="3">
        <v>5</v>
      </c>
      <c r="H26" s="3">
        <v>6</v>
      </c>
      <c r="I26" s="3">
        <v>398</v>
      </c>
      <c r="J26" s="3">
        <v>27</v>
      </c>
      <c r="K26" s="3">
        <v>371</v>
      </c>
      <c r="L26" s="3">
        <v>93.2</v>
      </c>
      <c r="M26" s="4">
        <v>1.93</v>
      </c>
      <c r="N26" s="3">
        <v>0</v>
      </c>
      <c r="O26" s="3">
        <v>0</v>
      </c>
      <c r="P26" s="3">
        <v>0</v>
      </c>
      <c r="Q26" s="3">
        <v>0</v>
      </c>
      <c r="R26" s="11">
        <v>35.050000000000004</v>
      </c>
    </row>
    <row r="27" spans="1:18" x14ac:dyDescent="0.2">
      <c r="A27" t="s">
        <v>122</v>
      </c>
      <c r="B27" s="6" t="s">
        <v>60</v>
      </c>
      <c r="C27" s="7">
        <v>44</v>
      </c>
      <c r="D27" s="7" t="s">
        <v>40</v>
      </c>
      <c r="E27" s="7">
        <v>2</v>
      </c>
      <c r="F27" s="7">
        <v>1</v>
      </c>
      <c r="G27" s="7">
        <v>0</v>
      </c>
      <c r="H27" s="7">
        <v>1</v>
      </c>
      <c r="I27" s="7">
        <v>51</v>
      </c>
      <c r="J27" s="7">
        <v>4</v>
      </c>
      <c r="K27" s="7">
        <v>47</v>
      </c>
      <c r="L27" s="7">
        <v>92.2</v>
      </c>
      <c r="M27" s="8">
        <v>1.93</v>
      </c>
      <c r="N27" s="7">
        <v>0</v>
      </c>
      <c r="O27" s="7">
        <v>0</v>
      </c>
      <c r="P27" s="7">
        <v>0</v>
      </c>
      <c r="Q27" s="7">
        <v>0</v>
      </c>
      <c r="R27" s="10">
        <v>5.1784722222222221</v>
      </c>
    </row>
    <row r="28" spans="1:18" x14ac:dyDescent="0.2">
      <c r="A28" t="s">
        <v>122</v>
      </c>
      <c r="B28" s="2" t="s">
        <v>61</v>
      </c>
      <c r="C28" s="3">
        <v>50</v>
      </c>
      <c r="D28" s="3" t="s">
        <v>35</v>
      </c>
      <c r="E28" s="3">
        <v>2</v>
      </c>
      <c r="F28" s="3">
        <v>0</v>
      </c>
      <c r="G28" s="3">
        <v>1</v>
      </c>
      <c r="H28" s="3">
        <v>0</v>
      </c>
      <c r="I28" s="3">
        <v>38</v>
      </c>
      <c r="J28" s="3">
        <v>3</v>
      </c>
      <c r="K28" s="3">
        <v>35</v>
      </c>
      <c r="L28" s="3">
        <v>92.1</v>
      </c>
      <c r="M28" s="4">
        <v>1.95</v>
      </c>
      <c r="N28" s="3">
        <v>0</v>
      </c>
      <c r="O28" s="3">
        <v>0</v>
      </c>
      <c r="P28" s="3">
        <v>0</v>
      </c>
      <c r="Q28" s="3">
        <v>0</v>
      </c>
      <c r="R28" s="11">
        <v>3.85</v>
      </c>
    </row>
    <row r="29" spans="1:18" x14ac:dyDescent="0.2">
      <c r="A29" t="s">
        <v>122</v>
      </c>
      <c r="B29" s="6" t="s">
        <v>62</v>
      </c>
      <c r="C29" s="7">
        <v>35</v>
      </c>
      <c r="D29" s="7" t="s">
        <v>63</v>
      </c>
      <c r="E29" s="7">
        <v>28</v>
      </c>
      <c r="F29" s="7">
        <v>12</v>
      </c>
      <c r="G29" s="7">
        <v>11</v>
      </c>
      <c r="H29" s="7">
        <v>5</v>
      </c>
      <c r="I29" s="7">
        <v>778</v>
      </c>
      <c r="J29" s="7">
        <v>56</v>
      </c>
      <c r="K29" s="7">
        <v>722</v>
      </c>
      <c r="L29" s="7">
        <v>92.8</v>
      </c>
      <c r="M29" s="8">
        <v>2.0699999999999998</v>
      </c>
      <c r="N29" s="7">
        <v>0</v>
      </c>
      <c r="O29" s="7">
        <v>0</v>
      </c>
      <c r="P29" s="7">
        <v>4</v>
      </c>
      <c r="Q29" s="7">
        <v>4</v>
      </c>
      <c r="R29" s="10">
        <v>67.7</v>
      </c>
    </row>
    <row r="30" spans="1:18" x14ac:dyDescent="0.2">
      <c r="A30" t="s">
        <v>122</v>
      </c>
      <c r="B30" s="2" t="s">
        <v>64</v>
      </c>
      <c r="C30" s="3">
        <v>40</v>
      </c>
      <c r="D30" s="3" t="s">
        <v>57</v>
      </c>
      <c r="E30" s="3">
        <v>11</v>
      </c>
      <c r="F30" s="3">
        <v>5</v>
      </c>
      <c r="G30" s="3">
        <v>4</v>
      </c>
      <c r="H30" s="3">
        <v>2</v>
      </c>
      <c r="I30" s="3">
        <v>303</v>
      </c>
      <c r="J30" s="3">
        <v>23</v>
      </c>
      <c r="K30" s="3">
        <v>280</v>
      </c>
      <c r="L30" s="3">
        <v>92.4</v>
      </c>
      <c r="M30" s="4">
        <v>2.1</v>
      </c>
      <c r="N30" s="3">
        <v>0</v>
      </c>
      <c r="O30" s="3">
        <v>2</v>
      </c>
      <c r="P30" s="3">
        <v>1</v>
      </c>
      <c r="Q30" s="3">
        <v>0</v>
      </c>
      <c r="R30" s="11">
        <v>27.374305555555555</v>
      </c>
    </row>
    <row r="31" spans="1:18" x14ac:dyDescent="0.2">
      <c r="A31" t="s">
        <v>122</v>
      </c>
      <c r="B31" s="6" t="s">
        <v>65</v>
      </c>
      <c r="C31" s="7">
        <v>83</v>
      </c>
      <c r="D31" s="7" t="s">
        <v>66</v>
      </c>
      <c r="E31" s="7">
        <v>32</v>
      </c>
      <c r="F31" s="7">
        <v>17</v>
      </c>
      <c r="G31" s="7">
        <v>8</v>
      </c>
      <c r="H31" s="7">
        <v>6</v>
      </c>
      <c r="I31" s="7">
        <v>958</v>
      </c>
      <c r="J31" s="7">
        <v>66</v>
      </c>
      <c r="K31" s="7">
        <v>892</v>
      </c>
      <c r="L31" s="7">
        <v>93.1</v>
      </c>
      <c r="M31" s="8">
        <v>2.13</v>
      </c>
      <c r="N31" s="7">
        <v>0</v>
      </c>
      <c r="O31" s="7">
        <v>1</v>
      </c>
      <c r="P31" s="7">
        <v>4</v>
      </c>
      <c r="Q31" s="7">
        <v>6</v>
      </c>
      <c r="R31" s="10">
        <v>77.436805555555551</v>
      </c>
    </row>
    <row r="32" spans="1:18" x14ac:dyDescent="0.2">
      <c r="A32" t="s">
        <v>122</v>
      </c>
      <c r="B32" s="2" t="s">
        <v>67</v>
      </c>
      <c r="C32" s="3">
        <v>37</v>
      </c>
      <c r="D32" s="3" t="s">
        <v>68</v>
      </c>
      <c r="E32" s="3">
        <v>13</v>
      </c>
      <c r="F32" s="3">
        <v>8</v>
      </c>
      <c r="G32" s="3">
        <v>3</v>
      </c>
      <c r="H32" s="3">
        <v>1</v>
      </c>
      <c r="I32" s="3">
        <v>398</v>
      </c>
      <c r="J32" s="3">
        <v>28</v>
      </c>
      <c r="K32" s="3">
        <v>370</v>
      </c>
      <c r="L32" s="3">
        <v>93</v>
      </c>
      <c r="M32" s="4">
        <v>2.13</v>
      </c>
      <c r="N32" s="3">
        <v>0</v>
      </c>
      <c r="O32" s="3">
        <v>0</v>
      </c>
      <c r="P32" s="3">
        <v>0</v>
      </c>
      <c r="Q32" s="3">
        <v>0</v>
      </c>
      <c r="R32" s="11">
        <v>32.852083333333333</v>
      </c>
    </row>
    <row r="33" spans="1:18" x14ac:dyDescent="0.2">
      <c r="A33" t="s">
        <v>122</v>
      </c>
      <c r="B33" s="6" t="s">
        <v>69</v>
      </c>
      <c r="C33" s="7">
        <v>33</v>
      </c>
      <c r="D33" s="7" t="s">
        <v>22</v>
      </c>
      <c r="E33" s="7">
        <v>18</v>
      </c>
      <c r="F33" s="7">
        <v>9</v>
      </c>
      <c r="G33" s="7">
        <v>6</v>
      </c>
      <c r="H33" s="7">
        <v>3</v>
      </c>
      <c r="I33" s="7">
        <v>517</v>
      </c>
      <c r="J33" s="7">
        <v>39</v>
      </c>
      <c r="K33" s="7">
        <v>478</v>
      </c>
      <c r="L33" s="7">
        <v>92.5</v>
      </c>
      <c r="M33" s="8">
        <v>2.14</v>
      </c>
      <c r="N33" s="7">
        <v>0</v>
      </c>
      <c r="O33" s="7">
        <v>1</v>
      </c>
      <c r="P33" s="7">
        <v>3</v>
      </c>
      <c r="Q33" s="7">
        <v>10</v>
      </c>
      <c r="R33" s="10">
        <v>45.46180555555555</v>
      </c>
    </row>
    <row r="34" spans="1:18" x14ac:dyDescent="0.2">
      <c r="A34" t="s">
        <v>122</v>
      </c>
      <c r="B34" s="2" t="s">
        <v>70</v>
      </c>
      <c r="C34" s="3">
        <v>31</v>
      </c>
      <c r="D34" s="3" t="s">
        <v>22</v>
      </c>
      <c r="E34" s="3">
        <v>18</v>
      </c>
      <c r="F34" s="3">
        <v>6</v>
      </c>
      <c r="G34" s="3">
        <v>7</v>
      </c>
      <c r="H34" s="3">
        <v>5</v>
      </c>
      <c r="I34" s="3">
        <v>612</v>
      </c>
      <c r="J34" s="3">
        <v>40</v>
      </c>
      <c r="K34" s="3">
        <v>572</v>
      </c>
      <c r="L34" s="3">
        <v>93.5</v>
      </c>
      <c r="M34" s="4">
        <v>2.17</v>
      </c>
      <c r="N34" s="3">
        <v>0</v>
      </c>
      <c r="O34" s="3">
        <v>0</v>
      </c>
      <c r="P34" s="3">
        <v>2</v>
      </c>
      <c r="Q34" s="3">
        <v>2</v>
      </c>
      <c r="R34" s="11">
        <v>46.047222222222224</v>
      </c>
    </row>
    <row r="35" spans="1:18" x14ac:dyDescent="0.2">
      <c r="A35" t="s">
        <v>122</v>
      </c>
      <c r="B35" s="6" t="s">
        <v>71</v>
      </c>
      <c r="C35" s="7">
        <v>33</v>
      </c>
      <c r="D35" s="7" t="s">
        <v>25</v>
      </c>
      <c r="E35" s="7">
        <v>31</v>
      </c>
      <c r="F35" s="7">
        <v>10</v>
      </c>
      <c r="G35" s="7">
        <v>14</v>
      </c>
      <c r="H35" s="7">
        <v>7</v>
      </c>
      <c r="I35" s="7">
        <v>933</v>
      </c>
      <c r="J35" s="7">
        <v>68</v>
      </c>
      <c r="K35" s="7">
        <v>865</v>
      </c>
      <c r="L35" s="7">
        <v>92.7</v>
      </c>
      <c r="M35" s="8">
        <v>2.19</v>
      </c>
      <c r="N35" s="7">
        <v>0</v>
      </c>
      <c r="O35" s="7">
        <v>0</v>
      </c>
      <c r="P35" s="7">
        <v>3</v>
      </c>
      <c r="Q35" s="7">
        <v>0</v>
      </c>
      <c r="R35" s="10">
        <v>77.46597222222222</v>
      </c>
    </row>
    <row r="36" spans="1:18" x14ac:dyDescent="0.2">
      <c r="A36" t="s">
        <v>122</v>
      </c>
      <c r="B36" s="2" t="s">
        <v>72</v>
      </c>
      <c r="C36" s="3">
        <v>21</v>
      </c>
      <c r="D36" s="3" t="s">
        <v>27</v>
      </c>
      <c r="E36" s="3">
        <v>32</v>
      </c>
      <c r="F36" s="3">
        <v>11</v>
      </c>
      <c r="G36" s="3">
        <v>14</v>
      </c>
      <c r="H36" s="3">
        <v>7</v>
      </c>
      <c r="I36" s="3">
        <v>910</v>
      </c>
      <c r="J36" s="3">
        <v>69</v>
      </c>
      <c r="K36" s="3">
        <v>841</v>
      </c>
      <c r="L36" s="3">
        <v>92.4</v>
      </c>
      <c r="M36" s="4">
        <v>2.2200000000000002</v>
      </c>
      <c r="N36" s="3">
        <v>0</v>
      </c>
      <c r="O36" s="3">
        <v>0</v>
      </c>
      <c r="P36" s="3">
        <v>1</v>
      </c>
      <c r="Q36" s="3">
        <v>0</v>
      </c>
      <c r="R36" s="11">
        <v>77.824305555555554</v>
      </c>
    </row>
    <row r="37" spans="1:18" x14ac:dyDescent="0.2">
      <c r="A37" t="s">
        <v>122</v>
      </c>
      <c r="B37" s="6" t="s">
        <v>73</v>
      </c>
      <c r="C37" s="7">
        <v>93</v>
      </c>
      <c r="D37" s="7" t="s">
        <v>74</v>
      </c>
      <c r="E37" s="7">
        <v>3</v>
      </c>
      <c r="F37" s="7">
        <v>0</v>
      </c>
      <c r="G37" s="7">
        <v>0</v>
      </c>
      <c r="H37" s="7">
        <v>1</v>
      </c>
      <c r="I37" s="7">
        <v>43</v>
      </c>
      <c r="J37" s="7">
        <v>3</v>
      </c>
      <c r="K37" s="7">
        <v>40</v>
      </c>
      <c r="L37" s="7">
        <v>93</v>
      </c>
      <c r="M37" s="8">
        <v>2.27</v>
      </c>
      <c r="N37" s="7">
        <v>0</v>
      </c>
      <c r="O37" s="7">
        <v>0</v>
      </c>
      <c r="P37" s="7">
        <v>0</v>
      </c>
      <c r="Q37" s="7">
        <v>0</v>
      </c>
      <c r="R37" s="10">
        <v>3.3055555555555554</v>
      </c>
    </row>
    <row r="38" spans="1:18" x14ac:dyDescent="0.2">
      <c r="A38" t="s">
        <v>122</v>
      </c>
      <c r="B38" s="2" t="s">
        <v>75</v>
      </c>
      <c r="C38" s="3">
        <v>88</v>
      </c>
      <c r="D38" s="3" t="s">
        <v>68</v>
      </c>
      <c r="E38" s="3">
        <v>19</v>
      </c>
      <c r="F38" s="3">
        <v>10</v>
      </c>
      <c r="G38" s="3">
        <v>6</v>
      </c>
      <c r="H38" s="3">
        <v>3</v>
      </c>
      <c r="I38" s="3">
        <v>547</v>
      </c>
      <c r="J38" s="3">
        <v>42</v>
      </c>
      <c r="K38" s="3">
        <v>505</v>
      </c>
      <c r="L38" s="3">
        <v>92.3</v>
      </c>
      <c r="M38" s="4">
        <v>2.31</v>
      </c>
      <c r="N38" s="3">
        <v>0</v>
      </c>
      <c r="O38" s="3">
        <v>0</v>
      </c>
      <c r="P38" s="3">
        <v>1</v>
      </c>
      <c r="Q38" s="3">
        <v>0</v>
      </c>
      <c r="R38" s="11">
        <v>45.504861111111104</v>
      </c>
    </row>
    <row r="39" spans="1:18" x14ac:dyDescent="0.2">
      <c r="A39" t="s">
        <v>122</v>
      </c>
      <c r="B39" s="6" t="s">
        <v>76</v>
      </c>
      <c r="C39" s="7">
        <v>31</v>
      </c>
      <c r="D39" s="7" t="s">
        <v>49</v>
      </c>
      <c r="E39" s="7">
        <v>23</v>
      </c>
      <c r="F39" s="7">
        <v>10</v>
      </c>
      <c r="G39" s="7">
        <v>10</v>
      </c>
      <c r="H39" s="7">
        <v>0</v>
      </c>
      <c r="I39" s="7">
        <v>572</v>
      </c>
      <c r="J39" s="7">
        <v>51</v>
      </c>
      <c r="K39" s="7">
        <v>521</v>
      </c>
      <c r="L39" s="7">
        <v>91.1</v>
      </c>
      <c r="M39" s="8">
        <v>2.33</v>
      </c>
      <c r="N39" s="7">
        <v>0</v>
      </c>
      <c r="O39" s="7">
        <v>1</v>
      </c>
      <c r="P39" s="7">
        <v>1</v>
      </c>
      <c r="Q39" s="7">
        <v>0</v>
      </c>
      <c r="R39" s="10">
        <v>54.642361111111114</v>
      </c>
    </row>
    <row r="40" spans="1:18" x14ac:dyDescent="0.2">
      <c r="A40" t="s">
        <v>122</v>
      </c>
      <c r="B40" s="2" t="s">
        <v>77</v>
      </c>
      <c r="C40" s="3">
        <v>30</v>
      </c>
      <c r="D40" s="3" t="s">
        <v>78</v>
      </c>
      <c r="E40" s="3">
        <v>24</v>
      </c>
      <c r="F40" s="3">
        <v>14</v>
      </c>
      <c r="G40" s="3">
        <v>6</v>
      </c>
      <c r="H40" s="3">
        <v>4</v>
      </c>
      <c r="I40" s="3">
        <v>674</v>
      </c>
      <c r="J40" s="3">
        <v>56</v>
      </c>
      <c r="K40" s="3">
        <v>618</v>
      </c>
      <c r="L40" s="3">
        <v>91.7</v>
      </c>
      <c r="M40" s="4">
        <v>2.36</v>
      </c>
      <c r="N40" s="3">
        <v>0</v>
      </c>
      <c r="O40" s="3">
        <v>1</v>
      </c>
      <c r="P40" s="3">
        <v>2</v>
      </c>
      <c r="Q40" s="3">
        <v>0</v>
      </c>
      <c r="R40" s="11">
        <v>59.323611111111113</v>
      </c>
    </row>
    <row r="41" spans="1:18" x14ac:dyDescent="0.2">
      <c r="A41" t="s">
        <v>122</v>
      </c>
      <c r="B41" s="6" t="s">
        <v>79</v>
      </c>
      <c r="C41" s="7">
        <v>20</v>
      </c>
      <c r="D41" s="7" t="s">
        <v>80</v>
      </c>
      <c r="E41" s="7">
        <v>15</v>
      </c>
      <c r="F41" s="7">
        <v>5</v>
      </c>
      <c r="G41" s="7">
        <v>6</v>
      </c>
      <c r="H41" s="7">
        <v>1</v>
      </c>
      <c r="I41" s="7">
        <v>336</v>
      </c>
      <c r="J41" s="7">
        <v>28</v>
      </c>
      <c r="K41" s="7">
        <v>308</v>
      </c>
      <c r="L41" s="7">
        <v>91.7</v>
      </c>
      <c r="M41" s="8">
        <v>2.36</v>
      </c>
      <c r="N41" s="7">
        <v>0</v>
      </c>
      <c r="O41" s="7">
        <v>0</v>
      </c>
      <c r="P41" s="7">
        <v>2</v>
      </c>
      <c r="Q41" s="7">
        <v>2</v>
      </c>
      <c r="R41" s="10">
        <v>29.604166666666668</v>
      </c>
    </row>
    <row r="42" spans="1:18" x14ac:dyDescent="0.2">
      <c r="A42" t="s">
        <v>122</v>
      </c>
      <c r="B42" s="2" t="s">
        <v>81</v>
      </c>
      <c r="C42" s="3">
        <v>60</v>
      </c>
      <c r="D42" s="3" t="s">
        <v>82</v>
      </c>
      <c r="E42" s="3">
        <v>28</v>
      </c>
      <c r="F42" s="3">
        <v>9</v>
      </c>
      <c r="G42" s="3">
        <v>16</v>
      </c>
      <c r="H42" s="3">
        <v>3</v>
      </c>
      <c r="I42" s="3">
        <v>868</v>
      </c>
      <c r="J42" s="3">
        <v>68</v>
      </c>
      <c r="K42" s="3">
        <v>800</v>
      </c>
      <c r="L42" s="3">
        <v>92.2</v>
      </c>
      <c r="M42" s="4">
        <v>2.41</v>
      </c>
      <c r="N42" s="3">
        <v>0</v>
      </c>
      <c r="O42" s="3">
        <v>0</v>
      </c>
      <c r="P42" s="3">
        <v>3</v>
      </c>
      <c r="Q42" s="3">
        <v>4</v>
      </c>
      <c r="R42" s="11">
        <v>70.445138888888891</v>
      </c>
    </row>
    <row r="43" spans="1:18" x14ac:dyDescent="0.2">
      <c r="A43" t="s">
        <v>122</v>
      </c>
      <c r="B43" s="6" t="s">
        <v>83</v>
      </c>
      <c r="C43" s="7">
        <v>20</v>
      </c>
      <c r="D43" s="7" t="s">
        <v>63</v>
      </c>
      <c r="E43" s="7">
        <v>10</v>
      </c>
      <c r="F43" s="7">
        <v>3</v>
      </c>
      <c r="G43" s="7">
        <v>3</v>
      </c>
      <c r="H43" s="7">
        <v>1</v>
      </c>
      <c r="I43" s="7">
        <v>195</v>
      </c>
      <c r="J43" s="7">
        <v>18</v>
      </c>
      <c r="K43" s="7">
        <v>177</v>
      </c>
      <c r="L43" s="7">
        <v>90.8</v>
      </c>
      <c r="M43" s="8">
        <v>2.44</v>
      </c>
      <c r="N43" s="7">
        <v>0</v>
      </c>
      <c r="O43" s="7">
        <v>0</v>
      </c>
      <c r="P43" s="7">
        <v>0</v>
      </c>
      <c r="Q43" s="7">
        <v>0</v>
      </c>
      <c r="R43" s="10">
        <v>18.434722222222224</v>
      </c>
    </row>
    <row r="44" spans="1:18" x14ac:dyDescent="0.2">
      <c r="A44" t="s">
        <v>122</v>
      </c>
      <c r="B44" s="2" t="s">
        <v>84</v>
      </c>
      <c r="C44" s="3">
        <v>27</v>
      </c>
      <c r="D44" s="3" t="s">
        <v>51</v>
      </c>
      <c r="E44" s="3">
        <v>16</v>
      </c>
      <c r="F44" s="3">
        <v>3</v>
      </c>
      <c r="G44" s="3">
        <v>9</v>
      </c>
      <c r="H44" s="3">
        <v>4</v>
      </c>
      <c r="I44" s="3">
        <v>375</v>
      </c>
      <c r="J44" s="3">
        <v>40</v>
      </c>
      <c r="K44" s="3">
        <v>335</v>
      </c>
      <c r="L44" s="3">
        <v>89.3</v>
      </c>
      <c r="M44" s="4">
        <v>2.46</v>
      </c>
      <c r="N44" s="3">
        <v>0</v>
      </c>
      <c r="O44" s="3">
        <v>0</v>
      </c>
      <c r="P44" s="3">
        <v>0</v>
      </c>
      <c r="Q44" s="3">
        <v>2</v>
      </c>
      <c r="R44" s="11">
        <v>40.725694444444443</v>
      </c>
    </row>
    <row r="45" spans="1:18" x14ac:dyDescent="0.2">
      <c r="A45" t="s">
        <v>122</v>
      </c>
      <c r="B45" s="6" t="s">
        <v>85</v>
      </c>
      <c r="C45" s="7">
        <v>30</v>
      </c>
      <c r="D45" s="7" t="s">
        <v>82</v>
      </c>
      <c r="E45" s="7">
        <v>8</v>
      </c>
      <c r="F45" s="7">
        <v>2</v>
      </c>
      <c r="G45" s="7">
        <v>5</v>
      </c>
      <c r="H45" s="7">
        <v>1</v>
      </c>
      <c r="I45" s="7">
        <v>272</v>
      </c>
      <c r="J45" s="7">
        <v>20</v>
      </c>
      <c r="K45" s="7">
        <v>252</v>
      </c>
      <c r="L45" s="7">
        <v>92.6</v>
      </c>
      <c r="M45" s="8">
        <v>2.48</v>
      </c>
      <c r="N45" s="7">
        <v>0</v>
      </c>
      <c r="O45" s="7">
        <v>0</v>
      </c>
      <c r="P45" s="7">
        <v>1</v>
      </c>
      <c r="Q45" s="7">
        <v>0</v>
      </c>
      <c r="R45" s="10">
        <v>20.143055555555556</v>
      </c>
    </row>
    <row r="46" spans="1:18" x14ac:dyDescent="0.2">
      <c r="A46" t="s">
        <v>122</v>
      </c>
      <c r="B46" s="2" t="s">
        <v>86</v>
      </c>
      <c r="C46" s="3">
        <v>34</v>
      </c>
      <c r="D46" s="3" t="s">
        <v>66</v>
      </c>
      <c r="E46" s="3">
        <v>5</v>
      </c>
      <c r="F46" s="3">
        <v>2</v>
      </c>
      <c r="G46" s="3">
        <v>1</v>
      </c>
      <c r="H46" s="3">
        <v>1</v>
      </c>
      <c r="I46" s="3">
        <v>95</v>
      </c>
      <c r="J46" s="3">
        <v>9</v>
      </c>
      <c r="K46" s="3">
        <v>86</v>
      </c>
      <c r="L46" s="3">
        <v>90.5</v>
      </c>
      <c r="M46" s="4">
        <v>2.5499999999999998</v>
      </c>
      <c r="N46" s="3">
        <v>0</v>
      </c>
      <c r="O46" s="3">
        <v>1</v>
      </c>
      <c r="P46" s="3">
        <v>0</v>
      </c>
      <c r="Q46" s="3">
        <v>2</v>
      </c>
      <c r="R46" s="11">
        <v>8.8395833333333336</v>
      </c>
    </row>
    <row r="47" spans="1:18" x14ac:dyDescent="0.2">
      <c r="A47" t="s">
        <v>122</v>
      </c>
      <c r="B47" s="6" t="s">
        <v>87</v>
      </c>
      <c r="C47" s="7">
        <v>34</v>
      </c>
      <c r="D47" s="7" t="s">
        <v>88</v>
      </c>
      <c r="E47" s="7">
        <v>31</v>
      </c>
      <c r="F47" s="7">
        <v>11</v>
      </c>
      <c r="G47" s="7">
        <v>15</v>
      </c>
      <c r="H47" s="7">
        <v>5</v>
      </c>
      <c r="I47" s="7">
        <v>938</v>
      </c>
      <c r="J47" s="7">
        <v>79</v>
      </c>
      <c r="K47" s="7">
        <v>859</v>
      </c>
      <c r="L47" s="7">
        <v>91.6</v>
      </c>
      <c r="M47" s="8">
        <v>2.6</v>
      </c>
      <c r="N47" s="7">
        <v>0</v>
      </c>
      <c r="O47" s="7">
        <v>0</v>
      </c>
      <c r="P47" s="7">
        <v>2</v>
      </c>
      <c r="Q47" s="7">
        <v>0</v>
      </c>
      <c r="R47" s="10">
        <v>75.984722222222231</v>
      </c>
    </row>
    <row r="48" spans="1:18" x14ac:dyDescent="0.2">
      <c r="A48" t="s">
        <v>122</v>
      </c>
      <c r="B48" s="2" t="s">
        <v>89</v>
      </c>
      <c r="C48" s="3">
        <v>1</v>
      </c>
      <c r="D48" s="3" t="s">
        <v>90</v>
      </c>
      <c r="E48" s="3">
        <v>13</v>
      </c>
      <c r="F48" s="3">
        <v>3</v>
      </c>
      <c r="G48" s="3">
        <v>7</v>
      </c>
      <c r="H48" s="3">
        <v>1</v>
      </c>
      <c r="I48" s="3">
        <v>329</v>
      </c>
      <c r="J48" s="3">
        <v>31</v>
      </c>
      <c r="K48" s="3">
        <v>298</v>
      </c>
      <c r="L48" s="3">
        <v>90.6</v>
      </c>
      <c r="M48" s="4">
        <v>2.6</v>
      </c>
      <c r="N48" s="3">
        <v>0</v>
      </c>
      <c r="O48" s="3">
        <v>0</v>
      </c>
      <c r="P48" s="3">
        <v>0</v>
      </c>
      <c r="Q48" s="3">
        <v>12</v>
      </c>
      <c r="R48" s="11">
        <v>29.808333333333334</v>
      </c>
    </row>
    <row r="49" spans="1:18" x14ac:dyDescent="0.2">
      <c r="A49" t="s">
        <v>122</v>
      </c>
      <c r="B49" s="6" t="s">
        <v>91</v>
      </c>
      <c r="C49" s="7">
        <v>30</v>
      </c>
      <c r="D49" s="7" t="s">
        <v>74</v>
      </c>
      <c r="E49" s="7">
        <v>23</v>
      </c>
      <c r="F49" s="7">
        <v>5</v>
      </c>
      <c r="G49" s="7">
        <v>12</v>
      </c>
      <c r="H49" s="7">
        <v>3</v>
      </c>
      <c r="I49" s="7">
        <v>588</v>
      </c>
      <c r="J49" s="7">
        <v>53</v>
      </c>
      <c r="K49" s="7">
        <v>535</v>
      </c>
      <c r="L49" s="7">
        <v>91</v>
      </c>
      <c r="M49" s="8">
        <v>2.67</v>
      </c>
      <c r="N49" s="7">
        <v>0</v>
      </c>
      <c r="O49" s="7">
        <v>0</v>
      </c>
      <c r="P49" s="7">
        <v>2</v>
      </c>
      <c r="Q49" s="7">
        <v>20</v>
      </c>
      <c r="R49" s="10">
        <v>49.591666666666669</v>
      </c>
    </row>
    <row r="50" spans="1:18" x14ac:dyDescent="0.2">
      <c r="A50" t="s">
        <v>122</v>
      </c>
      <c r="B50" s="2" t="s">
        <v>92</v>
      </c>
      <c r="C50" s="3">
        <v>75</v>
      </c>
      <c r="D50" s="3" t="s">
        <v>45</v>
      </c>
      <c r="E50" s="3">
        <v>10</v>
      </c>
      <c r="F50" s="3">
        <v>0</v>
      </c>
      <c r="G50" s="3">
        <v>6</v>
      </c>
      <c r="H50" s="3">
        <v>3</v>
      </c>
      <c r="I50" s="3">
        <v>285</v>
      </c>
      <c r="J50" s="3">
        <v>25</v>
      </c>
      <c r="K50" s="3">
        <v>260</v>
      </c>
      <c r="L50" s="3">
        <v>91.2</v>
      </c>
      <c r="M50" s="4">
        <v>2.67</v>
      </c>
      <c r="N50" s="3">
        <v>0</v>
      </c>
      <c r="O50" s="3">
        <v>0</v>
      </c>
      <c r="P50" s="3">
        <v>0</v>
      </c>
      <c r="Q50" s="3">
        <v>0</v>
      </c>
      <c r="R50" s="11">
        <v>23.411805555555556</v>
      </c>
    </row>
    <row r="51" spans="1:18" x14ac:dyDescent="0.2">
      <c r="A51" t="s">
        <v>122</v>
      </c>
      <c r="B51" s="6" t="s">
        <v>93</v>
      </c>
      <c r="C51" s="7">
        <v>32</v>
      </c>
      <c r="D51" s="7" t="s">
        <v>59</v>
      </c>
      <c r="E51" s="7">
        <v>23</v>
      </c>
      <c r="F51" s="7">
        <v>3</v>
      </c>
      <c r="G51" s="7">
        <v>16</v>
      </c>
      <c r="H51" s="7">
        <v>1</v>
      </c>
      <c r="I51" s="7">
        <v>663</v>
      </c>
      <c r="J51" s="7">
        <v>52</v>
      </c>
      <c r="K51" s="7">
        <v>611</v>
      </c>
      <c r="L51" s="7">
        <v>92.2</v>
      </c>
      <c r="M51" s="8">
        <v>2.69</v>
      </c>
      <c r="N51" s="7">
        <v>0</v>
      </c>
      <c r="O51" s="7">
        <v>0</v>
      </c>
      <c r="P51" s="7">
        <v>0</v>
      </c>
      <c r="Q51" s="7">
        <v>2</v>
      </c>
      <c r="R51" s="10">
        <v>48.290972222222223</v>
      </c>
    </row>
    <row r="52" spans="1:18" x14ac:dyDescent="0.2">
      <c r="A52" t="s">
        <v>122</v>
      </c>
      <c r="B52" s="2" t="s">
        <v>95</v>
      </c>
      <c r="C52" s="3">
        <v>36</v>
      </c>
      <c r="D52" s="3" t="s">
        <v>37</v>
      </c>
      <c r="E52" s="3">
        <v>8</v>
      </c>
      <c r="F52" s="3">
        <v>5</v>
      </c>
      <c r="G52" s="3">
        <v>2</v>
      </c>
      <c r="H52" s="3">
        <v>1</v>
      </c>
      <c r="I52" s="3">
        <v>261</v>
      </c>
      <c r="J52" s="3">
        <v>22</v>
      </c>
      <c r="K52" s="3">
        <v>239</v>
      </c>
      <c r="L52" s="3">
        <v>91.6</v>
      </c>
      <c r="M52" s="4">
        <v>2.7</v>
      </c>
      <c r="N52" s="3">
        <v>0</v>
      </c>
      <c r="O52" s="3">
        <v>0</v>
      </c>
      <c r="P52" s="3">
        <v>0</v>
      </c>
      <c r="Q52" s="3">
        <v>0</v>
      </c>
      <c r="R52" s="11">
        <v>20.356944444444444</v>
      </c>
    </row>
    <row r="53" spans="1:18" x14ac:dyDescent="0.2">
      <c r="A53" t="s">
        <v>122</v>
      </c>
      <c r="B53" s="6" t="s">
        <v>96</v>
      </c>
      <c r="C53" s="7">
        <v>84</v>
      </c>
      <c r="D53" s="7" t="s">
        <v>59</v>
      </c>
      <c r="E53" s="7">
        <v>18</v>
      </c>
      <c r="F53" s="7">
        <v>5</v>
      </c>
      <c r="G53" s="7">
        <v>9</v>
      </c>
      <c r="H53" s="7">
        <v>0</v>
      </c>
      <c r="I53" s="7">
        <v>550</v>
      </c>
      <c r="J53" s="7">
        <v>47</v>
      </c>
      <c r="K53" s="7">
        <v>503</v>
      </c>
      <c r="L53" s="7">
        <v>91.5</v>
      </c>
      <c r="M53" s="8">
        <v>2.72</v>
      </c>
      <c r="N53" s="7">
        <v>0</v>
      </c>
      <c r="O53" s="7">
        <v>0</v>
      </c>
      <c r="P53" s="7">
        <v>2</v>
      </c>
      <c r="Q53" s="7">
        <v>0</v>
      </c>
      <c r="R53" s="10">
        <v>43.232638888888886</v>
      </c>
    </row>
    <row r="54" spans="1:18" x14ac:dyDescent="0.2">
      <c r="A54" t="s">
        <v>122</v>
      </c>
      <c r="B54" s="2" t="s">
        <v>97</v>
      </c>
      <c r="C54" s="3">
        <v>31</v>
      </c>
      <c r="D54" s="3" t="s">
        <v>78</v>
      </c>
      <c r="E54" s="3">
        <v>12</v>
      </c>
      <c r="F54" s="3">
        <v>8</v>
      </c>
      <c r="G54" s="3">
        <v>3</v>
      </c>
      <c r="H54" s="3">
        <v>1</v>
      </c>
      <c r="I54" s="3">
        <v>379</v>
      </c>
      <c r="J54" s="3">
        <v>33</v>
      </c>
      <c r="K54" s="3">
        <v>346</v>
      </c>
      <c r="L54" s="3">
        <v>91.3</v>
      </c>
      <c r="M54" s="4">
        <v>2.72</v>
      </c>
      <c r="N54" s="3">
        <v>1</v>
      </c>
      <c r="O54" s="3">
        <v>1</v>
      </c>
      <c r="P54" s="3">
        <v>0</v>
      </c>
      <c r="Q54" s="3">
        <v>0</v>
      </c>
      <c r="R54" s="11">
        <v>30.318749999999998</v>
      </c>
    </row>
    <row r="55" spans="1:18" x14ac:dyDescent="0.2">
      <c r="A55" t="s">
        <v>122</v>
      </c>
      <c r="B55" s="6" t="s">
        <v>98</v>
      </c>
      <c r="C55" s="7">
        <v>72</v>
      </c>
      <c r="D55" s="7" t="s">
        <v>51</v>
      </c>
      <c r="E55" s="7">
        <v>9</v>
      </c>
      <c r="F55" s="7">
        <v>2</v>
      </c>
      <c r="G55" s="7">
        <v>2</v>
      </c>
      <c r="H55" s="7">
        <v>1</v>
      </c>
      <c r="I55" s="7">
        <v>113</v>
      </c>
      <c r="J55" s="7">
        <v>17</v>
      </c>
      <c r="K55" s="7">
        <v>96</v>
      </c>
      <c r="L55" s="7">
        <v>85</v>
      </c>
      <c r="M55" s="8">
        <v>2.73</v>
      </c>
      <c r="N55" s="7">
        <v>0</v>
      </c>
      <c r="O55" s="7">
        <v>0</v>
      </c>
      <c r="P55" s="7">
        <v>0</v>
      </c>
      <c r="Q55" s="7">
        <v>2</v>
      </c>
      <c r="R55" s="10">
        <v>15.583333333333334</v>
      </c>
    </row>
    <row r="56" spans="1:18" x14ac:dyDescent="0.2">
      <c r="A56" t="s">
        <v>122</v>
      </c>
      <c r="B56" s="2" t="s">
        <v>99</v>
      </c>
      <c r="C56" s="3">
        <v>30</v>
      </c>
      <c r="D56" s="3" t="s">
        <v>100</v>
      </c>
      <c r="E56" s="3">
        <v>19</v>
      </c>
      <c r="F56" s="3">
        <v>5</v>
      </c>
      <c r="G56" s="3">
        <v>10</v>
      </c>
      <c r="H56" s="3">
        <v>4</v>
      </c>
      <c r="I56" s="3">
        <v>638</v>
      </c>
      <c r="J56" s="3">
        <v>53</v>
      </c>
      <c r="K56" s="3">
        <v>585</v>
      </c>
      <c r="L56" s="3">
        <v>91.7</v>
      </c>
      <c r="M56" s="4">
        <v>2.75</v>
      </c>
      <c r="N56" s="3">
        <v>0</v>
      </c>
      <c r="O56" s="3">
        <v>0</v>
      </c>
      <c r="P56" s="3">
        <v>1</v>
      </c>
      <c r="Q56" s="3">
        <v>0</v>
      </c>
      <c r="R56" s="11">
        <v>48.110416666666673</v>
      </c>
    </row>
    <row r="57" spans="1:18" x14ac:dyDescent="0.2">
      <c r="A57" t="s">
        <v>122</v>
      </c>
      <c r="B57" s="6" t="s">
        <v>101</v>
      </c>
      <c r="C57" s="7">
        <v>32</v>
      </c>
      <c r="D57" s="7" t="s">
        <v>90</v>
      </c>
      <c r="E57" s="7">
        <v>23</v>
      </c>
      <c r="F57" s="7">
        <v>9</v>
      </c>
      <c r="G57" s="7">
        <v>10</v>
      </c>
      <c r="H57" s="7">
        <v>4</v>
      </c>
      <c r="I57" s="7">
        <v>592</v>
      </c>
      <c r="J57" s="7">
        <v>64</v>
      </c>
      <c r="K57" s="7">
        <v>528</v>
      </c>
      <c r="L57" s="7">
        <v>89.2</v>
      </c>
      <c r="M57" s="8">
        <v>2.85</v>
      </c>
      <c r="N57" s="7">
        <v>0</v>
      </c>
      <c r="O57" s="7">
        <v>0</v>
      </c>
      <c r="P57" s="7">
        <v>2</v>
      </c>
      <c r="Q57" s="7">
        <v>4</v>
      </c>
      <c r="R57" s="10">
        <v>56.227083333333333</v>
      </c>
    </row>
    <row r="58" spans="1:18" x14ac:dyDescent="0.2">
      <c r="A58" t="s">
        <v>122</v>
      </c>
      <c r="B58" s="2" t="s">
        <v>102</v>
      </c>
      <c r="C58" s="3">
        <v>1</v>
      </c>
      <c r="D58" s="3" t="s">
        <v>88</v>
      </c>
      <c r="E58" s="3">
        <v>4</v>
      </c>
      <c r="F58" s="3">
        <v>1</v>
      </c>
      <c r="G58" s="3">
        <v>2</v>
      </c>
      <c r="H58" s="3">
        <v>0</v>
      </c>
      <c r="I58" s="3">
        <v>96</v>
      </c>
      <c r="J58" s="3">
        <v>10</v>
      </c>
      <c r="K58" s="3">
        <v>86</v>
      </c>
      <c r="L58" s="3">
        <v>89.6</v>
      </c>
      <c r="M58" s="4">
        <v>2.89</v>
      </c>
      <c r="N58" s="3">
        <v>0</v>
      </c>
      <c r="O58" s="3">
        <v>0</v>
      </c>
      <c r="P58" s="3">
        <v>0</v>
      </c>
      <c r="Q58" s="3">
        <v>0</v>
      </c>
      <c r="R58" s="11">
        <v>8.6652777777777779</v>
      </c>
    </row>
    <row r="59" spans="1:18" x14ac:dyDescent="0.2">
      <c r="A59" t="s">
        <v>122</v>
      </c>
      <c r="B59" s="6" t="s">
        <v>103</v>
      </c>
      <c r="C59" s="7">
        <v>40</v>
      </c>
      <c r="D59" s="7" t="s">
        <v>27</v>
      </c>
      <c r="E59" s="7">
        <v>8</v>
      </c>
      <c r="F59" s="7">
        <v>2</v>
      </c>
      <c r="G59" s="7">
        <v>2</v>
      </c>
      <c r="H59" s="7">
        <v>2</v>
      </c>
      <c r="I59" s="7">
        <v>239</v>
      </c>
      <c r="J59" s="7">
        <v>22</v>
      </c>
      <c r="K59" s="7">
        <v>217</v>
      </c>
      <c r="L59" s="7">
        <v>90.8</v>
      </c>
      <c r="M59" s="8">
        <v>2.91</v>
      </c>
      <c r="N59" s="7">
        <v>0</v>
      </c>
      <c r="O59" s="7">
        <v>0</v>
      </c>
      <c r="P59" s="7">
        <v>0</v>
      </c>
      <c r="Q59" s="7">
        <v>0</v>
      </c>
      <c r="R59" s="10">
        <v>18.903472222222224</v>
      </c>
    </row>
    <row r="60" spans="1:18" x14ac:dyDescent="0.2">
      <c r="A60" t="s">
        <v>122</v>
      </c>
      <c r="B60" s="2" t="s">
        <v>104</v>
      </c>
      <c r="C60" s="3">
        <v>60</v>
      </c>
      <c r="D60" s="3" t="s">
        <v>100</v>
      </c>
      <c r="E60" s="3">
        <v>17</v>
      </c>
      <c r="F60" s="3">
        <v>2</v>
      </c>
      <c r="G60" s="3">
        <v>8</v>
      </c>
      <c r="H60" s="3">
        <v>7</v>
      </c>
      <c r="I60" s="3">
        <v>576</v>
      </c>
      <c r="J60" s="3">
        <v>52</v>
      </c>
      <c r="K60" s="3">
        <v>524</v>
      </c>
      <c r="L60" s="3">
        <v>91</v>
      </c>
      <c r="M60" s="4">
        <v>2.94</v>
      </c>
      <c r="N60" s="3">
        <v>0</v>
      </c>
      <c r="O60" s="3">
        <v>0</v>
      </c>
      <c r="P60" s="3">
        <v>1</v>
      </c>
      <c r="Q60" s="3">
        <v>2</v>
      </c>
      <c r="R60" s="11">
        <v>44.165972222222223</v>
      </c>
    </row>
    <row r="61" spans="1:18" x14ac:dyDescent="0.2">
      <c r="A61" t="s">
        <v>122</v>
      </c>
      <c r="B61" s="6" t="s">
        <v>105</v>
      </c>
      <c r="C61" s="7">
        <v>35</v>
      </c>
      <c r="D61" s="7" t="s">
        <v>74</v>
      </c>
      <c r="E61" s="7">
        <v>14</v>
      </c>
      <c r="F61" s="7">
        <v>4</v>
      </c>
      <c r="G61" s="7">
        <v>8</v>
      </c>
      <c r="H61" s="7">
        <v>1</v>
      </c>
      <c r="I61" s="7">
        <v>438</v>
      </c>
      <c r="J61" s="7">
        <v>40</v>
      </c>
      <c r="K61" s="7">
        <v>398</v>
      </c>
      <c r="L61" s="7">
        <v>90.9</v>
      </c>
      <c r="M61" s="8">
        <v>3.03</v>
      </c>
      <c r="N61" s="7">
        <v>0</v>
      </c>
      <c r="O61" s="7">
        <v>0</v>
      </c>
      <c r="P61" s="7">
        <v>0</v>
      </c>
      <c r="Q61" s="7">
        <v>0</v>
      </c>
      <c r="R61" s="10">
        <v>33.015277777777776</v>
      </c>
    </row>
    <row r="62" spans="1:18" x14ac:dyDescent="0.2">
      <c r="A62" t="s">
        <v>122</v>
      </c>
      <c r="B62" s="2" t="s">
        <v>106</v>
      </c>
      <c r="C62" s="3">
        <v>89</v>
      </c>
      <c r="D62" s="3" t="s">
        <v>94</v>
      </c>
      <c r="E62" s="3">
        <v>17</v>
      </c>
      <c r="F62" s="3">
        <v>3</v>
      </c>
      <c r="G62" s="3">
        <v>9</v>
      </c>
      <c r="H62" s="3">
        <v>0</v>
      </c>
      <c r="I62" s="3">
        <v>444</v>
      </c>
      <c r="J62" s="3">
        <v>42</v>
      </c>
      <c r="K62" s="3">
        <v>402</v>
      </c>
      <c r="L62" s="3">
        <v>90.5</v>
      </c>
      <c r="M62" s="4">
        <v>3.04</v>
      </c>
      <c r="N62" s="3">
        <v>0</v>
      </c>
      <c r="O62" s="3">
        <v>0</v>
      </c>
      <c r="P62" s="3">
        <v>0</v>
      </c>
      <c r="Q62" s="3">
        <v>0</v>
      </c>
      <c r="R62" s="11">
        <v>34.590277777777779</v>
      </c>
    </row>
    <row r="63" spans="1:18" x14ac:dyDescent="0.2">
      <c r="A63" t="s">
        <v>122</v>
      </c>
      <c r="B63" s="6" t="s">
        <v>107</v>
      </c>
      <c r="C63" s="7">
        <v>1</v>
      </c>
      <c r="D63" s="7" t="s">
        <v>20</v>
      </c>
      <c r="E63" s="7">
        <v>1</v>
      </c>
      <c r="F63" s="7">
        <v>0</v>
      </c>
      <c r="G63" s="7">
        <v>1</v>
      </c>
      <c r="H63" s="7">
        <v>0</v>
      </c>
      <c r="I63" s="7">
        <v>17</v>
      </c>
      <c r="J63" s="7">
        <v>3</v>
      </c>
      <c r="K63" s="7">
        <v>14</v>
      </c>
      <c r="L63" s="7">
        <v>82.4</v>
      </c>
      <c r="M63" s="8">
        <v>3.08</v>
      </c>
      <c r="N63" s="7">
        <v>0</v>
      </c>
      <c r="O63" s="7">
        <v>0</v>
      </c>
      <c r="P63" s="7">
        <v>0</v>
      </c>
      <c r="Q63" s="7">
        <v>0</v>
      </c>
      <c r="R63" s="10">
        <v>2.4375</v>
      </c>
    </row>
    <row r="64" spans="1:18" x14ac:dyDescent="0.2">
      <c r="A64" t="s">
        <v>122</v>
      </c>
      <c r="B64" s="2" t="s">
        <v>108</v>
      </c>
      <c r="C64" s="3">
        <v>36</v>
      </c>
      <c r="D64" s="3" t="s">
        <v>31</v>
      </c>
      <c r="E64" s="3">
        <v>8</v>
      </c>
      <c r="F64" s="3">
        <v>2</v>
      </c>
      <c r="G64" s="3">
        <v>4</v>
      </c>
      <c r="H64" s="3">
        <v>2</v>
      </c>
      <c r="I64" s="3">
        <v>174</v>
      </c>
      <c r="J64" s="3">
        <v>23</v>
      </c>
      <c r="K64" s="3">
        <v>151</v>
      </c>
      <c r="L64" s="3">
        <v>86.8</v>
      </c>
      <c r="M64" s="4">
        <v>3.09</v>
      </c>
      <c r="N64" s="3">
        <v>0</v>
      </c>
      <c r="O64" s="3">
        <v>0</v>
      </c>
      <c r="P64" s="3">
        <v>0</v>
      </c>
      <c r="Q64" s="3">
        <v>0</v>
      </c>
      <c r="R64" s="11">
        <v>18.597916666666666</v>
      </c>
    </row>
    <row r="65" spans="1:18" x14ac:dyDescent="0.2">
      <c r="A65" t="s">
        <v>122</v>
      </c>
      <c r="B65" s="6" t="s">
        <v>109</v>
      </c>
      <c r="C65" s="7">
        <v>35</v>
      </c>
      <c r="D65" s="7" t="s">
        <v>68</v>
      </c>
      <c r="E65" s="7">
        <v>4</v>
      </c>
      <c r="F65" s="7">
        <v>1</v>
      </c>
      <c r="G65" s="7">
        <v>2</v>
      </c>
      <c r="H65" s="7">
        <v>1</v>
      </c>
      <c r="I65" s="7">
        <v>138</v>
      </c>
      <c r="J65" s="7">
        <v>13</v>
      </c>
      <c r="K65" s="7">
        <v>125</v>
      </c>
      <c r="L65" s="7">
        <v>90.6</v>
      </c>
      <c r="M65" s="8">
        <v>3.13</v>
      </c>
      <c r="N65" s="7">
        <v>0</v>
      </c>
      <c r="O65" s="7">
        <v>0</v>
      </c>
      <c r="P65" s="7">
        <v>0</v>
      </c>
      <c r="Q65" s="7">
        <v>0</v>
      </c>
      <c r="R65" s="10">
        <v>10.36875</v>
      </c>
    </row>
    <row r="66" spans="1:18" x14ac:dyDescent="0.2">
      <c r="A66" t="s">
        <v>122</v>
      </c>
      <c r="B66" s="2" t="s">
        <v>110</v>
      </c>
      <c r="C66" s="3">
        <v>30</v>
      </c>
      <c r="D66" s="3" t="s">
        <v>80</v>
      </c>
      <c r="E66" s="3">
        <v>27</v>
      </c>
      <c r="F66" s="3">
        <v>5</v>
      </c>
      <c r="G66" s="3">
        <v>18</v>
      </c>
      <c r="H66" s="3">
        <v>1</v>
      </c>
      <c r="I66" s="3">
        <v>753</v>
      </c>
      <c r="J66" s="3">
        <v>82</v>
      </c>
      <c r="K66" s="3">
        <v>671</v>
      </c>
      <c r="L66" s="3">
        <v>89.1</v>
      </c>
      <c r="M66" s="4">
        <v>3.35</v>
      </c>
      <c r="N66" s="3">
        <v>0</v>
      </c>
      <c r="O66" s="3">
        <v>0</v>
      </c>
      <c r="P66" s="3">
        <v>1</v>
      </c>
      <c r="Q66" s="3">
        <v>4</v>
      </c>
      <c r="R66" s="11">
        <v>61.15</v>
      </c>
    </row>
    <row r="67" spans="1:18" x14ac:dyDescent="0.2">
      <c r="A67" t="s">
        <v>122</v>
      </c>
      <c r="B67" s="6" t="s">
        <v>111</v>
      </c>
      <c r="C67" s="7">
        <v>31</v>
      </c>
      <c r="D67" s="7" t="s">
        <v>53</v>
      </c>
      <c r="E67" s="7">
        <v>10</v>
      </c>
      <c r="F67" s="7">
        <v>3</v>
      </c>
      <c r="G67" s="7">
        <v>6</v>
      </c>
      <c r="H67" s="7">
        <v>0</v>
      </c>
      <c r="I67" s="7">
        <v>317</v>
      </c>
      <c r="J67" s="7">
        <v>34</v>
      </c>
      <c r="K67" s="7">
        <v>283</v>
      </c>
      <c r="L67" s="7">
        <v>89.3</v>
      </c>
      <c r="M67" s="8">
        <v>3.38</v>
      </c>
      <c r="N67" s="7">
        <v>0</v>
      </c>
      <c r="O67" s="7">
        <v>1</v>
      </c>
      <c r="P67" s="7">
        <v>0</v>
      </c>
      <c r="Q67" s="7">
        <v>0</v>
      </c>
      <c r="R67" s="10">
        <v>25.156944444444445</v>
      </c>
    </row>
    <row r="68" spans="1:18" x14ac:dyDescent="0.2">
      <c r="A68" t="s">
        <v>122</v>
      </c>
      <c r="B68" s="2" t="s">
        <v>112</v>
      </c>
      <c r="C68" s="3">
        <v>33</v>
      </c>
      <c r="D68" s="3" t="s">
        <v>20</v>
      </c>
      <c r="E68" s="3">
        <v>8</v>
      </c>
      <c r="F68" s="3">
        <v>2</v>
      </c>
      <c r="G68" s="3">
        <v>5</v>
      </c>
      <c r="H68" s="3">
        <v>1</v>
      </c>
      <c r="I68" s="3">
        <v>216</v>
      </c>
      <c r="J68" s="3">
        <v>25</v>
      </c>
      <c r="K68" s="3">
        <v>191</v>
      </c>
      <c r="L68" s="3">
        <v>88.4</v>
      </c>
      <c r="M68" s="4">
        <v>3.42</v>
      </c>
      <c r="N68" s="3">
        <v>0</v>
      </c>
      <c r="O68" s="3">
        <v>0</v>
      </c>
      <c r="P68" s="3">
        <v>0</v>
      </c>
      <c r="Q68" s="3">
        <v>0</v>
      </c>
      <c r="R68" s="11">
        <v>18.263888888888889</v>
      </c>
    </row>
    <row r="69" spans="1:18" x14ac:dyDescent="0.2">
      <c r="A69" t="s">
        <v>122</v>
      </c>
      <c r="B69" s="6" t="s">
        <v>113</v>
      </c>
      <c r="C69" s="7">
        <v>37</v>
      </c>
      <c r="D69" s="7" t="s">
        <v>25</v>
      </c>
      <c r="E69" s="7">
        <v>6</v>
      </c>
      <c r="F69" s="7">
        <v>1</v>
      </c>
      <c r="G69" s="7">
        <v>3</v>
      </c>
      <c r="H69" s="7">
        <v>0</v>
      </c>
      <c r="I69" s="7">
        <v>119</v>
      </c>
      <c r="J69" s="7">
        <v>14</v>
      </c>
      <c r="K69" s="7">
        <v>105</v>
      </c>
      <c r="L69" s="7">
        <v>88.2</v>
      </c>
      <c r="M69" s="8">
        <v>3.48</v>
      </c>
      <c r="N69" s="7">
        <v>0</v>
      </c>
      <c r="O69" s="7">
        <v>0</v>
      </c>
      <c r="P69" s="7">
        <v>1</v>
      </c>
      <c r="Q69" s="7">
        <v>0</v>
      </c>
      <c r="R69" s="10">
        <v>10.055555555555555</v>
      </c>
    </row>
    <row r="70" spans="1:18" x14ac:dyDescent="0.2">
      <c r="A70" t="s">
        <v>122</v>
      </c>
      <c r="B70" s="2" t="s">
        <v>114</v>
      </c>
      <c r="C70" s="3">
        <v>66</v>
      </c>
      <c r="D70" s="3" t="s">
        <v>94</v>
      </c>
      <c r="E70" s="3">
        <v>13</v>
      </c>
      <c r="F70" s="3">
        <v>2</v>
      </c>
      <c r="G70" s="3">
        <v>5</v>
      </c>
      <c r="H70" s="3">
        <v>1</v>
      </c>
      <c r="I70" s="3">
        <v>293</v>
      </c>
      <c r="J70" s="3">
        <v>29</v>
      </c>
      <c r="K70" s="3">
        <v>264</v>
      </c>
      <c r="L70" s="3">
        <v>90.1</v>
      </c>
      <c r="M70" s="4">
        <v>3.58</v>
      </c>
      <c r="N70" s="3">
        <v>0</v>
      </c>
      <c r="O70" s="3">
        <v>0</v>
      </c>
      <c r="P70" s="3">
        <v>0</v>
      </c>
      <c r="Q70" s="3">
        <v>4</v>
      </c>
      <c r="R70" s="11">
        <v>20.273611111111112</v>
      </c>
    </row>
    <row r="71" spans="1:18" x14ac:dyDescent="0.2">
      <c r="A71" t="s">
        <v>122</v>
      </c>
      <c r="B71" s="6" t="s">
        <v>115</v>
      </c>
      <c r="C71" s="7">
        <v>94</v>
      </c>
      <c r="D71" s="7" t="s">
        <v>88</v>
      </c>
      <c r="E71" s="7">
        <v>1</v>
      </c>
      <c r="F71" s="7">
        <v>0</v>
      </c>
      <c r="G71" s="7">
        <v>0</v>
      </c>
      <c r="H71" s="7">
        <v>0</v>
      </c>
      <c r="I71" s="7">
        <v>14</v>
      </c>
      <c r="J71" s="7">
        <v>2</v>
      </c>
      <c r="K71" s="7">
        <v>12</v>
      </c>
      <c r="L71" s="7">
        <v>85.7</v>
      </c>
      <c r="M71" s="8">
        <v>4.24</v>
      </c>
      <c r="N71" s="7">
        <v>0</v>
      </c>
      <c r="O71" s="7">
        <v>0</v>
      </c>
      <c r="P71" s="7">
        <v>0</v>
      </c>
      <c r="Q71" s="7">
        <v>0</v>
      </c>
      <c r="R71" s="10">
        <v>1.1784722222222224</v>
      </c>
    </row>
    <row r="72" spans="1:18" x14ac:dyDescent="0.2">
      <c r="A72" t="s">
        <v>122</v>
      </c>
      <c r="B72" s="2" t="s">
        <v>116</v>
      </c>
      <c r="C72" s="3">
        <v>19</v>
      </c>
      <c r="D72" s="3" t="s">
        <v>51</v>
      </c>
      <c r="E72" s="3">
        <v>10</v>
      </c>
      <c r="F72" s="3">
        <v>2</v>
      </c>
      <c r="G72" s="3">
        <v>5</v>
      </c>
      <c r="H72" s="3">
        <v>2</v>
      </c>
      <c r="I72" s="3">
        <v>240</v>
      </c>
      <c r="J72" s="3">
        <v>34</v>
      </c>
      <c r="K72" s="3">
        <v>206</v>
      </c>
      <c r="L72" s="3">
        <v>85.8</v>
      </c>
      <c r="M72" s="4">
        <v>4.4000000000000004</v>
      </c>
      <c r="N72" s="3">
        <v>0</v>
      </c>
      <c r="O72" s="3">
        <v>0</v>
      </c>
      <c r="P72" s="3">
        <v>0</v>
      </c>
      <c r="Q72" s="3">
        <v>4</v>
      </c>
      <c r="R72" s="11">
        <v>19.306250000000002</v>
      </c>
    </row>
    <row r="73" spans="1:18" x14ac:dyDescent="0.2">
      <c r="A73" t="s">
        <v>122</v>
      </c>
      <c r="B73" s="6" t="s">
        <v>117</v>
      </c>
      <c r="C73" s="7">
        <v>1</v>
      </c>
      <c r="D73" s="7" t="s">
        <v>78</v>
      </c>
      <c r="E73" s="7">
        <v>2</v>
      </c>
      <c r="F73" s="7">
        <v>0</v>
      </c>
      <c r="G73" s="7">
        <v>0</v>
      </c>
      <c r="H73" s="7">
        <v>0</v>
      </c>
      <c r="I73" s="7">
        <v>10</v>
      </c>
      <c r="J73" s="7">
        <v>2</v>
      </c>
      <c r="K73" s="7">
        <v>8</v>
      </c>
      <c r="L73" s="7">
        <v>80</v>
      </c>
      <c r="M73" s="8">
        <v>4.67</v>
      </c>
      <c r="N73" s="7">
        <v>0</v>
      </c>
      <c r="O73" s="7">
        <v>0</v>
      </c>
      <c r="P73" s="7">
        <v>0</v>
      </c>
      <c r="Q73" s="7">
        <v>0</v>
      </c>
      <c r="R73" s="10">
        <v>1.0708333333333333</v>
      </c>
    </row>
    <row r="74" spans="1:18" x14ac:dyDescent="0.2">
      <c r="A74" t="s">
        <v>122</v>
      </c>
      <c r="B74" s="2" t="s">
        <v>118</v>
      </c>
      <c r="C74" s="3">
        <v>40</v>
      </c>
      <c r="D74" s="3" t="s">
        <v>74</v>
      </c>
      <c r="E74" s="3">
        <v>1</v>
      </c>
      <c r="F74" s="3">
        <v>0</v>
      </c>
      <c r="G74" s="3">
        <v>1</v>
      </c>
      <c r="H74" s="3">
        <v>0</v>
      </c>
      <c r="I74" s="3">
        <v>47</v>
      </c>
      <c r="J74" s="3">
        <v>5</v>
      </c>
      <c r="K74" s="3">
        <v>42</v>
      </c>
      <c r="L74" s="3">
        <v>89.4</v>
      </c>
      <c r="M74" s="4">
        <v>5</v>
      </c>
      <c r="N74" s="3">
        <v>0</v>
      </c>
      <c r="O74" s="3">
        <v>0</v>
      </c>
      <c r="P74" s="3">
        <v>0</v>
      </c>
      <c r="Q74" s="3">
        <v>0</v>
      </c>
      <c r="R74" s="11">
        <v>2.5</v>
      </c>
    </row>
    <row r="75" spans="1:18" x14ac:dyDescent="0.2">
      <c r="A75" t="s">
        <v>122</v>
      </c>
      <c r="B75" s="6" t="s">
        <v>119</v>
      </c>
      <c r="C75" s="7">
        <v>95</v>
      </c>
      <c r="D75" s="7" t="s">
        <v>51</v>
      </c>
      <c r="E75" s="7">
        <v>2</v>
      </c>
      <c r="F75" s="7">
        <v>0</v>
      </c>
      <c r="G75" s="7">
        <v>2</v>
      </c>
      <c r="H75" s="7">
        <v>0</v>
      </c>
      <c r="I75" s="7">
        <v>43</v>
      </c>
      <c r="J75" s="7">
        <v>8</v>
      </c>
      <c r="K75" s="7">
        <v>35</v>
      </c>
      <c r="L75" s="7">
        <v>81.400000000000006</v>
      </c>
      <c r="M75" s="8">
        <v>6.79</v>
      </c>
      <c r="N75" s="7">
        <v>0</v>
      </c>
      <c r="O75" s="7">
        <v>0</v>
      </c>
      <c r="P75" s="7">
        <v>0</v>
      </c>
      <c r="Q75" s="7">
        <v>0</v>
      </c>
      <c r="R75" s="10">
        <v>2.9451388888888892</v>
      </c>
    </row>
    <row r="76" spans="1:18" x14ac:dyDescent="0.2">
      <c r="A76" t="s">
        <v>122</v>
      </c>
      <c r="B76" s="2" t="s">
        <v>120</v>
      </c>
      <c r="C76" s="3">
        <v>52</v>
      </c>
      <c r="D76" s="3" t="s">
        <v>25</v>
      </c>
      <c r="E76" s="3">
        <v>2</v>
      </c>
      <c r="F76" s="3">
        <v>0</v>
      </c>
      <c r="G76" s="3">
        <v>0</v>
      </c>
      <c r="H76" s="3">
        <v>0</v>
      </c>
      <c r="I76" s="3">
        <v>16</v>
      </c>
      <c r="J76" s="3">
        <v>3</v>
      </c>
      <c r="K76" s="3">
        <v>13</v>
      </c>
      <c r="L76" s="3">
        <v>81.2</v>
      </c>
      <c r="M76" s="4">
        <v>8.89</v>
      </c>
      <c r="N76" s="3">
        <v>0</v>
      </c>
      <c r="O76" s="3">
        <v>0</v>
      </c>
      <c r="P76" s="3">
        <v>0</v>
      </c>
      <c r="Q76" s="3">
        <v>0</v>
      </c>
      <c r="R76" s="5">
        <v>0.84375</v>
      </c>
    </row>
    <row r="77" spans="1:18" x14ac:dyDescent="0.2">
      <c r="A77" t="s">
        <v>122</v>
      </c>
      <c r="B77" s="6" t="s">
        <v>121</v>
      </c>
      <c r="C77" s="7">
        <v>1</v>
      </c>
      <c r="D77" s="7" t="s">
        <v>100</v>
      </c>
      <c r="E77" s="7">
        <v>1</v>
      </c>
      <c r="F77" s="7">
        <v>0</v>
      </c>
      <c r="G77" s="7">
        <v>0</v>
      </c>
      <c r="H77" s="7">
        <v>0</v>
      </c>
      <c r="I77" s="7">
        <v>1</v>
      </c>
      <c r="J77" s="7">
        <v>1</v>
      </c>
      <c r="K77" s="7">
        <v>0</v>
      </c>
      <c r="L77" s="7">
        <v>0</v>
      </c>
      <c r="M77" s="8">
        <v>62.07</v>
      </c>
      <c r="N77" s="7">
        <v>0</v>
      </c>
      <c r="O77" s="7">
        <v>0</v>
      </c>
      <c r="P77" s="7">
        <v>0</v>
      </c>
      <c r="Q77" s="7">
        <v>0</v>
      </c>
      <c r="R77" s="9">
        <v>4.027777777777778E-2</v>
      </c>
    </row>
    <row r="78" spans="1:18" x14ac:dyDescent="0.2">
      <c r="A78" t="s">
        <v>161</v>
      </c>
      <c r="B78" s="2" t="s">
        <v>123</v>
      </c>
      <c r="C78" s="3">
        <v>33</v>
      </c>
      <c r="D78" s="3" t="s">
        <v>80</v>
      </c>
      <c r="E78" s="3">
        <v>1</v>
      </c>
      <c r="F78" s="3">
        <v>0</v>
      </c>
      <c r="G78" s="3">
        <v>0</v>
      </c>
      <c r="H78" s="3">
        <v>0</v>
      </c>
      <c r="I78" s="3">
        <v>2</v>
      </c>
      <c r="J78" s="3">
        <v>0</v>
      </c>
      <c r="K78" s="3">
        <v>2</v>
      </c>
      <c r="L78" s="3">
        <v>100</v>
      </c>
      <c r="M78" s="4">
        <v>0</v>
      </c>
      <c r="N78" s="3">
        <v>0</v>
      </c>
      <c r="O78" s="3">
        <v>0</v>
      </c>
      <c r="P78" s="3">
        <v>0</v>
      </c>
      <c r="Q78" s="3">
        <v>0</v>
      </c>
      <c r="R78" s="5">
        <v>3.7499999999999999E-2</v>
      </c>
    </row>
    <row r="79" spans="1:18" x14ac:dyDescent="0.2">
      <c r="A79" t="s">
        <v>161</v>
      </c>
      <c r="B79" s="6" t="s">
        <v>124</v>
      </c>
      <c r="C79" s="7">
        <v>2</v>
      </c>
      <c r="D79" s="7" t="s">
        <v>31</v>
      </c>
      <c r="E79" s="7">
        <v>1</v>
      </c>
      <c r="F79" s="7">
        <v>0</v>
      </c>
      <c r="G79" s="7">
        <v>0</v>
      </c>
      <c r="H79" s="7">
        <v>0</v>
      </c>
      <c r="I79" s="7">
        <v>2</v>
      </c>
      <c r="J79" s="7">
        <v>0</v>
      </c>
      <c r="K79" s="7">
        <v>2</v>
      </c>
      <c r="L79" s="7">
        <v>100</v>
      </c>
      <c r="M79" s="8">
        <v>0</v>
      </c>
      <c r="N79" s="7">
        <v>0</v>
      </c>
      <c r="O79" s="7">
        <v>0</v>
      </c>
      <c r="P79" s="7">
        <v>0</v>
      </c>
      <c r="Q79" s="7">
        <v>0</v>
      </c>
      <c r="R79" s="9">
        <v>0.15138888888888888</v>
      </c>
    </row>
    <row r="80" spans="1:18" x14ac:dyDescent="0.2">
      <c r="A80" t="s">
        <v>161</v>
      </c>
      <c r="B80" s="2" t="s">
        <v>125</v>
      </c>
      <c r="C80" s="3">
        <v>90</v>
      </c>
      <c r="D80" s="3" t="s">
        <v>49</v>
      </c>
      <c r="E80" s="3">
        <v>1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  <c r="K80" s="3">
        <v>1</v>
      </c>
      <c r="L80" s="3">
        <v>100</v>
      </c>
      <c r="M80" s="4">
        <v>0</v>
      </c>
      <c r="N80" s="3">
        <v>0</v>
      </c>
      <c r="O80" s="3">
        <v>0</v>
      </c>
      <c r="P80" s="3">
        <v>0</v>
      </c>
      <c r="Q80" s="3">
        <v>0</v>
      </c>
      <c r="R80" s="5">
        <v>4.3055555555555562E-2</v>
      </c>
    </row>
    <row r="81" spans="1:18" x14ac:dyDescent="0.2">
      <c r="A81" t="s">
        <v>161</v>
      </c>
      <c r="B81" s="6" t="s">
        <v>126</v>
      </c>
      <c r="C81" s="7">
        <v>30</v>
      </c>
      <c r="D81" s="7" t="s">
        <v>18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 t="s">
        <v>23</v>
      </c>
      <c r="M81" s="8">
        <v>0</v>
      </c>
      <c r="N81" s="7">
        <v>0</v>
      </c>
      <c r="O81" s="7">
        <v>0</v>
      </c>
      <c r="P81" s="7">
        <v>0</v>
      </c>
      <c r="Q81" s="7">
        <v>0</v>
      </c>
      <c r="R81" s="9">
        <v>3.4722222222222224E-2</v>
      </c>
    </row>
    <row r="82" spans="1:18" x14ac:dyDescent="0.2">
      <c r="A82" t="s">
        <v>161</v>
      </c>
      <c r="B82" s="2" t="s">
        <v>127</v>
      </c>
      <c r="C82" s="3">
        <v>68</v>
      </c>
      <c r="D82" s="3" t="s">
        <v>33</v>
      </c>
      <c r="E82" s="3">
        <v>3</v>
      </c>
      <c r="F82" s="3">
        <v>1</v>
      </c>
      <c r="G82" s="3">
        <v>1</v>
      </c>
      <c r="H82" s="3">
        <v>0</v>
      </c>
      <c r="I82" s="3">
        <v>62</v>
      </c>
      <c r="J82" s="3">
        <v>2</v>
      </c>
      <c r="K82" s="3">
        <v>60</v>
      </c>
      <c r="L82" s="3">
        <v>96.8</v>
      </c>
      <c r="M82" s="4">
        <v>0.81</v>
      </c>
      <c r="N82" s="3">
        <v>0</v>
      </c>
      <c r="O82" s="3">
        <v>0</v>
      </c>
      <c r="P82" s="3">
        <v>1</v>
      </c>
      <c r="Q82" s="3">
        <v>0</v>
      </c>
      <c r="R82" s="11">
        <v>6.1409722222222216</v>
      </c>
    </row>
    <row r="83" spans="1:18" x14ac:dyDescent="0.2">
      <c r="A83" t="s">
        <v>161</v>
      </c>
      <c r="B83" s="6" t="s">
        <v>128</v>
      </c>
      <c r="C83" s="7">
        <v>20</v>
      </c>
      <c r="D83" s="7" t="s">
        <v>63</v>
      </c>
      <c r="E83" s="7">
        <v>3</v>
      </c>
      <c r="F83" s="7">
        <v>0</v>
      </c>
      <c r="G83" s="7">
        <v>0</v>
      </c>
      <c r="H83" s="7">
        <v>0</v>
      </c>
      <c r="I83" s="7">
        <v>31</v>
      </c>
      <c r="J83" s="7">
        <v>1</v>
      </c>
      <c r="K83" s="7">
        <v>30</v>
      </c>
      <c r="L83" s="7">
        <v>96.8</v>
      </c>
      <c r="M83" s="8">
        <v>0.91</v>
      </c>
      <c r="N83" s="7">
        <v>0</v>
      </c>
      <c r="O83" s="7">
        <v>0</v>
      </c>
      <c r="P83" s="7">
        <v>0</v>
      </c>
      <c r="Q83" s="7">
        <v>0</v>
      </c>
      <c r="R83" s="10">
        <v>2.7597222222222224</v>
      </c>
    </row>
    <row r="84" spans="1:18" x14ac:dyDescent="0.2">
      <c r="A84" t="s">
        <v>161</v>
      </c>
      <c r="B84" s="2" t="s">
        <v>129</v>
      </c>
      <c r="C84" s="3">
        <v>39</v>
      </c>
      <c r="D84" s="3" t="s">
        <v>25</v>
      </c>
      <c r="E84" s="3">
        <v>2</v>
      </c>
      <c r="F84" s="3">
        <v>0</v>
      </c>
      <c r="G84" s="3">
        <v>1</v>
      </c>
      <c r="H84" s="3">
        <v>0</v>
      </c>
      <c r="I84" s="3">
        <v>30</v>
      </c>
      <c r="J84" s="3">
        <v>1</v>
      </c>
      <c r="K84" s="3">
        <v>29</v>
      </c>
      <c r="L84" s="3">
        <v>96.7</v>
      </c>
      <c r="M84" s="4">
        <v>1.01</v>
      </c>
      <c r="N84" s="3">
        <v>0</v>
      </c>
      <c r="O84" s="3">
        <v>0</v>
      </c>
      <c r="P84" s="3">
        <v>0</v>
      </c>
      <c r="Q84" s="3">
        <v>0</v>
      </c>
      <c r="R84" s="11">
        <v>2.4722222222222223</v>
      </c>
    </row>
    <row r="85" spans="1:18" x14ac:dyDescent="0.2">
      <c r="A85" t="s">
        <v>161</v>
      </c>
      <c r="B85" s="6" t="s">
        <v>102</v>
      </c>
      <c r="C85" s="7">
        <v>1</v>
      </c>
      <c r="D85" s="7" t="s">
        <v>88</v>
      </c>
      <c r="E85" s="7">
        <v>10</v>
      </c>
      <c r="F85" s="7">
        <v>6</v>
      </c>
      <c r="G85" s="7">
        <v>1</v>
      </c>
      <c r="H85" s="7">
        <v>1</v>
      </c>
      <c r="I85" s="7">
        <v>253</v>
      </c>
      <c r="J85" s="7">
        <v>13</v>
      </c>
      <c r="K85" s="7">
        <v>240</v>
      </c>
      <c r="L85" s="7">
        <v>94.9</v>
      </c>
      <c r="M85" s="8">
        <v>1.56</v>
      </c>
      <c r="N85" s="7">
        <v>0</v>
      </c>
      <c r="O85" s="7">
        <v>0</v>
      </c>
      <c r="P85" s="7">
        <v>1</v>
      </c>
      <c r="Q85" s="7">
        <v>0</v>
      </c>
      <c r="R85" s="10">
        <v>20.777083333333334</v>
      </c>
    </row>
    <row r="86" spans="1:18" x14ac:dyDescent="0.2">
      <c r="A86" t="s">
        <v>161</v>
      </c>
      <c r="B86" s="2" t="s">
        <v>130</v>
      </c>
      <c r="C86" s="3">
        <v>35</v>
      </c>
      <c r="D86" s="3" t="s">
        <v>35</v>
      </c>
      <c r="E86" s="3">
        <v>16</v>
      </c>
      <c r="F86" s="3">
        <v>8</v>
      </c>
      <c r="G86" s="3">
        <v>4</v>
      </c>
      <c r="H86" s="3">
        <v>3</v>
      </c>
      <c r="I86" s="3">
        <v>503</v>
      </c>
      <c r="J86" s="3">
        <v>27</v>
      </c>
      <c r="K86" s="3">
        <v>476</v>
      </c>
      <c r="L86" s="3">
        <v>94.6</v>
      </c>
      <c r="M86" s="4">
        <v>1.74</v>
      </c>
      <c r="N86" s="3">
        <v>0</v>
      </c>
      <c r="O86" s="3">
        <v>1</v>
      </c>
      <c r="P86" s="3">
        <v>3</v>
      </c>
      <c r="Q86" s="3">
        <v>4</v>
      </c>
      <c r="R86" s="11">
        <v>38.69027777777778</v>
      </c>
    </row>
    <row r="87" spans="1:18" x14ac:dyDescent="0.2">
      <c r="A87" t="s">
        <v>161</v>
      </c>
      <c r="B87" s="6" t="s">
        <v>76</v>
      </c>
      <c r="C87" s="7">
        <v>31</v>
      </c>
      <c r="D87" s="7" t="s">
        <v>49</v>
      </c>
      <c r="E87" s="7">
        <v>34</v>
      </c>
      <c r="F87" s="7">
        <v>18</v>
      </c>
      <c r="G87" s="7">
        <v>6</v>
      </c>
      <c r="H87" s="7">
        <v>2</v>
      </c>
      <c r="I87" s="7">
        <v>863</v>
      </c>
      <c r="J87" s="7">
        <v>57</v>
      </c>
      <c r="K87" s="7">
        <v>806</v>
      </c>
      <c r="L87" s="7">
        <v>93.4</v>
      </c>
      <c r="M87" s="8">
        <v>1.76</v>
      </c>
      <c r="N87" s="7">
        <v>0</v>
      </c>
      <c r="O87" s="7">
        <v>0</v>
      </c>
      <c r="P87" s="7">
        <v>4</v>
      </c>
      <c r="Q87" s="7">
        <v>0</v>
      </c>
      <c r="R87" s="10">
        <v>81.040972222222223</v>
      </c>
    </row>
    <row r="88" spans="1:18" x14ac:dyDescent="0.2">
      <c r="A88" t="s">
        <v>161</v>
      </c>
      <c r="B88" s="2" t="s">
        <v>91</v>
      </c>
      <c r="C88" s="3">
        <v>30</v>
      </c>
      <c r="D88" s="3" t="s">
        <v>74</v>
      </c>
      <c r="E88" s="3">
        <v>22</v>
      </c>
      <c r="F88" s="3">
        <v>13</v>
      </c>
      <c r="G88" s="3">
        <v>7</v>
      </c>
      <c r="H88" s="3">
        <v>1</v>
      </c>
      <c r="I88" s="3">
        <v>585</v>
      </c>
      <c r="J88" s="3">
        <v>39</v>
      </c>
      <c r="K88" s="3">
        <v>546</v>
      </c>
      <c r="L88" s="3">
        <v>93.3</v>
      </c>
      <c r="M88" s="4">
        <v>1.81</v>
      </c>
      <c r="N88" s="3">
        <v>0</v>
      </c>
      <c r="O88" s="3">
        <v>0</v>
      </c>
      <c r="P88" s="3">
        <v>2</v>
      </c>
      <c r="Q88" s="3">
        <v>0</v>
      </c>
      <c r="R88" s="11">
        <v>53.754166666666663</v>
      </c>
    </row>
    <row r="89" spans="1:18" x14ac:dyDescent="0.2">
      <c r="A89" t="s">
        <v>161</v>
      </c>
      <c r="B89" s="6" t="s">
        <v>56</v>
      </c>
      <c r="C89" s="7">
        <v>1</v>
      </c>
      <c r="D89" s="7" t="s">
        <v>57</v>
      </c>
      <c r="E89" s="7">
        <v>30</v>
      </c>
      <c r="F89" s="7">
        <v>17</v>
      </c>
      <c r="G89" s="7">
        <v>7</v>
      </c>
      <c r="H89" s="7">
        <v>6</v>
      </c>
      <c r="I89" s="7">
        <v>795</v>
      </c>
      <c r="J89" s="7">
        <v>55</v>
      </c>
      <c r="K89" s="7">
        <v>740</v>
      </c>
      <c r="L89" s="7">
        <v>93.1</v>
      </c>
      <c r="M89" s="8">
        <v>1.85</v>
      </c>
      <c r="N89" s="7">
        <v>0</v>
      </c>
      <c r="O89" s="7">
        <v>0</v>
      </c>
      <c r="P89" s="7">
        <v>5</v>
      </c>
      <c r="Q89" s="7">
        <v>2</v>
      </c>
      <c r="R89" s="10">
        <v>74.322222222222223</v>
      </c>
    </row>
    <row r="90" spans="1:18" x14ac:dyDescent="0.2">
      <c r="A90" t="s">
        <v>161</v>
      </c>
      <c r="B90" s="2" t="s">
        <v>44</v>
      </c>
      <c r="C90" s="3">
        <v>20</v>
      </c>
      <c r="D90" s="3" t="s">
        <v>45</v>
      </c>
      <c r="E90" s="3">
        <v>25</v>
      </c>
      <c r="F90" s="3">
        <v>14</v>
      </c>
      <c r="G90" s="3">
        <v>6</v>
      </c>
      <c r="H90" s="3">
        <v>3</v>
      </c>
      <c r="I90" s="3">
        <v>795</v>
      </c>
      <c r="J90" s="3">
        <v>45</v>
      </c>
      <c r="K90" s="3">
        <v>750</v>
      </c>
      <c r="L90" s="3">
        <v>94.3</v>
      </c>
      <c r="M90" s="4">
        <v>1.94</v>
      </c>
      <c r="N90" s="3">
        <v>0</v>
      </c>
      <c r="O90" s="3">
        <v>0</v>
      </c>
      <c r="P90" s="3">
        <v>4</v>
      </c>
      <c r="Q90" s="3">
        <v>2</v>
      </c>
      <c r="R90" s="11">
        <v>57.915972222222223</v>
      </c>
    </row>
    <row r="91" spans="1:18" x14ac:dyDescent="0.2">
      <c r="A91" t="s">
        <v>161</v>
      </c>
      <c r="B91" s="6" t="s">
        <v>131</v>
      </c>
      <c r="C91" s="7">
        <v>72</v>
      </c>
      <c r="D91" s="7" t="s">
        <v>40</v>
      </c>
      <c r="E91" s="7">
        <v>24</v>
      </c>
      <c r="F91" s="7">
        <v>18</v>
      </c>
      <c r="G91" s="7">
        <v>3</v>
      </c>
      <c r="H91" s="7">
        <v>2</v>
      </c>
      <c r="I91" s="7">
        <v>678</v>
      </c>
      <c r="J91" s="7">
        <v>46</v>
      </c>
      <c r="K91" s="7">
        <v>632</v>
      </c>
      <c r="L91" s="7">
        <v>93.2</v>
      </c>
      <c r="M91" s="8">
        <v>1.94</v>
      </c>
      <c r="N91" s="7">
        <v>0</v>
      </c>
      <c r="O91" s="7">
        <v>3</v>
      </c>
      <c r="P91" s="7">
        <v>4</v>
      </c>
      <c r="Q91" s="7">
        <v>0</v>
      </c>
      <c r="R91" s="10">
        <v>59.15</v>
      </c>
    </row>
    <row r="92" spans="1:18" x14ac:dyDescent="0.2">
      <c r="A92" t="s">
        <v>161</v>
      </c>
      <c r="B92" s="2" t="s">
        <v>47</v>
      </c>
      <c r="C92" s="3">
        <v>30</v>
      </c>
      <c r="D92" s="3" t="s">
        <v>29</v>
      </c>
      <c r="E92" s="3">
        <v>43</v>
      </c>
      <c r="F92" s="3">
        <v>23</v>
      </c>
      <c r="G92" s="3">
        <v>11</v>
      </c>
      <c r="H92" s="3">
        <v>9</v>
      </c>
      <c r="I92" s="3">
        <v>1391</v>
      </c>
      <c r="J92" s="3">
        <v>83</v>
      </c>
      <c r="K92" s="3">
        <v>1308</v>
      </c>
      <c r="L92" s="3">
        <v>94</v>
      </c>
      <c r="M92" s="4">
        <v>1.95</v>
      </c>
      <c r="N92" s="3">
        <v>0</v>
      </c>
      <c r="O92" s="3">
        <v>0</v>
      </c>
      <c r="P92" s="3">
        <v>4</v>
      </c>
      <c r="Q92" s="3">
        <v>24</v>
      </c>
      <c r="R92" s="11">
        <v>106.28333333333335</v>
      </c>
    </row>
    <row r="93" spans="1:18" x14ac:dyDescent="0.2">
      <c r="A93" t="s">
        <v>161</v>
      </c>
      <c r="B93" s="6" t="s">
        <v>28</v>
      </c>
      <c r="C93" s="7">
        <v>77</v>
      </c>
      <c r="D93" s="7" t="s">
        <v>29</v>
      </c>
      <c r="E93" s="7">
        <v>12</v>
      </c>
      <c r="F93" s="7">
        <v>5</v>
      </c>
      <c r="G93" s="7">
        <v>2</v>
      </c>
      <c r="H93" s="7">
        <v>1</v>
      </c>
      <c r="I93" s="7">
        <v>251</v>
      </c>
      <c r="J93" s="7">
        <v>17</v>
      </c>
      <c r="K93" s="7">
        <v>234</v>
      </c>
      <c r="L93" s="7">
        <v>93.2</v>
      </c>
      <c r="M93" s="8">
        <v>1.96</v>
      </c>
      <c r="N93" s="7">
        <v>0</v>
      </c>
      <c r="O93" s="7">
        <v>0</v>
      </c>
      <c r="P93" s="7">
        <v>1</v>
      </c>
      <c r="Q93" s="7">
        <v>0</v>
      </c>
      <c r="R93" s="10">
        <v>21.682638888888889</v>
      </c>
    </row>
    <row r="94" spans="1:18" x14ac:dyDescent="0.2">
      <c r="A94" t="s">
        <v>161</v>
      </c>
      <c r="B94" s="2" t="s">
        <v>132</v>
      </c>
      <c r="C94" s="3">
        <v>31</v>
      </c>
      <c r="D94" s="3" t="s">
        <v>51</v>
      </c>
      <c r="E94" s="3">
        <v>40</v>
      </c>
      <c r="F94" s="3">
        <v>26</v>
      </c>
      <c r="G94" s="3">
        <v>9</v>
      </c>
      <c r="H94" s="3">
        <v>5</v>
      </c>
      <c r="I94" s="3">
        <v>1121</v>
      </c>
      <c r="J94" s="3">
        <v>80</v>
      </c>
      <c r="K94" s="3">
        <v>1041</v>
      </c>
      <c r="L94" s="3">
        <v>92.9</v>
      </c>
      <c r="M94" s="4">
        <v>2</v>
      </c>
      <c r="N94" s="3">
        <v>0</v>
      </c>
      <c r="O94" s="3">
        <v>1</v>
      </c>
      <c r="P94" s="3">
        <v>4</v>
      </c>
      <c r="Q94" s="3">
        <v>4</v>
      </c>
      <c r="R94" s="11">
        <v>100.04930555555556</v>
      </c>
    </row>
    <row r="95" spans="1:18" x14ac:dyDescent="0.2">
      <c r="A95" t="s">
        <v>161</v>
      </c>
      <c r="B95" s="6" t="s">
        <v>62</v>
      </c>
      <c r="C95" s="7">
        <v>35</v>
      </c>
      <c r="D95" s="7" t="s">
        <v>20</v>
      </c>
      <c r="E95" s="7">
        <v>38</v>
      </c>
      <c r="F95" s="7">
        <v>16</v>
      </c>
      <c r="G95" s="7">
        <v>11</v>
      </c>
      <c r="H95" s="7">
        <v>8</v>
      </c>
      <c r="I95" s="7">
        <v>1101</v>
      </c>
      <c r="J95" s="7">
        <v>74</v>
      </c>
      <c r="K95" s="7">
        <v>1027</v>
      </c>
      <c r="L95" s="7">
        <v>93.3</v>
      </c>
      <c r="M95" s="8">
        <v>2.02</v>
      </c>
      <c r="N95" s="7">
        <v>0</v>
      </c>
      <c r="O95" s="7">
        <v>0</v>
      </c>
      <c r="P95" s="7">
        <v>4</v>
      </c>
      <c r="Q95" s="7">
        <v>2</v>
      </c>
      <c r="R95" s="10">
        <v>91.587499999999991</v>
      </c>
    </row>
    <row r="96" spans="1:18" x14ac:dyDescent="0.2">
      <c r="A96" t="s">
        <v>161</v>
      </c>
      <c r="B96" s="2" t="s">
        <v>77</v>
      </c>
      <c r="C96" s="3">
        <v>30</v>
      </c>
      <c r="D96" s="3" t="s">
        <v>66</v>
      </c>
      <c r="E96" s="3">
        <v>40</v>
      </c>
      <c r="F96" s="3">
        <v>20</v>
      </c>
      <c r="G96" s="3">
        <v>13</v>
      </c>
      <c r="H96" s="3">
        <v>6</v>
      </c>
      <c r="I96" s="3">
        <v>1068</v>
      </c>
      <c r="J96" s="3">
        <v>81</v>
      </c>
      <c r="K96" s="3">
        <v>987</v>
      </c>
      <c r="L96" s="3">
        <v>92.4</v>
      </c>
      <c r="M96" s="4">
        <v>2.04</v>
      </c>
      <c r="N96" s="3">
        <v>0</v>
      </c>
      <c r="O96" s="3">
        <v>0</v>
      </c>
      <c r="P96" s="3">
        <v>4</v>
      </c>
      <c r="Q96" s="3">
        <v>0</v>
      </c>
      <c r="R96" s="11">
        <v>99.436111111111117</v>
      </c>
    </row>
    <row r="97" spans="1:18" x14ac:dyDescent="0.2">
      <c r="A97" t="s">
        <v>161</v>
      </c>
      <c r="B97" s="6" t="s">
        <v>65</v>
      </c>
      <c r="C97" s="7">
        <v>83</v>
      </c>
      <c r="D97" s="7" t="s">
        <v>25</v>
      </c>
      <c r="E97" s="7">
        <v>51</v>
      </c>
      <c r="F97" s="7">
        <v>22</v>
      </c>
      <c r="G97" s="7">
        <v>20</v>
      </c>
      <c r="H97" s="7">
        <v>9</v>
      </c>
      <c r="I97" s="7">
        <v>1426</v>
      </c>
      <c r="J97" s="7">
        <v>110</v>
      </c>
      <c r="K97" s="7">
        <v>1316</v>
      </c>
      <c r="L97" s="7">
        <v>92.3</v>
      </c>
      <c r="M97" s="8">
        <v>2.13</v>
      </c>
      <c r="N97" s="7">
        <v>0</v>
      </c>
      <c r="O97" s="7">
        <v>0</v>
      </c>
      <c r="P97" s="7">
        <v>8</v>
      </c>
      <c r="Q97" s="7">
        <v>4</v>
      </c>
      <c r="R97" s="10">
        <v>129.26736111111111</v>
      </c>
    </row>
    <row r="98" spans="1:18" x14ac:dyDescent="0.2">
      <c r="A98" t="s">
        <v>161</v>
      </c>
      <c r="B98" s="2" t="s">
        <v>133</v>
      </c>
      <c r="C98" s="3">
        <v>30</v>
      </c>
      <c r="D98" s="3" t="s">
        <v>49</v>
      </c>
      <c r="E98" s="3">
        <v>12</v>
      </c>
      <c r="F98" s="3">
        <v>6</v>
      </c>
      <c r="G98" s="3">
        <v>5</v>
      </c>
      <c r="H98" s="3">
        <v>0</v>
      </c>
      <c r="I98" s="3">
        <v>265</v>
      </c>
      <c r="J98" s="3">
        <v>23</v>
      </c>
      <c r="K98" s="3">
        <v>242</v>
      </c>
      <c r="L98" s="3">
        <v>91.3</v>
      </c>
      <c r="M98" s="4">
        <v>2.13</v>
      </c>
      <c r="N98" s="3">
        <v>0</v>
      </c>
      <c r="O98" s="3">
        <v>0</v>
      </c>
      <c r="P98" s="3">
        <v>0</v>
      </c>
      <c r="Q98" s="3">
        <v>0</v>
      </c>
      <c r="R98" s="11">
        <v>26.953472222222221</v>
      </c>
    </row>
    <row r="99" spans="1:18" x14ac:dyDescent="0.2">
      <c r="A99" t="s">
        <v>161</v>
      </c>
      <c r="B99" s="6" t="s">
        <v>101</v>
      </c>
      <c r="C99" s="7">
        <v>32</v>
      </c>
      <c r="D99" s="7" t="s">
        <v>90</v>
      </c>
      <c r="E99" s="7">
        <v>47</v>
      </c>
      <c r="F99" s="7">
        <v>18</v>
      </c>
      <c r="G99" s="7">
        <v>16</v>
      </c>
      <c r="H99" s="7">
        <v>13</v>
      </c>
      <c r="I99" s="7">
        <v>1453</v>
      </c>
      <c r="J99" s="7">
        <v>104</v>
      </c>
      <c r="K99" s="7">
        <v>1349</v>
      </c>
      <c r="L99" s="7">
        <v>92.8</v>
      </c>
      <c r="M99" s="8">
        <v>2.17</v>
      </c>
      <c r="N99" s="7">
        <v>0</v>
      </c>
      <c r="O99" s="7">
        <v>3</v>
      </c>
      <c r="P99" s="7">
        <v>5</v>
      </c>
      <c r="Q99" s="7">
        <v>6</v>
      </c>
      <c r="R99" s="10">
        <v>119.97430555555555</v>
      </c>
    </row>
    <row r="100" spans="1:18" x14ac:dyDescent="0.2">
      <c r="A100" t="s">
        <v>161</v>
      </c>
      <c r="B100" s="2" t="s">
        <v>41</v>
      </c>
      <c r="C100" s="3">
        <v>20</v>
      </c>
      <c r="D100" s="3" t="s">
        <v>66</v>
      </c>
      <c r="E100" s="3">
        <v>16</v>
      </c>
      <c r="F100" s="3">
        <v>7</v>
      </c>
      <c r="G100" s="3">
        <v>5</v>
      </c>
      <c r="H100" s="3">
        <v>1</v>
      </c>
      <c r="I100" s="3">
        <v>370</v>
      </c>
      <c r="J100" s="3">
        <v>28</v>
      </c>
      <c r="K100" s="3">
        <v>342</v>
      </c>
      <c r="L100" s="3">
        <v>92.4</v>
      </c>
      <c r="M100" s="4">
        <v>2.1800000000000002</v>
      </c>
      <c r="N100" s="3">
        <v>0</v>
      </c>
      <c r="O100" s="3">
        <v>0</v>
      </c>
      <c r="P100" s="3">
        <v>2</v>
      </c>
      <c r="Q100" s="3">
        <v>4</v>
      </c>
      <c r="R100" s="11">
        <v>32.040277777777781</v>
      </c>
    </row>
    <row r="101" spans="1:18" x14ac:dyDescent="0.2">
      <c r="A101" t="s">
        <v>161</v>
      </c>
      <c r="B101" s="6" t="s">
        <v>134</v>
      </c>
      <c r="C101" s="7">
        <v>50</v>
      </c>
      <c r="D101" s="7" t="s">
        <v>37</v>
      </c>
      <c r="E101" s="7">
        <v>2</v>
      </c>
      <c r="F101" s="7">
        <v>1</v>
      </c>
      <c r="G101" s="7">
        <v>1</v>
      </c>
      <c r="H101" s="7">
        <v>0</v>
      </c>
      <c r="I101" s="7">
        <v>38</v>
      </c>
      <c r="J101" s="7">
        <v>3</v>
      </c>
      <c r="K101" s="7">
        <v>35</v>
      </c>
      <c r="L101" s="7">
        <v>92.1</v>
      </c>
      <c r="M101" s="8">
        <v>2.1800000000000002</v>
      </c>
      <c r="N101" s="7">
        <v>0</v>
      </c>
      <c r="O101" s="7">
        <v>0</v>
      </c>
      <c r="P101" s="7">
        <v>0</v>
      </c>
      <c r="Q101" s="7">
        <v>0</v>
      </c>
      <c r="R101" s="10">
        <v>3.4354166666666668</v>
      </c>
    </row>
    <row r="102" spans="1:18" x14ac:dyDescent="0.2">
      <c r="A102" t="s">
        <v>161</v>
      </c>
      <c r="B102" s="2" t="s">
        <v>87</v>
      </c>
      <c r="C102" s="3">
        <v>34</v>
      </c>
      <c r="D102" s="3" t="s">
        <v>88</v>
      </c>
      <c r="E102" s="3">
        <v>36</v>
      </c>
      <c r="F102" s="3">
        <v>17</v>
      </c>
      <c r="G102" s="3">
        <v>11</v>
      </c>
      <c r="H102" s="3">
        <v>6</v>
      </c>
      <c r="I102" s="3">
        <v>1013</v>
      </c>
      <c r="J102" s="3">
        <v>78</v>
      </c>
      <c r="K102" s="3">
        <v>935</v>
      </c>
      <c r="L102" s="3">
        <v>92.3</v>
      </c>
      <c r="M102" s="4">
        <v>2.2000000000000002</v>
      </c>
      <c r="N102" s="3">
        <v>0</v>
      </c>
      <c r="O102" s="3">
        <v>1</v>
      </c>
      <c r="P102" s="3">
        <v>3</v>
      </c>
      <c r="Q102" s="3">
        <v>4</v>
      </c>
      <c r="R102" s="11">
        <v>88.684027777777771</v>
      </c>
    </row>
    <row r="103" spans="1:18" x14ac:dyDescent="0.2">
      <c r="A103" t="s">
        <v>161</v>
      </c>
      <c r="B103" s="6" t="s">
        <v>75</v>
      </c>
      <c r="C103" s="7">
        <v>20</v>
      </c>
      <c r="D103" s="7" t="s">
        <v>68</v>
      </c>
      <c r="E103" s="7">
        <v>8</v>
      </c>
      <c r="F103" s="7">
        <v>4</v>
      </c>
      <c r="G103" s="7">
        <v>1</v>
      </c>
      <c r="H103" s="7">
        <v>0</v>
      </c>
      <c r="I103" s="7">
        <v>144</v>
      </c>
      <c r="J103" s="7">
        <v>11</v>
      </c>
      <c r="K103" s="7">
        <v>133</v>
      </c>
      <c r="L103" s="7">
        <v>92.4</v>
      </c>
      <c r="M103" s="8">
        <v>2.2200000000000002</v>
      </c>
      <c r="N103" s="7">
        <v>0</v>
      </c>
      <c r="O103" s="7">
        <v>1</v>
      </c>
      <c r="P103" s="7">
        <v>1</v>
      </c>
      <c r="Q103" s="7">
        <v>0</v>
      </c>
      <c r="R103" s="10">
        <v>12.415277777777776</v>
      </c>
    </row>
    <row r="104" spans="1:18" x14ac:dyDescent="0.2">
      <c r="A104" t="s">
        <v>161</v>
      </c>
      <c r="B104" s="2" t="s">
        <v>55</v>
      </c>
      <c r="C104" s="3">
        <v>33</v>
      </c>
      <c r="D104" s="3" t="s">
        <v>40</v>
      </c>
      <c r="E104" s="3">
        <v>21</v>
      </c>
      <c r="F104" s="3">
        <v>15</v>
      </c>
      <c r="G104" s="3">
        <v>5</v>
      </c>
      <c r="H104" s="3">
        <v>1</v>
      </c>
      <c r="I104" s="3">
        <v>574</v>
      </c>
      <c r="J104" s="3">
        <v>46</v>
      </c>
      <c r="K104" s="3">
        <v>528</v>
      </c>
      <c r="L104" s="3">
        <v>92</v>
      </c>
      <c r="M104" s="4">
        <v>2.23</v>
      </c>
      <c r="N104" s="3">
        <v>0</v>
      </c>
      <c r="O104" s="3">
        <v>1</v>
      </c>
      <c r="P104" s="3">
        <v>2</v>
      </c>
      <c r="Q104" s="3">
        <v>0</v>
      </c>
      <c r="R104" s="11">
        <v>51.553472222222219</v>
      </c>
    </row>
    <row r="105" spans="1:18" x14ac:dyDescent="0.2">
      <c r="A105" t="s">
        <v>161</v>
      </c>
      <c r="B105" s="6" t="s">
        <v>135</v>
      </c>
      <c r="C105" s="7">
        <v>42</v>
      </c>
      <c r="D105" s="7" t="s">
        <v>31</v>
      </c>
      <c r="E105" s="7">
        <v>38</v>
      </c>
      <c r="F105" s="7">
        <v>18</v>
      </c>
      <c r="G105" s="7">
        <v>19</v>
      </c>
      <c r="H105" s="7">
        <v>1</v>
      </c>
      <c r="I105" s="7">
        <v>1029</v>
      </c>
      <c r="J105" s="7">
        <v>85</v>
      </c>
      <c r="K105" s="7">
        <v>944</v>
      </c>
      <c r="L105" s="7">
        <v>91.7</v>
      </c>
      <c r="M105" s="8">
        <v>2.25</v>
      </c>
      <c r="N105" s="7">
        <v>0</v>
      </c>
      <c r="O105" s="7">
        <v>0</v>
      </c>
      <c r="P105" s="7">
        <v>6</v>
      </c>
      <c r="Q105" s="7">
        <v>2</v>
      </c>
      <c r="R105" s="10">
        <v>94.638194444444437</v>
      </c>
    </row>
    <row r="106" spans="1:18" x14ac:dyDescent="0.2">
      <c r="A106" t="s">
        <v>161</v>
      </c>
      <c r="B106" s="2" t="s">
        <v>34</v>
      </c>
      <c r="C106" s="3">
        <v>1</v>
      </c>
      <c r="D106" s="3" t="s">
        <v>35</v>
      </c>
      <c r="E106" s="3">
        <v>24</v>
      </c>
      <c r="F106" s="3">
        <v>12</v>
      </c>
      <c r="G106" s="3">
        <v>7</v>
      </c>
      <c r="H106" s="3">
        <v>3</v>
      </c>
      <c r="I106" s="3">
        <v>712</v>
      </c>
      <c r="J106" s="3">
        <v>52</v>
      </c>
      <c r="K106" s="3">
        <v>660</v>
      </c>
      <c r="L106" s="3">
        <v>92.7</v>
      </c>
      <c r="M106" s="4">
        <v>2.25</v>
      </c>
      <c r="N106" s="3">
        <v>0</v>
      </c>
      <c r="O106" s="3">
        <v>0</v>
      </c>
      <c r="P106" s="3">
        <v>0</v>
      </c>
      <c r="Q106" s="3">
        <v>0</v>
      </c>
      <c r="R106" s="11">
        <v>57.690972222222221</v>
      </c>
    </row>
    <row r="107" spans="1:18" x14ac:dyDescent="0.2">
      <c r="A107" t="s">
        <v>161</v>
      </c>
      <c r="B107" s="6" t="s">
        <v>136</v>
      </c>
      <c r="C107" s="7">
        <v>39</v>
      </c>
      <c r="D107" s="7" t="s">
        <v>57</v>
      </c>
      <c r="E107" s="7">
        <v>13</v>
      </c>
      <c r="F107" s="7">
        <v>6</v>
      </c>
      <c r="G107" s="7">
        <v>4</v>
      </c>
      <c r="H107" s="7">
        <v>1</v>
      </c>
      <c r="I107" s="7">
        <v>315</v>
      </c>
      <c r="J107" s="7">
        <v>26</v>
      </c>
      <c r="K107" s="7">
        <v>289</v>
      </c>
      <c r="L107" s="7">
        <v>91.7</v>
      </c>
      <c r="M107" s="8">
        <v>2.25</v>
      </c>
      <c r="N107" s="7">
        <v>0</v>
      </c>
      <c r="O107" s="7">
        <v>0</v>
      </c>
      <c r="P107" s="7">
        <v>0</v>
      </c>
      <c r="Q107" s="7">
        <v>0</v>
      </c>
      <c r="R107" s="10">
        <v>28.919444444444448</v>
      </c>
    </row>
    <row r="108" spans="1:18" x14ac:dyDescent="0.2">
      <c r="A108" t="s">
        <v>161</v>
      </c>
      <c r="B108" s="2" t="s">
        <v>85</v>
      </c>
      <c r="C108" s="3">
        <v>30</v>
      </c>
      <c r="D108" s="3" t="s">
        <v>82</v>
      </c>
      <c r="E108" s="3">
        <v>38</v>
      </c>
      <c r="F108" s="3">
        <v>14</v>
      </c>
      <c r="G108" s="3">
        <v>15</v>
      </c>
      <c r="H108" s="3">
        <v>6</v>
      </c>
      <c r="I108" s="3">
        <v>1083</v>
      </c>
      <c r="J108" s="3">
        <v>83</v>
      </c>
      <c r="K108" s="3">
        <v>1000</v>
      </c>
      <c r="L108" s="3">
        <v>92.3</v>
      </c>
      <c r="M108" s="4">
        <v>2.36</v>
      </c>
      <c r="N108" s="3">
        <v>0</v>
      </c>
      <c r="O108" s="3">
        <v>0</v>
      </c>
      <c r="P108" s="3">
        <v>2</v>
      </c>
      <c r="Q108" s="3">
        <v>2</v>
      </c>
      <c r="R108" s="11">
        <v>87.924305555555563</v>
      </c>
    </row>
    <row r="109" spans="1:18" x14ac:dyDescent="0.2">
      <c r="A109" t="s">
        <v>161</v>
      </c>
      <c r="B109" s="6" t="s">
        <v>50</v>
      </c>
      <c r="C109" s="7">
        <v>31</v>
      </c>
      <c r="D109" s="7" t="s">
        <v>88</v>
      </c>
      <c r="E109" s="7">
        <v>11</v>
      </c>
      <c r="F109" s="7">
        <v>5</v>
      </c>
      <c r="G109" s="7">
        <v>3</v>
      </c>
      <c r="H109" s="7">
        <v>2</v>
      </c>
      <c r="I109" s="7">
        <v>253</v>
      </c>
      <c r="J109" s="7">
        <v>21</v>
      </c>
      <c r="K109" s="7">
        <v>232</v>
      </c>
      <c r="L109" s="7">
        <v>91.7</v>
      </c>
      <c r="M109" s="8">
        <v>2.36</v>
      </c>
      <c r="N109" s="7">
        <v>0</v>
      </c>
      <c r="O109" s="7">
        <v>0</v>
      </c>
      <c r="P109" s="7">
        <v>1</v>
      </c>
      <c r="Q109" s="7">
        <v>2</v>
      </c>
      <c r="R109" s="10">
        <v>22.215277777777775</v>
      </c>
    </row>
    <row r="110" spans="1:18" x14ac:dyDescent="0.2">
      <c r="A110" t="s">
        <v>161</v>
      </c>
      <c r="B110" s="2" t="s">
        <v>109</v>
      </c>
      <c r="C110" s="3">
        <v>35</v>
      </c>
      <c r="D110" s="3" t="s">
        <v>68</v>
      </c>
      <c r="E110" s="3">
        <v>39</v>
      </c>
      <c r="F110" s="3">
        <v>20</v>
      </c>
      <c r="G110" s="3">
        <v>11</v>
      </c>
      <c r="H110" s="3">
        <v>6</v>
      </c>
      <c r="I110" s="3">
        <v>1040</v>
      </c>
      <c r="J110" s="3">
        <v>90</v>
      </c>
      <c r="K110" s="3">
        <v>950</v>
      </c>
      <c r="L110" s="3">
        <v>91.3</v>
      </c>
      <c r="M110" s="4">
        <v>2.37</v>
      </c>
      <c r="N110" s="3">
        <v>0</v>
      </c>
      <c r="O110" s="3">
        <v>0</v>
      </c>
      <c r="P110" s="3">
        <v>4</v>
      </c>
      <c r="Q110" s="3">
        <v>4</v>
      </c>
      <c r="R110" s="11">
        <v>94.952777777777783</v>
      </c>
    </row>
    <row r="111" spans="1:18" x14ac:dyDescent="0.2">
      <c r="A111" t="s">
        <v>161</v>
      </c>
      <c r="B111" s="6" t="s">
        <v>48</v>
      </c>
      <c r="C111" s="7">
        <v>73</v>
      </c>
      <c r="D111" s="7" t="s">
        <v>49</v>
      </c>
      <c r="E111" s="7">
        <v>18</v>
      </c>
      <c r="F111" s="7">
        <v>4</v>
      </c>
      <c r="G111" s="7">
        <v>4</v>
      </c>
      <c r="H111" s="7">
        <v>7</v>
      </c>
      <c r="I111" s="7">
        <v>269</v>
      </c>
      <c r="J111" s="7">
        <v>23</v>
      </c>
      <c r="K111" s="7">
        <v>246</v>
      </c>
      <c r="L111" s="7">
        <v>91.4</v>
      </c>
      <c r="M111" s="8">
        <v>2.39</v>
      </c>
      <c r="N111" s="7">
        <v>0</v>
      </c>
      <c r="O111" s="7">
        <v>0</v>
      </c>
      <c r="P111" s="7">
        <v>0</v>
      </c>
      <c r="Q111" s="7">
        <v>2</v>
      </c>
      <c r="R111" s="10">
        <v>24.049305555555552</v>
      </c>
    </row>
    <row r="112" spans="1:18" x14ac:dyDescent="0.2">
      <c r="A112" t="s">
        <v>161</v>
      </c>
      <c r="B112" s="2" t="s">
        <v>112</v>
      </c>
      <c r="C112" s="3">
        <v>33</v>
      </c>
      <c r="D112" s="3" t="s">
        <v>20</v>
      </c>
      <c r="E112" s="3">
        <v>19</v>
      </c>
      <c r="F112" s="3">
        <v>6</v>
      </c>
      <c r="G112" s="3">
        <v>9</v>
      </c>
      <c r="H112" s="3">
        <v>2</v>
      </c>
      <c r="I112" s="3">
        <v>524</v>
      </c>
      <c r="J112" s="3">
        <v>39</v>
      </c>
      <c r="K112" s="3">
        <v>485</v>
      </c>
      <c r="L112" s="3">
        <v>92.6</v>
      </c>
      <c r="M112" s="4">
        <v>2.4</v>
      </c>
      <c r="N112" s="3">
        <v>0</v>
      </c>
      <c r="O112" s="3">
        <v>0</v>
      </c>
      <c r="P112" s="3">
        <v>1</v>
      </c>
      <c r="Q112" s="3">
        <v>2</v>
      </c>
      <c r="R112" s="11">
        <v>40.616666666666667</v>
      </c>
    </row>
    <row r="113" spans="1:18" x14ac:dyDescent="0.2">
      <c r="A113" t="s">
        <v>161</v>
      </c>
      <c r="B113" s="6" t="s">
        <v>43</v>
      </c>
      <c r="C113" s="7">
        <v>20</v>
      </c>
      <c r="D113" s="7" t="s">
        <v>35</v>
      </c>
      <c r="E113" s="7">
        <v>15</v>
      </c>
      <c r="F113" s="7">
        <v>6</v>
      </c>
      <c r="G113" s="7">
        <v>7</v>
      </c>
      <c r="H113" s="7">
        <v>2</v>
      </c>
      <c r="I113" s="7">
        <v>426</v>
      </c>
      <c r="J113" s="7">
        <v>34</v>
      </c>
      <c r="K113" s="7">
        <v>392</v>
      </c>
      <c r="L113" s="7">
        <v>92</v>
      </c>
      <c r="M113" s="8">
        <v>2.46</v>
      </c>
      <c r="N113" s="7">
        <v>0</v>
      </c>
      <c r="O113" s="7">
        <v>1</v>
      </c>
      <c r="P113" s="7">
        <v>2</v>
      </c>
      <c r="Q113" s="7">
        <v>0</v>
      </c>
      <c r="R113" s="10">
        <v>34.586111111111116</v>
      </c>
    </row>
    <row r="114" spans="1:18" x14ac:dyDescent="0.2">
      <c r="A114" t="s">
        <v>161</v>
      </c>
      <c r="B114" s="2" t="s">
        <v>119</v>
      </c>
      <c r="C114" s="3">
        <v>95</v>
      </c>
      <c r="D114" s="3" t="s">
        <v>51</v>
      </c>
      <c r="E114" s="3">
        <v>13</v>
      </c>
      <c r="F114" s="3">
        <v>6</v>
      </c>
      <c r="G114" s="3">
        <v>3</v>
      </c>
      <c r="H114" s="3">
        <v>2</v>
      </c>
      <c r="I114" s="3">
        <v>321</v>
      </c>
      <c r="J114" s="3">
        <v>29</v>
      </c>
      <c r="K114" s="3">
        <v>292</v>
      </c>
      <c r="L114" s="3">
        <v>91</v>
      </c>
      <c r="M114" s="4">
        <v>2.48</v>
      </c>
      <c r="N114" s="3">
        <v>0</v>
      </c>
      <c r="O114" s="3">
        <v>0</v>
      </c>
      <c r="P114" s="3">
        <v>2</v>
      </c>
      <c r="Q114" s="3">
        <v>0</v>
      </c>
      <c r="R114" s="11">
        <v>29.186805555555555</v>
      </c>
    </row>
    <row r="115" spans="1:18" x14ac:dyDescent="0.2">
      <c r="A115" t="s">
        <v>161</v>
      </c>
      <c r="B115" s="6" t="s">
        <v>46</v>
      </c>
      <c r="C115" s="7">
        <v>50</v>
      </c>
      <c r="D115" s="7" t="s">
        <v>33</v>
      </c>
      <c r="E115" s="7">
        <v>24</v>
      </c>
      <c r="F115" s="7">
        <v>11</v>
      </c>
      <c r="G115" s="7">
        <v>9</v>
      </c>
      <c r="H115" s="7">
        <v>4</v>
      </c>
      <c r="I115" s="7">
        <v>692</v>
      </c>
      <c r="J115" s="7">
        <v>60</v>
      </c>
      <c r="K115" s="7">
        <v>632</v>
      </c>
      <c r="L115" s="7">
        <v>91.3</v>
      </c>
      <c r="M115" s="8">
        <v>2.52</v>
      </c>
      <c r="N115" s="7">
        <v>0</v>
      </c>
      <c r="O115" s="7">
        <v>0</v>
      </c>
      <c r="P115" s="7">
        <v>0</v>
      </c>
      <c r="Q115" s="7">
        <v>0</v>
      </c>
      <c r="R115" s="10">
        <v>59.615277777777777</v>
      </c>
    </row>
    <row r="116" spans="1:18" x14ac:dyDescent="0.2">
      <c r="A116" t="s">
        <v>161</v>
      </c>
      <c r="B116" s="2" t="s">
        <v>113</v>
      </c>
      <c r="C116" s="3">
        <v>37</v>
      </c>
      <c r="D116" s="3" t="s">
        <v>53</v>
      </c>
      <c r="E116" s="3">
        <v>34</v>
      </c>
      <c r="F116" s="3">
        <v>9</v>
      </c>
      <c r="G116" s="3">
        <v>16</v>
      </c>
      <c r="H116" s="3">
        <v>8</v>
      </c>
      <c r="I116" s="3">
        <v>1223</v>
      </c>
      <c r="J116" s="3">
        <v>88</v>
      </c>
      <c r="K116" s="3">
        <v>1135</v>
      </c>
      <c r="L116" s="3">
        <v>92.8</v>
      </c>
      <c r="M116" s="4">
        <v>2.56</v>
      </c>
      <c r="N116" s="3">
        <v>0</v>
      </c>
      <c r="O116" s="3">
        <v>0</v>
      </c>
      <c r="P116" s="3">
        <v>1</v>
      </c>
      <c r="Q116" s="3">
        <v>4</v>
      </c>
      <c r="R116" s="11">
        <v>86.035416666666663</v>
      </c>
    </row>
    <row r="117" spans="1:18" x14ac:dyDescent="0.2">
      <c r="A117" t="s">
        <v>161</v>
      </c>
      <c r="B117" s="6" t="s">
        <v>92</v>
      </c>
      <c r="C117" s="7">
        <v>75</v>
      </c>
      <c r="D117" s="7" t="s">
        <v>63</v>
      </c>
      <c r="E117" s="7">
        <v>31</v>
      </c>
      <c r="F117" s="7">
        <v>7</v>
      </c>
      <c r="G117" s="7">
        <v>14</v>
      </c>
      <c r="H117" s="7">
        <v>6</v>
      </c>
      <c r="I117" s="7">
        <v>885</v>
      </c>
      <c r="J117" s="7">
        <v>74</v>
      </c>
      <c r="K117" s="7">
        <v>811</v>
      </c>
      <c r="L117" s="7">
        <v>91.6</v>
      </c>
      <c r="M117" s="8">
        <v>2.59</v>
      </c>
      <c r="N117" s="7">
        <v>0</v>
      </c>
      <c r="O117" s="7">
        <v>0</v>
      </c>
      <c r="P117" s="7">
        <v>2</v>
      </c>
      <c r="Q117" s="7">
        <v>30</v>
      </c>
      <c r="R117" s="10">
        <v>71.34375</v>
      </c>
    </row>
    <row r="118" spans="1:18" x14ac:dyDescent="0.2">
      <c r="A118" t="s">
        <v>161</v>
      </c>
      <c r="B118" s="2" t="s">
        <v>137</v>
      </c>
      <c r="C118" s="3">
        <v>1</v>
      </c>
      <c r="D118" s="3" t="s">
        <v>18</v>
      </c>
      <c r="E118" s="3">
        <v>6</v>
      </c>
      <c r="F118" s="3">
        <v>2</v>
      </c>
      <c r="G118" s="3">
        <v>2</v>
      </c>
      <c r="H118" s="3">
        <v>2</v>
      </c>
      <c r="I118" s="3">
        <v>182</v>
      </c>
      <c r="J118" s="3">
        <v>16</v>
      </c>
      <c r="K118" s="3">
        <v>166</v>
      </c>
      <c r="L118" s="3">
        <v>91.2</v>
      </c>
      <c r="M118" s="4">
        <v>2.61</v>
      </c>
      <c r="N118" s="3">
        <v>0</v>
      </c>
      <c r="O118" s="3">
        <v>0</v>
      </c>
      <c r="P118" s="3">
        <v>0</v>
      </c>
      <c r="Q118" s="3">
        <v>4</v>
      </c>
      <c r="R118" s="11">
        <v>15.3375</v>
      </c>
    </row>
    <row r="119" spans="1:18" x14ac:dyDescent="0.2">
      <c r="A119" t="s">
        <v>161</v>
      </c>
      <c r="B119" s="6" t="s">
        <v>36</v>
      </c>
      <c r="C119" s="7">
        <v>32</v>
      </c>
      <c r="D119" s="7" t="s">
        <v>37</v>
      </c>
      <c r="E119" s="7">
        <v>35</v>
      </c>
      <c r="F119" s="7">
        <v>12</v>
      </c>
      <c r="G119" s="7">
        <v>19</v>
      </c>
      <c r="H119" s="7">
        <v>1</v>
      </c>
      <c r="I119" s="7">
        <v>949</v>
      </c>
      <c r="J119" s="7">
        <v>86</v>
      </c>
      <c r="K119" s="7">
        <v>863</v>
      </c>
      <c r="L119" s="7">
        <v>90.9</v>
      </c>
      <c r="M119" s="8">
        <v>2.62</v>
      </c>
      <c r="N119" s="7">
        <v>0</v>
      </c>
      <c r="O119" s="7">
        <v>0</v>
      </c>
      <c r="P119" s="7">
        <v>1</v>
      </c>
      <c r="Q119" s="7">
        <v>2</v>
      </c>
      <c r="R119" s="10">
        <v>82.172916666666666</v>
      </c>
    </row>
    <row r="120" spans="1:18" x14ac:dyDescent="0.2">
      <c r="A120" t="s">
        <v>161</v>
      </c>
      <c r="B120" s="2" t="s">
        <v>138</v>
      </c>
      <c r="C120" s="3">
        <v>20</v>
      </c>
      <c r="D120" s="3" t="s">
        <v>53</v>
      </c>
      <c r="E120" s="3">
        <v>5</v>
      </c>
      <c r="F120" s="3">
        <v>2</v>
      </c>
      <c r="G120" s="3">
        <v>3</v>
      </c>
      <c r="H120" s="3">
        <v>0</v>
      </c>
      <c r="I120" s="3">
        <v>172</v>
      </c>
      <c r="J120" s="3">
        <v>13</v>
      </c>
      <c r="K120" s="3">
        <v>159</v>
      </c>
      <c r="L120" s="3">
        <v>92.4</v>
      </c>
      <c r="M120" s="4">
        <v>2.62</v>
      </c>
      <c r="N120" s="3">
        <v>0</v>
      </c>
      <c r="O120" s="3">
        <v>0</v>
      </c>
      <c r="P120" s="3">
        <v>0</v>
      </c>
      <c r="Q120" s="3">
        <v>0</v>
      </c>
      <c r="R120" s="11">
        <v>12.424999999999999</v>
      </c>
    </row>
    <row r="121" spans="1:18" x14ac:dyDescent="0.2">
      <c r="A121" t="s">
        <v>161</v>
      </c>
      <c r="B121" s="6" t="s">
        <v>54</v>
      </c>
      <c r="C121" s="7">
        <v>31</v>
      </c>
      <c r="D121" s="7" t="s">
        <v>18</v>
      </c>
      <c r="E121" s="7">
        <v>46</v>
      </c>
      <c r="F121" s="7">
        <v>17</v>
      </c>
      <c r="G121" s="7">
        <v>25</v>
      </c>
      <c r="H121" s="7">
        <v>4</v>
      </c>
      <c r="I121" s="7">
        <v>1387</v>
      </c>
      <c r="J121" s="7">
        <v>121</v>
      </c>
      <c r="K121" s="7">
        <v>1266</v>
      </c>
      <c r="L121" s="7">
        <v>91.3</v>
      </c>
      <c r="M121" s="8">
        <v>2.63</v>
      </c>
      <c r="N121" s="7">
        <v>0</v>
      </c>
      <c r="O121" s="7">
        <v>1</v>
      </c>
      <c r="P121" s="7">
        <v>3</v>
      </c>
      <c r="Q121" s="7">
        <v>14</v>
      </c>
      <c r="R121" s="10">
        <v>114.89999999999999</v>
      </c>
    </row>
    <row r="122" spans="1:18" x14ac:dyDescent="0.2">
      <c r="A122" t="s">
        <v>161</v>
      </c>
      <c r="B122" s="2" t="s">
        <v>99</v>
      </c>
      <c r="C122" s="3">
        <v>30</v>
      </c>
      <c r="D122" s="3" t="s">
        <v>100</v>
      </c>
      <c r="E122" s="3">
        <v>22</v>
      </c>
      <c r="F122" s="3">
        <v>7</v>
      </c>
      <c r="G122" s="3">
        <v>14</v>
      </c>
      <c r="H122" s="3">
        <v>1</v>
      </c>
      <c r="I122" s="3">
        <v>634</v>
      </c>
      <c r="J122" s="3">
        <v>57</v>
      </c>
      <c r="K122" s="3">
        <v>577</v>
      </c>
      <c r="L122" s="3">
        <v>91</v>
      </c>
      <c r="M122" s="4">
        <v>2.63</v>
      </c>
      <c r="N122" s="3">
        <v>0</v>
      </c>
      <c r="O122" s="3">
        <v>1</v>
      </c>
      <c r="P122" s="3">
        <v>1</v>
      </c>
      <c r="Q122" s="3">
        <v>0</v>
      </c>
      <c r="R122" s="11">
        <v>54.120138888888896</v>
      </c>
    </row>
    <row r="123" spans="1:18" x14ac:dyDescent="0.2">
      <c r="A123" t="s">
        <v>161</v>
      </c>
      <c r="B123" s="6" t="s">
        <v>139</v>
      </c>
      <c r="C123" s="7">
        <v>40</v>
      </c>
      <c r="D123" s="7" t="s">
        <v>33</v>
      </c>
      <c r="E123" s="7">
        <v>21</v>
      </c>
      <c r="F123" s="7">
        <v>5</v>
      </c>
      <c r="G123" s="7">
        <v>10</v>
      </c>
      <c r="H123" s="7">
        <v>6</v>
      </c>
      <c r="I123" s="7">
        <v>627</v>
      </c>
      <c r="J123" s="7">
        <v>55</v>
      </c>
      <c r="K123" s="7">
        <v>572</v>
      </c>
      <c r="L123" s="7">
        <v>91.2</v>
      </c>
      <c r="M123" s="8">
        <v>2.64</v>
      </c>
      <c r="N123" s="7">
        <v>0</v>
      </c>
      <c r="O123" s="7">
        <v>0</v>
      </c>
      <c r="P123" s="7">
        <v>1</v>
      </c>
      <c r="Q123" s="7">
        <v>0</v>
      </c>
      <c r="R123" s="10">
        <v>51.996527777777779</v>
      </c>
    </row>
    <row r="124" spans="1:18" x14ac:dyDescent="0.2">
      <c r="A124" t="s">
        <v>161</v>
      </c>
      <c r="B124" s="2" t="s">
        <v>140</v>
      </c>
      <c r="C124" s="3">
        <v>31</v>
      </c>
      <c r="D124" s="3" t="s">
        <v>27</v>
      </c>
      <c r="E124" s="3">
        <v>32</v>
      </c>
      <c r="F124" s="3">
        <v>6</v>
      </c>
      <c r="G124" s="3">
        <v>18</v>
      </c>
      <c r="H124" s="3">
        <v>6</v>
      </c>
      <c r="I124" s="3">
        <v>1022</v>
      </c>
      <c r="J124" s="3">
        <v>86</v>
      </c>
      <c r="K124" s="3">
        <v>936</v>
      </c>
      <c r="L124" s="3">
        <v>91.6</v>
      </c>
      <c r="M124" s="4">
        <v>2.67</v>
      </c>
      <c r="N124" s="3">
        <v>0</v>
      </c>
      <c r="O124" s="3">
        <v>1</v>
      </c>
      <c r="P124" s="3">
        <v>2</v>
      </c>
      <c r="Q124" s="3">
        <v>10</v>
      </c>
      <c r="R124" s="11">
        <v>80.545833333333334</v>
      </c>
    </row>
    <row r="125" spans="1:18" x14ac:dyDescent="0.2">
      <c r="A125" t="s">
        <v>161</v>
      </c>
      <c r="B125" s="6" t="s">
        <v>67</v>
      </c>
      <c r="C125" s="7">
        <v>30</v>
      </c>
      <c r="D125" s="7" t="s">
        <v>45</v>
      </c>
      <c r="E125" s="7">
        <v>12</v>
      </c>
      <c r="F125" s="7">
        <v>7</v>
      </c>
      <c r="G125" s="7">
        <v>4</v>
      </c>
      <c r="H125" s="7">
        <v>0</v>
      </c>
      <c r="I125" s="7">
        <v>275</v>
      </c>
      <c r="J125" s="7">
        <v>30</v>
      </c>
      <c r="K125" s="7">
        <v>245</v>
      </c>
      <c r="L125" s="7">
        <v>89.1</v>
      </c>
      <c r="M125" s="8">
        <v>2.69</v>
      </c>
      <c r="N125" s="7">
        <v>0</v>
      </c>
      <c r="O125" s="7">
        <v>0</v>
      </c>
      <c r="P125" s="7">
        <v>0</v>
      </c>
      <c r="Q125" s="7">
        <v>0</v>
      </c>
      <c r="R125" s="10">
        <v>27.881249999999998</v>
      </c>
    </row>
    <row r="126" spans="1:18" x14ac:dyDescent="0.2">
      <c r="A126" t="s">
        <v>161</v>
      </c>
      <c r="B126" s="2" t="s">
        <v>116</v>
      </c>
      <c r="C126" s="3">
        <v>35</v>
      </c>
      <c r="D126" s="3" t="s">
        <v>78</v>
      </c>
      <c r="E126" s="3">
        <v>23</v>
      </c>
      <c r="F126" s="3">
        <v>10</v>
      </c>
      <c r="G126" s="3">
        <v>9</v>
      </c>
      <c r="H126" s="3">
        <v>2</v>
      </c>
      <c r="I126" s="3">
        <v>505</v>
      </c>
      <c r="J126" s="3">
        <v>53</v>
      </c>
      <c r="K126" s="3">
        <v>452</v>
      </c>
      <c r="L126" s="3">
        <v>89.5</v>
      </c>
      <c r="M126" s="4">
        <v>2.71</v>
      </c>
      <c r="N126" s="3">
        <v>0</v>
      </c>
      <c r="O126" s="3">
        <v>1</v>
      </c>
      <c r="P126" s="3">
        <v>2</v>
      </c>
      <c r="Q126" s="3">
        <v>6</v>
      </c>
      <c r="R126" s="11">
        <v>48.902083333333337</v>
      </c>
    </row>
    <row r="127" spans="1:18" x14ac:dyDescent="0.2">
      <c r="A127" t="s">
        <v>161</v>
      </c>
      <c r="B127" s="6" t="s">
        <v>141</v>
      </c>
      <c r="C127" s="7">
        <v>25</v>
      </c>
      <c r="D127" s="7" t="s">
        <v>100</v>
      </c>
      <c r="E127" s="7">
        <v>25</v>
      </c>
      <c r="F127" s="7">
        <v>9</v>
      </c>
      <c r="G127" s="7">
        <v>14</v>
      </c>
      <c r="H127" s="7">
        <v>1</v>
      </c>
      <c r="I127" s="7">
        <v>736</v>
      </c>
      <c r="J127" s="7">
        <v>67</v>
      </c>
      <c r="K127" s="7">
        <v>669</v>
      </c>
      <c r="L127" s="7">
        <v>90.9</v>
      </c>
      <c r="M127" s="8">
        <v>2.74</v>
      </c>
      <c r="N127" s="7">
        <v>0</v>
      </c>
      <c r="O127" s="7">
        <v>0</v>
      </c>
      <c r="P127" s="7">
        <v>0</v>
      </c>
      <c r="Q127" s="7">
        <v>6</v>
      </c>
      <c r="R127" s="10">
        <v>61.104166666666664</v>
      </c>
    </row>
    <row r="128" spans="1:18" x14ac:dyDescent="0.2">
      <c r="A128" t="s">
        <v>161</v>
      </c>
      <c r="B128" s="2" t="s">
        <v>106</v>
      </c>
      <c r="C128" s="3">
        <v>89</v>
      </c>
      <c r="D128" s="3" t="s">
        <v>94</v>
      </c>
      <c r="E128" s="3">
        <v>5</v>
      </c>
      <c r="F128" s="3">
        <v>1</v>
      </c>
      <c r="G128" s="3">
        <v>1</v>
      </c>
      <c r="H128" s="3">
        <v>0</v>
      </c>
      <c r="I128" s="3">
        <v>86</v>
      </c>
      <c r="J128" s="3">
        <v>7</v>
      </c>
      <c r="K128" s="3">
        <v>79</v>
      </c>
      <c r="L128" s="3">
        <v>91.9</v>
      </c>
      <c r="M128" s="4">
        <v>2.77</v>
      </c>
      <c r="N128" s="3">
        <v>0</v>
      </c>
      <c r="O128" s="3">
        <v>0</v>
      </c>
      <c r="P128" s="3">
        <v>0</v>
      </c>
      <c r="Q128" s="3">
        <v>0</v>
      </c>
      <c r="R128" s="11">
        <v>6.3125</v>
      </c>
    </row>
    <row r="129" spans="1:18" x14ac:dyDescent="0.2">
      <c r="A129" t="s">
        <v>161</v>
      </c>
      <c r="B129" s="6" t="s">
        <v>52</v>
      </c>
      <c r="C129" s="7">
        <v>48</v>
      </c>
      <c r="D129" s="7" t="s">
        <v>53</v>
      </c>
      <c r="E129" s="7">
        <v>17</v>
      </c>
      <c r="F129" s="7">
        <v>4</v>
      </c>
      <c r="G129" s="7">
        <v>9</v>
      </c>
      <c r="H129" s="7">
        <v>4</v>
      </c>
      <c r="I129" s="7">
        <v>599</v>
      </c>
      <c r="J129" s="7">
        <v>49</v>
      </c>
      <c r="K129" s="7">
        <v>550</v>
      </c>
      <c r="L129" s="7">
        <v>91.8</v>
      </c>
      <c r="M129" s="8">
        <v>2.83</v>
      </c>
      <c r="N129" s="7">
        <v>0</v>
      </c>
      <c r="O129" s="7">
        <v>0</v>
      </c>
      <c r="P129" s="7">
        <v>0</v>
      </c>
      <c r="Q129" s="7">
        <v>2</v>
      </c>
      <c r="R129" s="10">
        <v>43.304166666666667</v>
      </c>
    </row>
    <row r="130" spans="1:18" x14ac:dyDescent="0.2">
      <c r="A130" t="s">
        <v>161</v>
      </c>
      <c r="B130" s="2" t="s">
        <v>73</v>
      </c>
      <c r="C130" s="3">
        <v>40</v>
      </c>
      <c r="D130" s="3" t="s">
        <v>74</v>
      </c>
      <c r="E130" s="3">
        <v>2</v>
      </c>
      <c r="F130" s="3">
        <v>0</v>
      </c>
      <c r="G130" s="3">
        <v>0</v>
      </c>
      <c r="H130" s="3">
        <v>0</v>
      </c>
      <c r="I130" s="3">
        <v>23</v>
      </c>
      <c r="J130" s="3">
        <v>3</v>
      </c>
      <c r="K130" s="3">
        <v>20</v>
      </c>
      <c r="L130" s="3">
        <v>87</v>
      </c>
      <c r="M130" s="4">
        <v>2.84</v>
      </c>
      <c r="N130" s="3">
        <v>0</v>
      </c>
      <c r="O130" s="3">
        <v>0</v>
      </c>
      <c r="P130" s="3">
        <v>0</v>
      </c>
      <c r="Q130" s="3">
        <v>0</v>
      </c>
      <c r="R130" s="11">
        <v>2.6374999999999997</v>
      </c>
    </row>
    <row r="131" spans="1:18" x14ac:dyDescent="0.2">
      <c r="A131" t="s">
        <v>161</v>
      </c>
      <c r="B131" s="6" t="s">
        <v>142</v>
      </c>
      <c r="C131" s="7">
        <v>1</v>
      </c>
      <c r="D131" s="7" t="s">
        <v>31</v>
      </c>
      <c r="E131" s="7">
        <v>2</v>
      </c>
      <c r="F131" s="7">
        <v>0</v>
      </c>
      <c r="G131" s="7">
        <v>1</v>
      </c>
      <c r="H131" s="7">
        <v>1</v>
      </c>
      <c r="I131" s="7">
        <v>55</v>
      </c>
      <c r="J131" s="7">
        <v>6</v>
      </c>
      <c r="K131" s="7">
        <v>49</v>
      </c>
      <c r="L131" s="7">
        <v>89.1</v>
      </c>
      <c r="M131" s="8">
        <v>2.92</v>
      </c>
      <c r="N131" s="7">
        <v>0</v>
      </c>
      <c r="O131" s="7">
        <v>0</v>
      </c>
      <c r="P131" s="7">
        <v>0</v>
      </c>
      <c r="Q131" s="7">
        <v>0</v>
      </c>
      <c r="R131" s="10">
        <v>5.134722222222222</v>
      </c>
    </row>
    <row r="132" spans="1:18" x14ac:dyDescent="0.2">
      <c r="A132" t="s">
        <v>161</v>
      </c>
      <c r="B132" s="2" t="s">
        <v>143</v>
      </c>
      <c r="C132" s="3">
        <v>41</v>
      </c>
      <c r="D132" s="3" t="s">
        <v>80</v>
      </c>
      <c r="E132" s="3">
        <v>32</v>
      </c>
      <c r="F132" s="3">
        <v>17</v>
      </c>
      <c r="G132" s="3">
        <v>11</v>
      </c>
      <c r="H132" s="3">
        <v>3</v>
      </c>
      <c r="I132" s="3">
        <v>1014</v>
      </c>
      <c r="J132" s="3">
        <v>91</v>
      </c>
      <c r="K132" s="3">
        <v>923</v>
      </c>
      <c r="L132" s="3">
        <v>91</v>
      </c>
      <c r="M132" s="4">
        <v>2.94</v>
      </c>
      <c r="N132" s="3">
        <v>0</v>
      </c>
      <c r="O132" s="3">
        <v>1</v>
      </c>
      <c r="P132" s="3">
        <v>2</v>
      </c>
      <c r="Q132" s="3">
        <v>2</v>
      </c>
      <c r="R132" s="11">
        <v>77.415972222222223</v>
      </c>
    </row>
    <row r="133" spans="1:18" x14ac:dyDescent="0.2">
      <c r="A133" t="s">
        <v>161</v>
      </c>
      <c r="B133" s="6" t="s">
        <v>144</v>
      </c>
      <c r="C133" s="7">
        <v>35</v>
      </c>
      <c r="D133" s="7" t="s">
        <v>45</v>
      </c>
      <c r="E133" s="7">
        <v>26</v>
      </c>
      <c r="F133" s="7">
        <v>6</v>
      </c>
      <c r="G133" s="7">
        <v>14</v>
      </c>
      <c r="H133" s="7">
        <v>4</v>
      </c>
      <c r="I133" s="7">
        <v>837</v>
      </c>
      <c r="J133" s="7">
        <v>74</v>
      </c>
      <c r="K133" s="7">
        <v>763</v>
      </c>
      <c r="L133" s="7">
        <v>91.2</v>
      </c>
      <c r="M133" s="8">
        <v>2.96</v>
      </c>
      <c r="N133" s="7">
        <v>0</v>
      </c>
      <c r="O133" s="7">
        <v>1</v>
      </c>
      <c r="P133" s="7">
        <v>1</v>
      </c>
      <c r="Q133" s="7">
        <v>2</v>
      </c>
      <c r="R133" s="10">
        <v>62.499305555555559</v>
      </c>
    </row>
    <row r="134" spans="1:18" x14ac:dyDescent="0.2">
      <c r="A134" t="s">
        <v>161</v>
      </c>
      <c r="B134" s="2" t="s">
        <v>145</v>
      </c>
      <c r="C134" s="3">
        <v>42</v>
      </c>
      <c r="D134" s="3" t="s">
        <v>90</v>
      </c>
      <c r="E134" s="3">
        <v>4</v>
      </c>
      <c r="F134" s="3">
        <v>2</v>
      </c>
      <c r="G134" s="3">
        <v>2</v>
      </c>
      <c r="H134" s="3">
        <v>0</v>
      </c>
      <c r="I134" s="3">
        <v>104</v>
      </c>
      <c r="J134" s="3">
        <v>12</v>
      </c>
      <c r="K134" s="3">
        <v>92</v>
      </c>
      <c r="L134" s="3">
        <v>88.5</v>
      </c>
      <c r="M134" s="4">
        <v>2.97</v>
      </c>
      <c r="N134" s="3">
        <v>0</v>
      </c>
      <c r="O134" s="3">
        <v>0</v>
      </c>
      <c r="P134" s="3">
        <v>0</v>
      </c>
      <c r="Q134" s="3">
        <v>0</v>
      </c>
      <c r="R134" s="11">
        <v>10.11736111111111</v>
      </c>
    </row>
    <row r="135" spans="1:18" x14ac:dyDescent="0.2">
      <c r="A135" t="s">
        <v>161</v>
      </c>
      <c r="B135" s="6" t="s">
        <v>146</v>
      </c>
      <c r="C135" s="7">
        <v>50</v>
      </c>
      <c r="D135" s="7" t="s">
        <v>63</v>
      </c>
      <c r="E135" s="7">
        <v>7</v>
      </c>
      <c r="F135" s="7">
        <v>1</v>
      </c>
      <c r="G135" s="7">
        <v>4</v>
      </c>
      <c r="H135" s="7">
        <v>1</v>
      </c>
      <c r="I135" s="7">
        <v>153</v>
      </c>
      <c r="J135" s="7">
        <v>14</v>
      </c>
      <c r="K135" s="7">
        <v>139</v>
      </c>
      <c r="L135" s="7">
        <v>90.8</v>
      </c>
      <c r="M135" s="8">
        <v>2.98</v>
      </c>
      <c r="N135" s="7">
        <v>0</v>
      </c>
      <c r="O135" s="7">
        <v>0</v>
      </c>
      <c r="P135" s="7">
        <v>0</v>
      </c>
      <c r="Q135" s="7">
        <v>0</v>
      </c>
      <c r="R135" s="10">
        <v>11.735416666666666</v>
      </c>
    </row>
    <row r="136" spans="1:18" x14ac:dyDescent="0.2">
      <c r="A136" t="s">
        <v>161</v>
      </c>
      <c r="B136" s="2" t="s">
        <v>147</v>
      </c>
      <c r="C136" s="3">
        <v>1</v>
      </c>
      <c r="D136" s="3" t="s">
        <v>68</v>
      </c>
      <c r="E136" s="3">
        <v>10</v>
      </c>
      <c r="F136" s="3">
        <v>2</v>
      </c>
      <c r="G136" s="3">
        <v>5</v>
      </c>
      <c r="H136" s="3">
        <v>3</v>
      </c>
      <c r="I136" s="3">
        <v>248</v>
      </c>
      <c r="J136" s="3">
        <v>29</v>
      </c>
      <c r="K136" s="3">
        <v>219</v>
      </c>
      <c r="L136" s="3">
        <v>88.3</v>
      </c>
      <c r="M136" s="4">
        <v>2.99</v>
      </c>
      <c r="N136" s="3">
        <v>0</v>
      </c>
      <c r="O136" s="3">
        <v>1</v>
      </c>
      <c r="P136" s="3">
        <v>0</v>
      </c>
      <c r="Q136" s="3">
        <v>0</v>
      </c>
      <c r="R136" s="11">
        <v>24.215277777777775</v>
      </c>
    </row>
    <row r="137" spans="1:18" x14ac:dyDescent="0.2">
      <c r="A137" t="s">
        <v>161</v>
      </c>
      <c r="B137" s="6" t="s">
        <v>148</v>
      </c>
      <c r="C137" s="7">
        <v>1</v>
      </c>
      <c r="D137" s="7" t="s">
        <v>74</v>
      </c>
      <c r="E137" s="7">
        <v>1</v>
      </c>
      <c r="F137" s="7">
        <v>0</v>
      </c>
      <c r="G137" s="7">
        <v>0</v>
      </c>
      <c r="H137" s="7">
        <v>0</v>
      </c>
      <c r="I137" s="7">
        <v>6</v>
      </c>
      <c r="J137" s="7">
        <v>1</v>
      </c>
      <c r="K137" s="7">
        <v>5</v>
      </c>
      <c r="L137" s="7">
        <v>83.3</v>
      </c>
      <c r="M137" s="8">
        <v>3</v>
      </c>
      <c r="N137" s="7">
        <v>0</v>
      </c>
      <c r="O137" s="7">
        <v>0</v>
      </c>
      <c r="P137" s="7">
        <v>0</v>
      </c>
      <c r="Q137" s="7">
        <v>0</v>
      </c>
      <c r="R137" s="9">
        <v>0.83333333333333337</v>
      </c>
    </row>
    <row r="138" spans="1:18" x14ac:dyDescent="0.2">
      <c r="A138" t="s">
        <v>161</v>
      </c>
      <c r="B138" s="2" t="s">
        <v>149</v>
      </c>
      <c r="C138" s="3">
        <v>37</v>
      </c>
      <c r="D138" s="3" t="s">
        <v>37</v>
      </c>
      <c r="E138" s="3">
        <v>19</v>
      </c>
      <c r="F138" s="3">
        <v>2</v>
      </c>
      <c r="G138" s="3">
        <v>13</v>
      </c>
      <c r="H138" s="3">
        <v>3</v>
      </c>
      <c r="I138" s="3">
        <v>509</v>
      </c>
      <c r="J138" s="3">
        <v>54</v>
      </c>
      <c r="K138" s="3">
        <v>455</v>
      </c>
      <c r="L138" s="3">
        <v>89.4</v>
      </c>
      <c r="M138" s="4">
        <v>3.01</v>
      </c>
      <c r="N138" s="3">
        <v>0</v>
      </c>
      <c r="O138" s="3">
        <v>0</v>
      </c>
      <c r="P138" s="3">
        <v>0</v>
      </c>
      <c r="Q138" s="3">
        <v>0</v>
      </c>
      <c r="R138" s="11">
        <v>44.829166666666673</v>
      </c>
    </row>
    <row r="139" spans="1:18" x14ac:dyDescent="0.2">
      <c r="A139" t="s">
        <v>161</v>
      </c>
      <c r="B139" s="6" t="s">
        <v>71</v>
      </c>
      <c r="C139" s="7">
        <v>31</v>
      </c>
      <c r="D139" s="7" t="s">
        <v>31</v>
      </c>
      <c r="E139" s="7">
        <v>16</v>
      </c>
      <c r="F139" s="7">
        <v>6</v>
      </c>
      <c r="G139" s="7">
        <v>9</v>
      </c>
      <c r="H139" s="7">
        <v>1</v>
      </c>
      <c r="I139" s="7">
        <v>516</v>
      </c>
      <c r="J139" s="7">
        <v>48</v>
      </c>
      <c r="K139" s="7">
        <v>468</v>
      </c>
      <c r="L139" s="7">
        <v>90.7</v>
      </c>
      <c r="M139" s="8">
        <v>3.03</v>
      </c>
      <c r="N139" s="7">
        <v>0</v>
      </c>
      <c r="O139" s="7">
        <v>0</v>
      </c>
      <c r="P139" s="7">
        <v>0</v>
      </c>
      <c r="Q139" s="7">
        <v>0</v>
      </c>
      <c r="R139" s="10">
        <v>39.645138888888887</v>
      </c>
    </row>
    <row r="140" spans="1:18" x14ac:dyDescent="0.2">
      <c r="A140" t="s">
        <v>161</v>
      </c>
      <c r="B140" s="2" t="s">
        <v>110</v>
      </c>
      <c r="C140" s="3">
        <v>30</v>
      </c>
      <c r="D140" s="3" t="s">
        <v>80</v>
      </c>
      <c r="E140" s="3">
        <v>23</v>
      </c>
      <c r="F140" s="3">
        <v>6</v>
      </c>
      <c r="G140" s="3">
        <v>12</v>
      </c>
      <c r="H140" s="3">
        <v>3</v>
      </c>
      <c r="I140" s="3">
        <v>680</v>
      </c>
      <c r="J140" s="3">
        <v>65</v>
      </c>
      <c r="K140" s="3">
        <v>615</v>
      </c>
      <c r="L140" s="3">
        <v>90.4</v>
      </c>
      <c r="M140" s="4">
        <v>3.04</v>
      </c>
      <c r="N140" s="3">
        <v>0</v>
      </c>
      <c r="O140" s="3">
        <v>0</v>
      </c>
      <c r="P140" s="3">
        <v>2</v>
      </c>
      <c r="Q140" s="3">
        <v>25</v>
      </c>
      <c r="R140" s="11">
        <v>53.52569444444444</v>
      </c>
    </row>
    <row r="141" spans="1:18" x14ac:dyDescent="0.2">
      <c r="A141" t="s">
        <v>161</v>
      </c>
      <c r="B141" s="6" t="s">
        <v>97</v>
      </c>
      <c r="C141" s="7">
        <v>31</v>
      </c>
      <c r="D141" s="7" t="s">
        <v>78</v>
      </c>
      <c r="E141" s="7">
        <v>23</v>
      </c>
      <c r="F141" s="7">
        <v>12</v>
      </c>
      <c r="G141" s="7">
        <v>7</v>
      </c>
      <c r="H141" s="7">
        <v>2</v>
      </c>
      <c r="I141" s="7">
        <v>620</v>
      </c>
      <c r="J141" s="7">
        <v>64</v>
      </c>
      <c r="K141" s="7">
        <v>556</v>
      </c>
      <c r="L141" s="7">
        <v>89.7</v>
      </c>
      <c r="M141" s="8">
        <v>3.07</v>
      </c>
      <c r="N141" s="7">
        <v>0</v>
      </c>
      <c r="O141" s="7">
        <v>0</v>
      </c>
      <c r="P141" s="7">
        <v>2</v>
      </c>
      <c r="Q141" s="7">
        <v>2</v>
      </c>
      <c r="R141" s="10">
        <v>52.052083333333336</v>
      </c>
    </row>
    <row r="142" spans="1:18" x14ac:dyDescent="0.2">
      <c r="A142" t="s">
        <v>161</v>
      </c>
      <c r="B142" s="2" t="s">
        <v>150</v>
      </c>
      <c r="C142" s="3">
        <v>32</v>
      </c>
      <c r="D142" s="3" t="s">
        <v>74</v>
      </c>
      <c r="E142" s="3">
        <v>22</v>
      </c>
      <c r="F142" s="3">
        <v>9</v>
      </c>
      <c r="G142" s="3">
        <v>11</v>
      </c>
      <c r="H142" s="3">
        <v>2</v>
      </c>
      <c r="I142" s="3">
        <v>661</v>
      </c>
      <c r="J142" s="3">
        <v>68</v>
      </c>
      <c r="K142" s="3">
        <v>593</v>
      </c>
      <c r="L142" s="3">
        <v>89.7</v>
      </c>
      <c r="M142" s="4">
        <v>3.08</v>
      </c>
      <c r="N142" s="3">
        <v>0</v>
      </c>
      <c r="O142" s="3">
        <v>0</v>
      </c>
      <c r="P142" s="3">
        <v>1</v>
      </c>
      <c r="Q142" s="3">
        <v>2</v>
      </c>
      <c r="R142" s="11">
        <v>55.272222222222219</v>
      </c>
    </row>
    <row r="143" spans="1:18" x14ac:dyDescent="0.2">
      <c r="A143" t="s">
        <v>161</v>
      </c>
      <c r="B143" s="6" t="s">
        <v>117</v>
      </c>
      <c r="C143" s="7">
        <v>1</v>
      </c>
      <c r="D143" s="7" t="s">
        <v>78</v>
      </c>
      <c r="E143" s="7">
        <v>16</v>
      </c>
      <c r="F143" s="7">
        <v>4</v>
      </c>
      <c r="G143" s="7">
        <v>6</v>
      </c>
      <c r="H143" s="7">
        <v>0</v>
      </c>
      <c r="I143" s="7">
        <v>343</v>
      </c>
      <c r="J143" s="7">
        <v>37</v>
      </c>
      <c r="K143" s="7">
        <v>306</v>
      </c>
      <c r="L143" s="7">
        <v>89.2</v>
      </c>
      <c r="M143" s="8">
        <v>3.14</v>
      </c>
      <c r="N143" s="7">
        <v>0</v>
      </c>
      <c r="O143" s="7">
        <v>0</v>
      </c>
      <c r="P143" s="7">
        <v>0</v>
      </c>
      <c r="Q143" s="7">
        <v>0</v>
      </c>
      <c r="R143" s="10">
        <v>29.459722222222222</v>
      </c>
    </row>
    <row r="144" spans="1:18" x14ac:dyDescent="0.2">
      <c r="A144" t="s">
        <v>161</v>
      </c>
      <c r="B144" s="2" t="s">
        <v>151</v>
      </c>
      <c r="C144" s="3">
        <v>1</v>
      </c>
      <c r="D144" s="3" t="s">
        <v>45</v>
      </c>
      <c r="E144" s="3">
        <v>5</v>
      </c>
      <c r="F144" s="3">
        <v>0</v>
      </c>
      <c r="G144" s="3">
        <v>5</v>
      </c>
      <c r="H144" s="3">
        <v>0</v>
      </c>
      <c r="I144" s="3">
        <v>166</v>
      </c>
      <c r="J144" s="3">
        <v>14</v>
      </c>
      <c r="K144" s="3">
        <v>152</v>
      </c>
      <c r="L144" s="3">
        <v>91.6</v>
      </c>
      <c r="M144" s="4">
        <v>3.18</v>
      </c>
      <c r="N144" s="3">
        <v>0</v>
      </c>
      <c r="O144" s="3">
        <v>0</v>
      </c>
      <c r="P144" s="3">
        <v>0</v>
      </c>
      <c r="Q144" s="3">
        <v>0</v>
      </c>
      <c r="R144" s="11">
        <v>11.002777777777778</v>
      </c>
    </row>
    <row r="145" spans="1:18" x14ac:dyDescent="0.2">
      <c r="A145" t="s">
        <v>161</v>
      </c>
      <c r="B145" s="6" t="s">
        <v>64</v>
      </c>
      <c r="C145" s="7">
        <v>40</v>
      </c>
      <c r="D145" s="7" t="s">
        <v>57</v>
      </c>
      <c r="E145" s="7">
        <v>38</v>
      </c>
      <c r="F145" s="7">
        <v>14</v>
      </c>
      <c r="G145" s="7">
        <v>20</v>
      </c>
      <c r="H145" s="7">
        <v>4</v>
      </c>
      <c r="I145" s="7">
        <v>1116</v>
      </c>
      <c r="J145" s="7">
        <v>108</v>
      </c>
      <c r="K145" s="7">
        <v>1008</v>
      </c>
      <c r="L145" s="7">
        <v>90.3</v>
      </c>
      <c r="M145" s="8">
        <v>3.26</v>
      </c>
      <c r="N145" s="7">
        <v>0</v>
      </c>
      <c r="O145" s="7">
        <v>0</v>
      </c>
      <c r="P145" s="7">
        <v>1</v>
      </c>
      <c r="Q145" s="7">
        <v>0</v>
      </c>
      <c r="R145" s="10">
        <v>82.705555555555563</v>
      </c>
    </row>
    <row r="146" spans="1:18" x14ac:dyDescent="0.2">
      <c r="A146" t="s">
        <v>161</v>
      </c>
      <c r="B146" s="2" t="s">
        <v>152</v>
      </c>
      <c r="C146" s="3">
        <v>34</v>
      </c>
      <c r="D146" s="3" t="s">
        <v>94</v>
      </c>
      <c r="E146" s="3">
        <v>4</v>
      </c>
      <c r="F146" s="3">
        <v>1</v>
      </c>
      <c r="G146" s="3">
        <v>1</v>
      </c>
      <c r="H146" s="3">
        <v>0</v>
      </c>
      <c r="I146" s="3">
        <v>63</v>
      </c>
      <c r="J146" s="3">
        <v>8</v>
      </c>
      <c r="K146" s="3">
        <v>55</v>
      </c>
      <c r="L146" s="3">
        <v>87.3</v>
      </c>
      <c r="M146" s="4">
        <v>3.28</v>
      </c>
      <c r="N146" s="3">
        <v>0</v>
      </c>
      <c r="O146" s="3">
        <v>0</v>
      </c>
      <c r="P146" s="3">
        <v>0</v>
      </c>
      <c r="Q146" s="3">
        <v>2</v>
      </c>
      <c r="R146" s="11">
        <v>6.0993055555555555</v>
      </c>
    </row>
    <row r="147" spans="1:18" x14ac:dyDescent="0.2">
      <c r="A147" t="s">
        <v>161</v>
      </c>
      <c r="B147" s="6" t="s">
        <v>153</v>
      </c>
      <c r="C147" s="7">
        <v>39</v>
      </c>
      <c r="D147" s="7" t="s">
        <v>82</v>
      </c>
      <c r="E147" s="7">
        <v>21</v>
      </c>
      <c r="F147" s="7">
        <v>8</v>
      </c>
      <c r="G147" s="7">
        <v>6</v>
      </c>
      <c r="H147" s="7">
        <v>3</v>
      </c>
      <c r="I147" s="7">
        <v>586</v>
      </c>
      <c r="J147" s="7">
        <v>60</v>
      </c>
      <c r="K147" s="7">
        <v>526</v>
      </c>
      <c r="L147" s="7">
        <v>89.8</v>
      </c>
      <c r="M147" s="8">
        <v>3.39</v>
      </c>
      <c r="N147" s="7">
        <v>0</v>
      </c>
      <c r="O147" s="7">
        <v>0</v>
      </c>
      <c r="P147" s="7">
        <v>0</v>
      </c>
      <c r="Q147" s="7">
        <v>2</v>
      </c>
      <c r="R147" s="10">
        <v>44.232638888888886</v>
      </c>
    </row>
    <row r="148" spans="1:18" x14ac:dyDescent="0.2">
      <c r="A148" t="s">
        <v>161</v>
      </c>
      <c r="B148" s="2" t="s">
        <v>61</v>
      </c>
      <c r="C148" s="3">
        <v>35</v>
      </c>
      <c r="D148" s="3" t="s">
        <v>94</v>
      </c>
      <c r="E148" s="3">
        <v>17</v>
      </c>
      <c r="F148" s="3">
        <v>2</v>
      </c>
      <c r="G148" s="3">
        <v>8</v>
      </c>
      <c r="H148" s="3">
        <v>0</v>
      </c>
      <c r="I148" s="3">
        <v>398</v>
      </c>
      <c r="J148" s="3">
        <v>49</v>
      </c>
      <c r="K148" s="3">
        <v>349</v>
      </c>
      <c r="L148" s="3">
        <v>87.7</v>
      </c>
      <c r="M148" s="4">
        <v>3.42</v>
      </c>
      <c r="N148" s="3">
        <v>0</v>
      </c>
      <c r="O148" s="3">
        <v>0</v>
      </c>
      <c r="P148" s="3">
        <v>1</v>
      </c>
      <c r="Q148" s="3">
        <v>0</v>
      </c>
      <c r="R148" s="11">
        <v>35.81666666666667</v>
      </c>
    </row>
    <row r="149" spans="1:18" x14ac:dyDescent="0.2">
      <c r="A149" t="s">
        <v>161</v>
      </c>
      <c r="B149" s="6" t="s">
        <v>103</v>
      </c>
      <c r="C149" s="7">
        <v>40</v>
      </c>
      <c r="D149" s="7" t="s">
        <v>27</v>
      </c>
      <c r="E149" s="7">
        <v>28</v>
      </c>
      <c r="F149" s="7">
        <v>3</v>
      </c>
      <c r="G149" s="7">
        <v>21</v>
      </c>
      <c r="H149" s="7">
        <v>3</v>
      </c>
      <c r="I149" s="7">
        <v>882</v>
      </c>
      <c r="J149" s="7">
        <v>89</v>
      </c>
      <c r="K149" s="7">
        <v>793</v>
      </c>
      <c r="L149" s="7">
        <v>89.9</v>
      </c>
      <c r="M149" s="8">
        <v>3.49</v>
      </c>
      <c r="N149" s="7">
        <v>0</v>
      </c>
      <c r="O149" s="7">
        <v>0</v>
      </c>
      <c r="P149" s="7">
        <v>1</v>
      </c>
      <c r="Q149" s="7">
        <v>0</v>
      </c>
      <c r="R149" s="10">
        <v>63.827777777777776</v>
      </c>
    </row>
    <row r="150" spans="1:18" x14ac:dyDescent="0.2">
      <c r="A150" t="s">
        <v>161</v>
      </c>
      <c r="B150" s="2" t="s">
        <v>79</v>
      </c>
      <c r="C150" s="3">
        <v>20</v>
      </c>
      <c r="D150" s="3" t="s">
        <v>51</v>
      </c>
      <c r="E150" s="3">
        <v>20</v>
      </c>
      <c r="F150" s="3">
        <v>2</v>
      </c>
      <c r="G150" s="3">
        <v>15</v>
      </c>
      <c r="H150" s="3">
        <v>3</v>
      </c>
      <c r="I150" s="3">
        <v>619</v>
      </c>
      <c r="J150" s="3">
        <v>72</v>
      </c>
      <c r="K150" s="3">
        <v>547</v>
      </c>
      <c r="L150" s="3">
        <v>88.4</v>
      </c>
      <c r="M150" s="4">
        <v>3.6</v>
      </c>
      <c r="N150" s="3">
        <v>0</v>
      </c>
      <c r="O150" s="3">
        <v>0</v>
      </c>
      <c r="P150" s="3">
        <v>0</v>
      </c>
      <c r="Q150" s="3">
        <v>0</v>
      </c>
      <c r="R150" s="11">
        <v>49.951388888888886</v>
      </c>
    </row>
    <row r="151" spans="1:18" x14ac:dyDescent="0.2">
      <c r="A151" t="s">
        <v>161</v>
      </c>
      <c r="B151" s="6" t="s">
        <v>154</v>
      </c>
      <c r="C151" s="7">
        <v>56</v>
      </c>
      <c r="D151" s="7" t="s">
        <v>29</v>
      </c>
      <c r="E151" s="7">
        <v>2</v>
      </c>
      <c r="F151" s="7">
        <v>1</v>
      </c>
      <c r="G151" s="7">
        <v>0</v>
      </c>
      <c r="H151" s="7">
        <v>0</v>
      </c>
      <c r="I151" s="7">
        <v>59</v>
      </c>
      <c r="J151" s="7">
        <v>6</v>
      </c>
      <c r="K151" s="7">
        <v>53</v>
      </c>
      <c r="L151" s="7">
        <v>89.8</v>
      </c>
      <c r="M151" s="8">
        <v>3.6</v>
      </c>
      <c r="N151" s="7">
        <v>0</v>
      </c>
      <c r="O151" s="7">
        <v>0</v>
      </c>
      <c r="P151" s="7">
        <v>0</v>
      </c>
      <c r="Q151" s="7">
        <v>0</v>
      </c>
      <c r="R151" s="10">
        <v>4.166666666666667</v>
      </c>
    </row>
    <row r="152" spans="1:18" x14ac:dyDescent="0.2">
      <c r="A152" t="s">
        <v>161</v>
      </c>
      <c r="B152" s="2" t="s">
        <v>155</v>
      </c>
      <c r="C152" s="3">
        <v>1</v>
      </c>
      <c r="D152" s="3" t="s">
        <v>90</v>
      </c>
      <c r="E152" s="3">
        <v>1</v>
      </c>
      <c r="F152" s="3">
        <v>0</v>
      </c>
      <c r="G152" s="3">
        <v>1</v>
      </c>
      <c r="H152" s="3">
        <v>0</v>
      </c>
      <c r="I152" s="3">
        <v>24</v>
      </c>
      <c r="J152" s="3">
        <v>4</v>
      </c>
      <c r="K152" s="3">
        <v>20</v>
      </c>
      <c r="L152" s="3">
        <v>83.3</v>
      </c>
      <c r="M152" s="4">
        <v>4.0199999999999996</v>
      </c>
      <c r="N152" s="3">
        <v>0</v>
      </c>
      <c r="O152" s="3">
        <v>0</v>
      </c>
      <c r="P152" s="3">
        <v>0</v>
      </c>
      <c r="Q152" s="3">
        <v>0</v>
      </c>
      <c r="R152" s="11">
        <v>2.4902777777777776</v>
      </c>
    </row>
    <row r="153" spans="1:18" x14ac:dyDescent="0.2">
      <c r="A153" t="s">
        <v>161</v>
      </c>
      <c r="B153" s="6" t="s">
        <v>105</v>
      </c>
      <c r="C153" s="7">
        <v>35</v>
      </c>
      <c r="D153" s="7" t="s">
        <v>74</v>
      </c>
      <c r="E153" s="7">
        <v>8</v>
      </c>
      <c r="F153" s="7">
        <v>1</v>
      </c>
      <c r="G153" s="7">
        <v>7</v>
      </c>
      <c r="H153" s="7">
        <v>0</v>
      </c>
      <c r="I153" s="7">
        <v>230</v>
      </c>
      <c r="J153" s="7">
        <v>32</v>
      </c>
      <c r="K153" s="7">
        <v>198</v>
      </c>
      <c r="L153" s="7">
        <v>86.1</v>
      </c>
      <c r="M153" s="8">
        <v>4.28</v>
      </c>
      <c r="N153" s="7">
        <v>0</v>
      </c>
      <c r="O153" s="7">
        <v>0</v>
      </c>
      <c r="P153" s="7">
        <v>0</v>
      </c>
      <c r="Q153" s="7">
        <v>0</v>
      </c>
      <c r="R153" s="10">
        <v>18.684027777777779</v>
      </c>
    </row>
    <row r="154" spans="1:18" x14ac:dyDescent="0.2">
      <c r="A154" t="s">
        <v>161</v>
      </c>
      <c r="B154" s="2" t="s">
        <v>156</v>
      </c>
      <c r="C154" s="3">
        <v>35</v>
      </c>
      <c r="D154" s="3" t="s">
        <v>63</v>
      </c>
      <c r="E154" s="3">
        <v>7</v>
      </c>
      <c r="F154" s="3">
        <v>1</v>
      </c>
      <c r="G154" s="3">
        <v>5</v>
      </c>
      <c r="H154" s="3">
        <v>0</v>
      </c>
      <c r="I154" s="3">
        <v>187</v>
      </c>
      <c r="J154" s="3">
        <v>23</v>
      </c>
      <c r="K154" s="3">
        <v>164</v>
      </c>
      <c r="L154" s="3">
        <v>87.7</v>
      </c>
      <c r="M154" s="4">
        <v>4.34</v>
      </c>
      <c r="N154" s="3">
        <v>0</v>
      </c>
      <c r="O154" s="3">
        <v>0</v>
      </c>
      <c r="P154" s="3">
        <v>0</v>
      </c>
      <c r="Q154" s="3">
        <v>0</v>
      </c>
      <c r="R154" s="11">
        <v>13.238888888888889</v>
      </c>
    </row>
    <row r="155" spans="1:18" x14ac:dyDescent="0.2">
      <c r="A155" t="s">
        <v>161</v>
      </c>
      <c r="B155" s="6" t="s">
        <v>157</v>
      </c>
      <c r="C155" s="7">
        <v>30</v>
      </c>
      <c r="D155" s="7" t="s">
        <v>78</v>
      </c>
      <c r="E155" s="7">
        <v>1</v>
      </c>
      <c r="F155" s="7">
        <v>0</v>
      </c>
      <c r="G155" s="7">
        <v>0</v>
      </c>
      <c r="H155" s="7">
        <v>0</v>
      </c>
      <c r="I155" s="7">
        <v>9</v>
      </c>
      <c r="J155" s="7">
        <v>2</v>
      </c>
      <c r="K155" s="7">
        <v>7</v>
      </c>
      <c r="L155" s="7">
        <v>77.8</v>
      </c>
      <c r="M155" s="8">
        <v>6.32</v>
      </c>
      <c r="N155" s="7">
        <v>0</v>
      </c>
      <c r="O155" s="7">
        <v>0</v>
      </c>
      <c r="P155" s="7">
        <v>0</v>
      </c>
      <c r="Q155" s="7">
        <v>0</v>
      </c>
      <c r="R155" s="9">
        <v>0.79166666666666663</v>
      </c>
    </row>
    <row r="156" spans="1:18" x14ac:dyDescent="0.2">
      <c r="A156" t="s">
        <v>161</v>
      </c>
      <c r="B156" s="2" t="s">
        <v>158</v>
      </c>
      <c r="C156" s="3">
        <v>42</v>
      </c>
      <c r="D156" s="3" t="s">
        <v>33</v>
      </c>
      <c r="E156" s="3">
        <v>1</v>
      </c>
      <c r="F156" s="3">
        <v>0</v>
      </c>
      <c r="G156" s="3">
        <v>0</v>
      </c>
      <c r="H156" s="3">
        <v>0</v>
      </c>
      <c r="I156" s="3">
        <v>28</v>
      </c>
      <c r="J156" s="3">
        <v>6</v>
      </c>
      <c r="K156" s="3">
        <v>22</v>
      </c>
      <c r="L156" s="3">
        <v>78.599999999999994</v>
      </c>
      <c r="M156" s="4">
        <v>9</v>
      </c>
      <c r="N156" s="3">
        <v>0</v>
      </c>
      <c r="O156" s="3">
        <v>0</v>
      </c>
      <c r="P156" s="3">
        <v>0</v>
      </c>
      <c r="Q156" s="3">
        <v>2</v>
      </c>
      <c r="R156" s="11">
        <v>1.6666666666666667</v>
      </c>
    </row>
    <row r="157" spans="1:18" x14ac:dyDescent="0.2">
      <c r="A157" t="s">
        <v>161</v>
      </c>
      <c r="B157" s="6" t="s">
        <v>159</v>
      </c>
      <c r="C157" s="7">
        <v>30</v>
      </c>
      <c r="D157" s="7" t="s">
        <v>53</v>
      </c>
      <c r="E157" s="7">
        <v>1</v>
      </c>
      <c r="F157" s="7">
        <v>0</v>
      </c>
      <c r="G157" s="7">
        <v>1</v>
      </c>
      <c r="H157" s="7">
        <v>0</v>
      </c>
      <c r="I157" s="7">
        <v>7</v>
      </c>
      <c r="J157" s="7">
        <v>2</v>
      </c>
      <c r="K157" s="7">
        <v>5</v>
      </c>
      <c r="L157" s="7">
        <v>71.400000000000006</v>
      </c>
      <c r="M157" s="8">
        <v>11.15</v>
      </c>
      <c r="N157" s="7">
        <v>0</v>
      </c>
      <c r="O157" s="7">
        <v>0</v>
      </c>
      <c r="P157" s="7">
        <v>0</v>
      </c>
      <c r="Q157" s="7">
        <v>0</v>
      </c>
      <c r="R157" s="9">
        <v>0.44861111111111113</v>
      </c>
    </row>
    <row r="158" spans="1:18" x14ac:dyDescent="0.2">
      <c r="A158" t="s">
        <v>161</v>
      </c>
      <c r="B158" s="2" t="s">
        <v>160</v>
      </c>
      <c r="C158" s="3">
        <v>33</v>
      </c>
      <c r="D158" s="3" t="s">
        <v>100</v>
      </c>
      <c r="E158" s="3">
        <v>1</v>
      </c>
      <c r="F158" s="3">
        <v>0</v>
      </c>
      <c r="G158" s="3">
        <v>0</v>
      </c>
      <c r="H158" s="3">
        <v>0</v>
      </c>
      <c r="I158" s="3">
        <v>6</v>
      </c>
      <c r="J158" s="3">
        <v>2</v>
      </c>
      <c r="K158" s="3">
        <v>4</v>
      </c>
      <c r="L158" s="3">
        <v>66.7</v>
      </c>
      <c r="M158" s="4">
        <v>30.25</v>
      </c>
      <c r="N158" s="3">
        <v>0</v>
      </c>
      <c r="O158" s="3">
        <v>0</v>
      </c>
      <c r="P158" s="3">
        <v>0</v>
      </c>
      <c r="Q158" s="3">
        <v>0</v>
      </c>
      <c r="R158" s="5">
        <v>0.16527777777777777</v>
      </c>
    </row>
    <row r="159" spans="1:18" x14ac:dyDescent="0.2">
      <c r="A159" t="s">
        <v>170</v>
      </c>
      <c r="B159" s="2" t="s">
        <v>28</v>
      </c>
      <c r="C159" s="3">
        <v>77</v>
      </c>
      <c r="D159" s="3" t="s">
        <v>29</v>
      </c>
      <c r="E159" s="3">
        <v>14</v>
      </c>
      <c r="F159" s="3">
        <v>8</v>
      </c>
      <c r="G159" s="3">
        <v>1</v>
      </c>
      <c r="H159" s="3">
        <v>0</v>
      </c>
      <c r="I159" s="3">
        <v>286</v>
      </c>
      <c r="J159" s="3">
        <v>17</v>
      </c>
      <c r="K159" s="3">
        <v>269</v>
      </c>
      <c r="L159" s="3">
        <v>94.1</v>
      </c>
      <c r="M159" s="4">
        <v>1.74</v>
      </c>
      <c r="N159" s="3">
        <v>0</v>
      </c>
      <c r="O159" s="3">
        <v>0</v>
      </c>
      <c r="P159" s="3">
        <v>0</v>
      </c>
      <c r="Q159" s="3">
        <v>0</v>
      </c>
      <c r="R159" s="11">
        <v>24.420833333333334</v>
      </c>
    </row>
    <row r="160" spans="1:18" x14ac:dyDescent="0.2">
      <c r="A160" t="s">
        <v>170</v>
      </c>
      <c r="B160" s="6" t="s">
        <v>54</v>
      </c>
      <c r="C160" s="7">
        <v>31</v>
      </c>
      <c r="D160" s="7" t="s">
        <v>18</v>
      </c>
      <c r="E160" s="7">
        <v>30</v>
      </c>
      <c r="F160" s="7">
        <v>15</v>
      </c>
      <c r="G160" s="7">
        <v>9</v>
      </c>
      <c r="H160" s="7">
        <v>6</v>
      </c>
      <c r="I160" s="7">
        <v>676</v>
      </c>
      <c r="J160" s="7">
        <v>47</v>
      </c>
      <c r="K160" s="7">
        <v>629</v>
      </c>
      <c r="L160" s="7">
        <v>93</v>
      </c>
      <c r="M160" s="8">
        <v>1.75</v>
      </c>
      <c r="N160" s="7">
        <v>0</v>
      </c>
      <c r="O160" s="7">
        <v>0</v>
      </c>
      <c r="P160" s="7">
        <v>4</v>
      </c>
      <c r="Q160" s="7">
        <v>16</v>
      </c>
      <c r="R160" s="10">
        <v>67.169444444444437</v>
      </c>
    </row>
    <row r="161" spans="1:18" x14ac:dyDescent="0.2">
      <c r="A161" t="s">
        <v>170</v>
      </c>
      <c r="B161" s="2" t="s">
        <v>79</v>
      </c>
      <c r="C161" s="3">
        <v>20</v>
      </c>
      <c r="D161" s="3" t="s">
        <v>51</v>
      </c>
      <c r="E161" s="3">
        <v>11</v>
      </c>
      <c r="F161" s="3">
        <v>7</v>
      </c>
      <c r="G161" s="3">
        <v>2</v>
      </c>
      <c r="H161" s="3">
        <v>0</v>
      </c>
      <c r="I161" s="3">
        <v>264</v>
      </c>
      <c r="J161" s="3">
        <v>19</v>
      </c>
      <c r="K161" s="3">
        <v>245</v>
      </c>
      <c r="L161" s="3">
        <v>92.8</v>
      </c>
      <c r="M161" s="4">
        <v>1.89</v>
      </c>
      <c r="N161" s="3">
        <v>0</v>
      </c>
      <c r="O161" s="3">
        <v>0</v>
      </c>
      <c r="P161" s="3">
        <v>0</v>
      </c>
      <c r="Q161" s="3">
        <v>2</v>
      </c>
      <c r="R161" s="11">
        <v>25.078472222222221</v>
      </c>
    </row>
    <row r="162" spans="1:18" x14ac:dyDescent="0.2">
      <c r="A162" t="s">
        <v>170</v>
      </c>
      <c r="B162" s="6" t="s">
        <v>56</v>
      </c>
      <c r="C162" s="7">
        <v>1</v>
      </c>
      <c r="D162" s="7" t="s">
        <v>57</v>
      </c>
      <c r="E162" s="7">
        <v>35</v>
      </c>
      <c r="F162" s="7">
        <v>18</v>
      </c>
      <c r="G162" s="7">
        <v>9</v>
      </c>
      <c r="H162" s="7">
        <v>5</v>
      </c>
      <c r="I162" s="7">
        <v>788</v>
      </c>
      <c r="J162" s="7">
        <v>63</v>
      </c>
      <c r="K162" s="7">
        <v>725</v>
      </c>
      <c r="L162" s="7">
        <v>92</v>
      </c>
      <c r="M162" s="8">
        <v>1.91</v>
      </c>
      <c r="N162" s="7">
        <v>0</v>
      </c>
      <c r="O162" s="7">
        <v>0</v>
      </c>
      <c r="P162" s="7">
        <v>6</v>
      </c>
      <c r="Q162" s="7">
        <v>2</v>
      </c>
      <c r="R162" s="10">
        <v>82.305555555555557</v>
      </c>
    </row>
    <row r="163" spans="1:18" x14ac:dyDescent="0.2">
      <c r="A163" t="s">
        <v>170</v>
      </c>
      <c r="B163" s="2" t="s">
        <v>132</v>
      </c>
      <c r="C163" s="3">
        <v>31</v>
      </c>
      <c r="D163" s="3" t="s">
        <v>51</v>
      </c>
      <c r="E163" s="3">
        <v>45</v>
      </c>
      <c r="F163" s="3">
        <v>19</v>
      </c>
      <c r="G163" s="3">
        <v>17</v>
      </c>
      <c r="H163" s="3">
        <v>9</v>
      </c>
      <c r="I163" s="3">
        <v>1163</v>
      </c>
      <c r="J163" s="3">
        <v>87</v>
      </c>
      <c r="K163" s="3">
        <v>1076</v>
      </c>
      <c r="L163" s="3">
        <v>92.5</v>
      </c>
      <c r="M163" s="4">
        <v>1.96</v>
      </c>
      <c r="N163" s="3">
        <v>0</v>
      </c>
      <c r="O163" s="3">
        <v>0</v>
      </c>
      <c r="P163" s="3">
        <v>5</v>
      </c>
      <c r="Q163" s="3">
        <v>12</v>
      </c>
      <c r="R163" s="11">
        <v>111.11666666666667</v>
      </c>
    </row>
    <row r="164" spans="1:18" x14ac:dyDescent="0.2">
      <c r="A164" t="s">
        <v>170</v>
      </c>
      <c r="B164" s="6" t="s">
        <v>87</v>
      </c>
      <c r="C164" s="7">
        <v>34</v>
      </c>
      <c r="D164" s="7" t="s">
        <v>88</v>
      </c>
      <c r="E164" s="7">
        <v>45</v>
      </c>
      <c r="F164" s="7">
        <v>29</v>
      </c>
      <c r="G164" s="7">
        <v>10</v>
      </c>
      <c r="H164" s="7">
        <v>6</v>
      </c>
      <c r="I164" s="7">
        <v>1126</v>
      </c>
      <c r="J164" s="7">
        <v>88</v>
      </c>
      <c r="K164" s="7">
        <v>1038</v>
      </c>
      <c r="L164" s="7">
        <v>92.2</v>
      </c>
      <c r="M164" s="8">
        <v>1.97</v>
      </c>
      <c r="N164" s="7">
        <v>0</v>
      </c>
      <c r="O164" s="7">
        <v>1</v>
      </c>
      <c r="P164" s="7">
        <v>3</v>
      </c>
      <c r="Q164" s="7">
        <v>9</v>
      </c>
      <c r="R164" s="10">
        <v>111.44236111111111</v>
      </c>
    </row>
    <row r="165" spans="1:18" x14ac:dyDescent="0.2">
      <c r="A165" t="s">
        <v>170</v>
      </c>
      <c r="B165" s="2" t="s">
        <v>76</v>
      </c>
      <c r="C165" s="3">
        <v>31</v>
      </c>
      <c r="D165" s="3" t="s">
        <v>49</v>
      </c>
      <c r="E165" s="3">
        <v>46</v>
      </c>
      <c r="F165" s="3">
        <v>20</v>
      </c>
      <c r="G165" s="3">
        <v>19</v>
      </c>
      <c r="H165" s="3">
        <v>4</v>
      </c>
      <c r="I165" s="3">
        <v>1228</v>
      </c>
      <c r="J165" s="3">
        <v>91</v>
      </c>
      <c r="K165" s="3">
        <v>1137</v>
      </c>
      <c r="L165" s="3">
        <v>92.6</v>
      </c>
      <c r="M165" s="4">
        <v>2.06</v>
      </c>
      <c r="N165" s="3">
        <v>0</v>
      </c>
      <c r="O165" s="3">
        <v>1</v>
      </c>
      <c r="P165" s="3">
        <v>2</v>
      </c>
      <c r="Q165" s="3">
        <v>2</v>
      </c>
      <c r="R165" s="11">
        <v>110.27916666666665</v>
      </c>
    </row>
    <row r="166" spans="1:18" x14ac:dyDescent="0.2">
      <c r="A166" t="s">
        <v>170</v>
      </c>
      <c r="B166" s="6" t="s">
        <v>116</v>
      </c>
      <c r="C166" s="7">
        <v>35</v>
      </c>
      <c r="D166" s="7" t="s">
        <v>94</v>
      </c>
      <c r="E166" s="7">
        <v>50</v>
      </c>
      <c r="F166" s="7">
        <v>18</v>
      </c>
      <c r="G166" s="7">
        <v>17</v>
      </c>
      <c r="H166" s="7">
        <v>2</v>
      </c>
      <c r="I166" s="7">
        <v>1349</v>
      </c>
      <c r="J166" s="7">
        <v>101</v>
      </c>
      <c r="K166" s="7">
        <v>1248</v>
      </c>
      <c r="L166" s="7">
        <v>92.5</v>
      </c>
      <c r="M166" s="8">
        <v>2.14</v>
      </c>
      <c r="N166" s="7">
        <v>0</v>
      </c>
      <c r="O166" s="7">
        <v>2</v>
      </c>
      <c r="P166" s="7">
        <v>4</v>
      </c>
      <c r="Q166" s="7">
        <v>24</v>
      </c>
      <c r="R166" s="10">
        <v>117.79930555555556</v>
      </c>
    </row>
    <row r="167" spans="1:18" x14ac:dyDescent="0.2">
      <c r="A167" t="s">
        <v>170</v>
      </c>
      <c r="B167" s="2" t="s">
        <v>92</v>
      </c>
      <c r="C167" s="3">
        <v>75</v>
      </c>
      <c r="D167" s="3" t="s">
        <v>63</v>
      </c>
      <c r="E167" s="3">
        <v>16</v>
      </c>
      <c r="F167" s="3">
        <v>7</v>
      </c>
      <c r="G167" s="3">
        <v>6</v>
      </c>
      <c r="H167" s="3">
        <v>2</v>
      </c>
      <c r="I167" s="3">
        <v>503</v>
      </c>
      <c r="J167" s="3">
        <v>32</v>
      </c>
      <c r="K167" s="3">
        <v>471</v>
      </c>
      <c r="L167" s="3">
        <v>93.6</v>
      </c>
      <c r="M167" s="4">
        <v>2.14</v>
      </c>
      <c r="N167" s="3">
        <v>0</v>
      </c>
      <c r="O167" s="3">
        <v>0</v>
      </c>
      <c r="P167" s="3">
        <v>0</v>
      </c>
      <c r="Q167" s="3">
        <v>4</v>
      </c>
      <c r="R167" s="11">
        <v>37.379861111111111</v>
      </c>
    </row>
    <row r="168" spans="1:18" x14ac:dyDescent="0.2">
      <c r="A168" t="s">
        <v>170</v>
      </c>
      <c r="B168" s="6" t="s">
        <v>77</v>
      </c>
      <c r="C168" s="7">
        <v>30</v>
      </c>
      <c r="D168" s="7" t="s">
        <v>66</v>
      </c>
      <c r="E168" s="7">
        <v>28</v>
      </c>
      <c r="F168" s="7">
        <v>19</v>
      </c>
      <c r="G168" s="7">
        <v>8</v>
      </c>
      <c r="H168" s="7">
        <v>1</v>
      </c>
      <c r="I168" s="7">
        <v>803</v>
      </c>
      <c r="J168" s="7">
        <v>57</v>
      </c>
      <c r="K168" s="7">
        <v>746</v>
      </c>
      <c r="L168" s="7">
        <v>92.9</v>
      </c>
      <c r="M168" s="8">
        <v>2.16</v>
      </c>
      <c r="N168" s="7">
        <v>0</v>
      </c>
      <c r="O168" s="7">
        <v>2</v>
      </c>
      <c r="P168" s="7">
        <v>3</v>
      </c>
      <c r="Q168" s="7">
        <v>2</v>
      </c>
      <c r="R168" s="10">
        <v>65.881944444444443</v>
      </c>
    </row>
    <row r="169" spans="1:18" x14ac:dyDescent="0.2">
      <c r="A169" t="s">
        <v>170</v>
      </c>
      <c r="B169" s="2" t="s">
        <v>67</v>
      </c>
      <c r="C169" s="3">
        <v>30</v>
      </c>
      <c r="D169" s="3" t="s">
        <v>57</v>
      </c>
      <c r="E169" s="3">
        <v>24</v>
      </c>
      <c r="F169" s="3">
        <v>14</v>
      </c>
      <c r="G169" s="3">
        <v>7</v>
      </c>
      <c r="H169" s="3">
        <v>1</v>
      </c>
      <c r="I169" s="3">
        <v>579</v>
      </c>
      <c r="J169" s="3">
        <v>47</v>
      </c>
      <c r="K169" s="3">
        <v>532</v>
      </c>
      <c r="L169" s="3">
        <v>91.9</v>
      </c>
      <c r="M169" s="4">
        <v>2.1800000000000002</v>
      </c>
      <c r="N169" s="3">
        <v>0</v>
      </c>
      <c r="O169" s="3">
        <v>2</v>
      </c>
      <c r="P169" s="3">
        <v>2</v>
      </c>
      <c r="Q169" s="3">
        <v>0</v>
      </c>
      <c r="R169" s="11">
        <v>53.960416666666667</v>
      </c>
    </row>
    <row r="170" spans="1:18" x14ac:dyDescent="0.2">
      <c r="A170" t="s">
        <v>170</v>
      </c>
      <c r="B170" s="6" t="s">
        <v>162</v>
      </c>
      <c r="C170" s="7">
        <v>1</v>
      </c>
      <c r="D170" s="7" t="s">
        <v>45</v>
      </c>
      <c r="E170" s="7">
        <v>13</v>
      </c>
      <c r="F170" s="7">
        <v>6</v>
      </c>
      <c r="G170" s="7">
        <v>2</v>
      </c>
      <c r="H170" s="7">
        <v>1</v>
      </c>
      <c r="I170" s="7">
        <v>305</v>
      </c>
      <c r="J170" s="7">
        <v>23</v>
      </c>
      <c r="K170" s="7">
        <v>282</v>
      </c>
      <c r="L170" s="7">
        <v>92.5</v>
      </c>
      <c r="M170" s="8">
        <v>2.19</v>
      </c>
      <c r="N170" s="7">
        <v>0</v>
      </c>
      <c r="O170" s="7">
        <v>0</v>
      </c>
      <c r="P170" s="7">
        <v>1</v>
      </c>
      <c r="Q170" s="7">
        <v>2</v>
      </c>
      <c r="R170" s="10">
        <v>26.227083333333336</v>
      </c>
    </row>
    <row r="171" spans="1:18" x14ac:dyDescent="0.2">
      <c r="A171" t="s">
        <v>170</v>
      </c>
      <c r="B171" s="2" t="s">
        <v>110</v>
      </c>
      <c r="C171" s="3">
        <v>30</v>
      </c>
      <c r="D171" s="3" t="s">
        <v>80</v>
      </c>
      <c r="E171" s="3">
        <v>39</v>
      </c>
      <c r="F171" s="3">
        <v>16</v>
      </c>
      <c r="G171" s="3">
        <v>14</v>
      </c>
      <c r="H171" s="3">
        <v>9</v>
      </c>
      <c r="I171" s="3">
        <v>1200</v>
      </c>
      <c r="J171" s="3">
        <v>84</v>
      </c>
      <c r="K171" s="3">
        <v>1116</v>
      </c>
      <c r="L171" s="3">
        <v>93</v>
      </c>
      <c r="M171" s="4">
        <v>2.21</v>
      </c>
      <c r="N171" s="3">
        <v>0</v>
      </c>
      <c r="O171" s="3">
        <v>0</v>
      </c>
      <c r="P171" s="3">
        <v>6</v>
      </c>
      <c r="Q171" s="3">
        <v>4</v>
      </c>
      <c r="R171" s="11">
        <v>94.835416666666674</v>
      </c>
    </row>
    <row r="172" spans="1:18" x14ac:dyDescent="0.2">
      <c r="A172" t="s">
        <v>170</v>
      </c>
      <c r="B172" s="6" t="s">
        <v>99</v>
      </c>
      <c r="C172" s="7">
        <v>30</v>
      </c>
      <c r="D172" s="7" t="s">
        <v>100</v>
      </c>
      <c r="E172" s="7">
        <v>29</v>
      </c>
      <c r="F172" s="7">
        <v>13</v>
      </c>
      <c r="G172" s="7">
        <v>12</v>
      </c>
      <c r="H172" s="7">
        <v>4</v>
      </c>
      <c r="I172" s="7">
        <v>908</v>
      </c>
      <c r="J172" s="7">
        <v>64</v>
      </c>
      <c r="K172" s="7">
        <v>844</v>
      </c>
      <c r="L172" s="7">
        <v>93</v>
      </c>
      <c r="M172" s="8">
        <v>2.21</v>
      </c>
      <c r="N172" s="7">
        <v>0</v>
      </c>
      <c r="O172" s="7">
        <v>0</v>
      </c>
      <c r="P172" s="7">
        <v>3</v>
      </c>
      <c r="Q172" s="7">
        <v>0</v>
      </c>
      <c r="R172" s="10">
        <v>72.304861111111109</v>
      </c>
    </row>
    <row r="173" spans="1:18" x14ac:dyDescent="0.2">
      <c r="A173" t="s">
        <v>170</v>
      </c>
      <c r="B173" s="2" t="s">
        <v>147</v>
      </c>
      <c r="C173" s="3">
        <v>1</v>
      </c>
      <c r="D173" s="3" t="s">
        <v>25</v>
      </c>
      <c r="E173" s="3">
        <v>24</v>
      </c>
      <c r="F173" s="3">
        <v>11</v>
      </c>
      <c r="G173" s="3">
        <v>9</v>
      </c>
      <c r="H173" s="3">
        <v>4</v>
      </c>
      <c r="I173" s="3">
        <v>692</v>
      </c>
      <c r="J173" s="3">
        <v>50</v>
      </c>
      <c r="K173" s="3">
        <v>642</v>
      </c>
      <c r="L173" s="3">
        <v>92.8</v>
      </c>
      <c r="M173" s="4">
        <v>2.21</v>
      </c>
      <c r="N173" s="3">
        <v>0</v>
      </c>
      <c r="O173" s="3">
        <v>0</v>
      </c>
      <c r="P173" s="3">
        <v>1</v>
      </c>
      <c r="Q173" s="3">
        <v>4</v>
      </c>
      <c r="R173" s="11">
        <v>56.520138888888887</v>
      </c>
    </row>
    <row r="174" spans="1:18" x14ac:dyDescent="0.2">
      <c r="A174" t="s">
        <v>170</v>
      </c>
      <c r="B174" s="6" t="s">
        <v>47</v>
      </c>
      <c r="C174" s="7">
        <v>30</v>
      </c>
      <c r="D174" s="7" t="s">
        <v>45</v>
      </c>
      <c r="E174" s="7">
        <v>45</v>
      </c>
      <c r="F174" s="7">
        <v>18</v>
      </c>
      <c r="G174" s="7">
        <v>16</v>
      </c>
      <c r="H174" s="7">
        <v>10</v>
      </c>
      <c r="I174" s="7">
        <v>1411</v>
      </c>
      <c r="J174" s="7">
        <v>100</v>
      </c>
      <c r="K174" s="7">
        <v>1311</v>
      </c>
      <c r="L174" s="7">
        <v>92.9</v>
      </c>
      <c r="M174" s="8">
        <v>2.2599999999999998</v>
      </c>
      <c r="N174" s="7">
        <v>0</v>
      </c>
      <c r="O174" s="7">
        <v>0</v>
      </c>
      <c r="P174" s="7">
        <v>5</v>
      </c>
      <c r="Q174" s="7">
        <v>40</v>
      </c>
      <c r="R174" s="10">
        <v>110.51527777777778</v>
      </c>
    </row>
    <row r="175" spans="1:18" x14ac:dyDescent="0.2">
      <c r="A175" t="s">
        <v>170</v>
      </c>
      <c r="B175" s="2" t="s">
        <v>55</v>
      </c>
      <c r="C175" s="3">
        <v>33</v>
      </c>
      <c r="D175" s="3" t="s">
        <v>40</v>
      </c>
      <c r="E175" s="3">
        <v>22</v>
      </c>
      <c r="F175" s="3">
        <v>12</v>
      </c>
      <c r="G175" s="3">
        <v>3</v>
      </c>
      <c r="H175" s="3">
        <v>5</v>
      </c>
      <c r="I175" s="3">
        <v>547</v>
      </c>
      <c r="J175" s="3">
        <v>44</v>
      </c>
      <c r="K175" s="3">
        <v>503</v>
      </c>
      <c r="L175" s="3">
        <v>92</v>
      </c>
      <c r="M175" s="4">
        <v>2.2599999999999998</v>
      </c>
      <c r="N175" s="3">
        <v>0</v>
      </c>
      <c r="O175" s="3">
        <v>1</v>
      </c>
      <c r="P175" s="3">
        <v>1</v>
      </c>
      <c r="Q175" s="3">
        <v>0</v>
      </c>
      <c r="R175" s="11">
        <v>48.577777777777776</v>
      </c>
    </row>
    <row r="176" spans="1:18" x14ac:dyDescent="0.2">
      <c r="A176" t="s">
        <v>170</v>
      </c>
      <c r="B176" s="6" t="s">
        <v>140</v>
      </c>
      <c r="C176" s="7">
        <v>31</v>
      </c>
      <c r="D176" s="7" t="s">
        <v>37</v>
      </c>
      <c r="E176" s="7">
        <v>45</v>
      </c>
      <c r="F176" s="7">
        <v>20</v>
      </c>
      <c r="G176" s="7">
        <v>16</v>
      </c>
      <c r="H176" s="7">
        <v>6</v>
      </c>
      <c r="I176" s="7">
        <v>1206</v>
      </c>
      <c r="J176" s="7">
        <v>98</v>
      </c>
      <c r="K176" s="7">
        <v>1108</v>
      </c>
      <c r="L176" s="7">
        <v>91.9</v>
      </c>
      <c r="M176" s="8">
        <v>2.27</v>
      </c>
      <c r="N176" s="7">
        <v>0</v>
      </c>
      <c r="O176" s="7">
        <v>0</v>
      </c>
      <c r="P176" s="7">
        <v>5</v>
      </c>
      <c r="Q176" s="7">
        <v>4</v>
      </c>
      <c r="R176" s="10">
        <v>107.925</v>
      </c>
    </row>
    <row r="177" spans="1:18" x14ac:dyDescent="0.2">
      <c r="A177" t="s">
        <v>170</v>
      </c>
      <c r="B177" s="2" t="s">
        <v>151</v>
      </c>
      <c r="C177" s="3">
        <v>31</v>
      </c>
      <c r="D177" s="3" t="s">
        <v>68</v>
      </c>
      <c r="E177" s="3">
        <v>17</v>
      </c>
      <c r="F177" s="3">
        <v>9</v>
      </c>
      <c r="G177" s="3">
        <v>6</v>
      </c>
      <c r="H177" s="3">
        <v>2</v>
      </c>
      <c r="I177" s="3">
        <v>410</v>
      </c>
      <c r="J177" s="3">
        <v>34</v>
      </c>
      <c r="K177" s="3">
        <v>376</v>
      </c>
      <c r="L177" s="3">
        <v>91.7</v>
      </c>
      <c r="M177" s="4">
        <v>2.27</v>
      </c>
      <c r="N177" s="3">
        <v>0</v>
      </c>
      <c r="O177" s="3">
        <v>1</v>
      </c>
      <c r="P177" s="3">
        <v>0</v>
      </c>
      <c r="Q177" s="3">
        <v>0</v>
      </c>
      <c r="R177" s="11">
        <v>37.477777777777781</v>
      </c>
    </row>
    <row r="178" spans="1:18" x14ac:dyDescent="0.2">
      <c r="A178" t="s">
        <v>170</v>
      </c>
      <c r="B178" s="6" t="s">
        <v>48</v>
      </c>
      <c r="C178" s="7">
        <v>73</v>
      </c>
      <c r="D178" s="7" t="s">
        <v>88</v>
      </c>
      <c r="E178" s="7">
        <v>12</v>
      </c>
      <c r="F178" s="7">
        <v>5</v>
      </c>
      <c r="G178" s="7">
        <v>1</v>
      </c>
      <c r="H178" s="7">
        <v>3</v>
      </c>
      <c r="I178" s="7">
        <v>249</v>
      </c>
      <c r="J178" s="7">
        <v>23</v>
      </c>
      <c r="K178" s="7">
        <v>226</v>
      </c>
      <c r="L178" s="7">
        <v>90.8</v>
      </c>
      <c r="M178" s="8">
        <v>2.27</v>
      </c>
      <c r="N178" s="7">
        <v>0</v>
      </c>
      <c r="O178" s="7">
        <v>0</v>
      </c>
      <c r="P178" s="7">
        <v>0</v>
      </c>
      <c r="Q178" s="7">
        <v>0</v>
      </c>
      <c r="R178" s="10">
        <v>25.369444444444444</v>
      </c>
    </row>
    <row r="179" spans="1:18" x14ac:dyDescent="0.2">
      <c r="A179" t="s">
        <v>170</v>
      </c>
      <c r="B179" s="2" t="s">
        <v>71</v>
      </c>
      <c r="C179" s="3">
        <v>31</v>
      </c>
      <c r="D179" s="3" t="s">
        <v>40</v>
      </c>
      <c r="E179" s="3">
        <v>35</v>
      </c>
      <c r="F179" s="3">
        <v>21</v>
      </c>
      <c r="G179" s="3">
        <v>10</v>
      </c>
      <c r="H179" s="3">
        <v>3</v>
      </c>
      <c r="I179" s="3">
        <v>931</v>
      </c>
      <c r="J179" s="3">
        <v>79</v>
      </c>
      <c r="K179" s="3">
        <v>852</v>
      </c>
      <c r="L179" s="3">
        <v>91.5</v>
      </c>
      <c r="M179" s="4">
        <v>2.29</v>
      </c>
      <c r="N179" s="3">
        <v>0</v>
      </c>
      <c r="O179" s="3">
        <v>1</v>
      </c>
      <c r="P179" s="3">
        <v>1</v>
      </c>
      <c r="Q179" s="3">
        <v>2</v>
      </c>
      <c r="R179" s="11">
        <v>86.179861111111109</v>
      </c>
    </row>
    <row r="180" spans="1:18" x14ac:dyDescent="0.2">
      <c r="A180" t="s">
        <v>170</v>
      </c>
      <c r="B180" s="6" t="s">
        <v>64</v>
      </c>
      <c r="C180" s="7">
        <v>41</v>
      </c>
      <c r="D180" s="7" t="s">
        <v>94</v>
      </c>
      <c r="E180" s="7">
        <v>26</v>
      </c>
      <c r="F180" s="7">
        <v>2</v>
      </c>
      <c r="G180" s="7">
        <v>4</v>
      </c>
      <c r="H180" s="7">
        <v>11</v>
      </c>
      <c r="I180" s="7">
        <v>201</v>
      </c>
      <c r="J180" s="7">
        <v>18</v>
      </c>
      <c r="K180" s="7">
        <v>183</v>
      </c>
      <c r="L180" s="7">
        <v>91</v>
      </c>
      <c r="M180" s="8">
        <v>2.29</v>
      </c>
      <c r="N180" s="7">
        <v>0</v>
      </c>
      <c r="O180" s="7">
        <v>0</v>
      </c>
      <c r="P180" s="7">
        <v>0</v>
      </c>
      <c r="Q180" s="7">
        <v>0</v>
      </c>
      <c r="R180" s="10">
        <v>19.609027777777779</v>
      </c>
    </row>
    <row r="181" spans="1:18" x14ac:dyDescent="0.2">
      <c r="A181" t="s">
        <v>170</v>
      </c>
      <c r="B181" s="2" t="s">
        <v>38</v>
      </c>
      <c r="C181" s="3">
        <v>35</v>
      </c>
      <c r="D181" s="3" t="s">
        <v>29</v>
      </c>
      <c r="E181" s="3">
        <v>42</v>
      </c>
      <c r="F181" s="3">
        <v>16</v>
      </c>
      <c r="G181" s="3">
        <v>17</v>
      </c>
      <c r="H181" s="3">
        <v>5</v>
      </c>
      <c r="I181" s="3">
        <v>1050</v>
      </c>
      <c r="J181" s="3">
        <v>88</v>
      </c>
      <c r="K181" s="3">
        <v>962</v>
      </c>
      <c r="L181" s="3">
        <v>91.6</v>
      </c>
      <c r="M181" s="4">
        <v>2.35</v>
      </c>
      <c r="N181" s="3">
        <v>0</v>
      </c>
      <c r="O181" s="3">
        <v>0</v>
      </c>
      <c r="P181" s="3">
        <v>2</v>
      </c>
      <c r="Q181" s="3">
        <v>0</v>
      </c>
      <c r="R181" s="11">
        <v>93.756250000000009</v>
      </c>
    </row>
    <row r="182" spans="1:18" x14ac:dyDescent="0.2">
      <c r="A182" t="s">
        <v>170</v>
      </c>
      <c r="B182" s="6" t="s">
        <v>163</v>
      </c>
      <c r="C182" s="7">
        <v>62</v>
      </c>
      <c r="D182" s="7" t="s">
        <v>25</v>
      </c>
      <c r="E182" s="7">
        <v>3</v>
      </c>
      <c r="F182" s="7">
        <v>0</v>
      </c>
      <c r="G182" s="7">
        <v>2</v>
      </c>
      <c r="H182" s="7">
        <v>0</v>
      </c>
      <c r="I182" s="7">
        <v>53</v>
      </c>
      <c r="J182" s="7">
        <v>5</v>
      </c>
      <c r="K182" s="7">
        <v>48</v>
      </c>
      <c r="L182" s="7">
        <v>90.6</v>
      </c>
      <c r="M182" s="8">
        <v>2.36</v>
      </c>
      <c r="N182" s="7">
        <v>0</v>
      </c>
      <c r="O182" s="7">
        <v>0</v>
      </c>
      <c r="P182" s="7">
        <v>0</v>
      </c>
      <c r="Q182" s="7">
        <v>0</v>
      </c>
      <c r="R182" s="10">
        <v>5.3076388888888895</v>
      </c>
    </row>
    <row r="183" spans="1:18" x14ac:dyDescent="0.2">
      <c r="A183" t="s">
        <v>170</v>
      </c>
      <c r="B183" s="2" t="s">
        <v>65</v>
      </c>
      <c r="C183" s="3">
        <v>83</v>
      </c>
      <c r="D183" s="3" t="s">
        <v>25</v>
      </c>
      <c r="E183" s="3">
        <v>34</v>
      </c>
      <c r="F183" s="3">
        <v>12</v>
      </c>
      <c r="G183" s="3">
        <v>11</v>
      </c>
      <c r="H183" s="3">
        <v>5</v>
      </c>
      <c r="I183" s="3">
        <v>948</v>
      </c>
      <c r="J183" s="3">
        <v>71</v>
      </c>
      <c r="K183" s="3">
        <v>877</v>
      </c>
      <c r="L183" s="3">
        <v>92.5</v>
      </c>
      <c r="M183" s="4">
        <v>2.37</v>
      </c>
      <c r="N183" s="3">
        <v>0</v>
      </c>
      <c r="O183" s="3">
        <v>0</v>
      </c>
      <c r="P183" s="3">
        <v>6</v>
      </c>
      <c r="Q183" s="3">
        <v>6</v>
      </c>
      <c r="R183" s="11">
        <v>74.788888888888891</v>
      </c>
    </row>
    <row r="184" spans="1:18" x14ac:dyDescent="0.2">
      <c r="A184" t="s">
        <v>170</v>
      </c>
      <c r="B184" s="6" t="s">
        <v>105</v>
      </c>
      <c r="C184" s="7">
        <v>35</v>
      </c>
      <c r="D184" s="7" t="s">
        <v>74</v>
      </c>
      <c r="E184" s="7">
        <v>36</v>
      </c>
      <c r="F184" s="7">
        <v>16</v>
      </c>
      <c r="G184" s="7">
        <v>12</v>
      </c>
      <c r="H184" s="7">
        <v>5</v>
      </c>
      <c r="I184" s="7">
        <v>916</v>
      </c>
      <c r="J184" s="7">
        <v>80</v>
      </c>
      <c r="K184" s="7">
        <v>836</v>
      </c>
      <c r="L184" s="7">
        <v>91.3</v>
      </c>
      <c r="M184" s="8">
        <v>2.4</v>
      </c>
      <c r="N184" s="7">
        <v>0</v>
      </c>
      <c r="O184" s="7">
        <v>0</v>
      </c>
      <c r="P184" s="7">
        <v>4</v>
      </c>
      <c r="Q184" s="7">
        <v>0</v>
      </c>
      <c r="R184" s="10">
        <v>83.252083333333331</v>
      </c>
    </row>
    <row r="185" spans="1:18" x14ac:dyDescent="0.2">
      <c r="A185" t="s">
        <v>170</v>
      </c>
      <c r="B185" s="2" t="s">
        <v>149</v>
      </c>
      <c r="C185" s="3">
        <v>37</v>
      </c>
      <c r="D185" s="3" t="s">
        <v>37</v>
      </c>
      <c r="E185" s="3">
        <v>16</v>
      </c>
      <c r="F185" s="3">
        <v>2</v>
      </c>
      <c r="G185" s="3">
        <v>5</v>
      </c>
      <c r="H185" s="3">
        <v>5</v>
      </c>
      <c r="I185" s="3">
        <v>306</v>
      </c>
      <c r="J185" s="3">
        <v>28</v>
      </c>
      <c r="K185" s="3">
        <v>278</v>
      </c>
      <c r="L185" s="3">
        <v>90.8</v>
      </c>
      <c r="M185" s="4">
        <v>2.41</v>
      </c>
      <c r="N185" s="3">
        <v>0</v>
      </c>
      <c r="O185" s="3">
        <v>0</v>
      </c>
      <c r="P185" s="3">
        <v>0</v>
      </c>
      <c r="Q185" s="3">
        <v>0</v>
      </c>
      <c r="R185" s="11">
        <v>28.995833333333334</v>
      </c>
    </row>
    <row r="186" spans="1:18" x14ac:dyDescent="0.2">
      <c r="A186" t="s">
        <v>170</v>
      </c>
      <c r="B186" s="6" t="s">
        <v>97</v>
      </c>
      <c r="C186" s="7">
        <v>31</v>
      </c>
      <c r="D186" s="7" t="s">
        <v>78</v>
      </c>
      <c r="E186" s="7">
        <v>32</v>
      </c>
      <c r="F186" s="7">
        <v>15</v>
      </c>
      <c r="G186" s="7">
        <v>11</v>
      </c>
      <c r="H186" s="7">
        <v>2</v>
      </c>
      <c r="I186" s="7">
        <v>931</v>
      </c>
      <c r="J186" s="7">
        <v>70</v>
      </c>
      <c r="K186" s="7">
        <v>861</v>
      </c>
      <c r="L186" s="7">
        <v>92.5</v>
      </c>
      <c r="M186" s="8">
        <v>2.4700000000000002</v>
      </c>
      <c r="N186" s="7">
        <v>0</v>
      </c>
      <c r="O186" s="7">
        <v>0</v>
      </c>
      <c r="P186" s="7">
        <v>2</v>
      </c>
      <c r="Q186" s="7">
        <v>0</v>
      </c>
      <c r="R186" s="10">
        <v>70.94305555555556</v>
      </c>
    </row>
    <row r="187" spans="1:18" x14ac:dyDescent="0.2">
      <c r="A187" t="s">
        <v>170</v>
      </c>
      <c r="B187" s="2" t="s">
        <v>139</v>
      </c>
      <c r="C187" s="3">
        <v>40</v>
      </c>
      <c r="D187" s="3" t="s">
        <v>68</v>
      </c>
      <c r="E187" s="3">
        <v>24</v>
      </c>
      <c r="F187" s="3">
        <v>11</v>
      </c>
      <c r="G187" s="3">
        <v>5</v>
      </c>
      <c r="H187" s="3">
        <v>4</v>
      </c>
      <c r="I187" s="3">
        <v>710</v>
      </c>
      <c r="J187" s="3">
        <v>56</v>
      </c>
      <c r="K187" s="3">
        <v>654</v>
      </c>
      <c r="L187" s="3">
        <v>92.1</v>
      </c>
      <c r="M187" s="4">
        <v>2.4700000000000002</v>
      </c>
      <c r="N187" s="3">
        <v>0</v>
      </c>
      <c r="O187" s="3">
        <v>0</v>
      </c>
      <c r="P187" s="3">
        <v>3</v>
      </c>
      <c r="Q187" s="3">
        <v>2</v>
      </c>
      <c r="R187" s="11">
        <v>56.783333333333331</v>
      </c>
    </row>
    <row r="188" spans="1:18" x14ac:dyDescent="0.2">
      <c r="A188" t="s">
        <v>170</v>
      </c>
      <c r="B188" s="6" t="s">
        <v>137</v>
      </c>
      <c r="C188" s="7">
        <v>1</v>
      </c>
      <c r="D188" s="7" t="s">
        <v>18</v>
      </c>
      <c r="E188" s="7">
        <v>11</v>
      </c>
      <c r="F188" s="7">
        <v>5</v>
      </c>
      <c r="G188" s="7">
        <v>2</v>
      </c>
      <c r="H188" s="7">
        <v>3</v>
      </c>
      <c r="I188" s="7">
        <v>303</v>
      </c>
      <c r="J188" s="7">
        <v>25</v>
      </c>
      <c r="K188" s="7">
        <v>278</v>
      </c>
      <c r="L188" s="7">
        <v>91.7</v>
      </c>
      <c r="M188" s="8">
        <v>2.4900000000000002</v>
      </c>
      <c r="N188" s="7">
        <v>0</v>
      </c>
      <c r="O188" s="7">
        <v>0</v>
      </c>
      <c r="P188" s="7">
        <v>1</v>
      </c>
      <c r="Q188" s="7">
        <v>0</v>
      </c>
      <c r="R188" s="10">
        <v>25.052777777777777</v>
      </c>
    </row>
    <row r="189" spans="1:18" x14ac:dyDescent="0.2">
      <c r="A189" t="s">
        <v>170</v>
      </c>
      <c r="B189" s="2" t="s">
        <v>143</v>
      </c>
      <c r="C189" s="3">
        <v>41</v>
      </c>
      <c r="D189" s="3" t="s">
        <v>80</v>
      </c>
      <c r="E189" s="3">
        <v>19</v>
      </c>
      <c r="F189" s="3">
        <v>4</v>
      </c>
      <c r="G189" s="3">
        <v>8</v>
      </c>
      <c r="H189" s="3">
        <v>3</v>
      </c>
      <c r="I189" s="3">
        <v>512</v>
      </c>
      <c r="J189" s="3">
        <v>43</v>
      </c>
      <c r="K189" s="3">
        <v>469</v>
      </c>
      <c r="L189" s="3">
        <v>91.6</v>
      </c>
      <c r="M189" s="4">
        <v>2.5299999999999998</v>
      </c>
      <c r="N189" s="3">
        <v>0</v>
      </c>
      <c r="O189" s="3">
        <v>0</v>
      </c>
      <c r="P189" s="3">
        <v>2</v>
      </c>
      <c r="Q189" s="3">
        <v>2</v>
      </c>
      <c r="R189" s="11">
        <v>42.568750000000001</v>
      </c>
    </row>
    <row r="190" spans="1:18" x14ac:dyDescent="0.2">
      <c r="A190" t="s">
        <v>170</v>
      </c>
      <c r="B190" s="6" t="s">
        <v>86</v>
      </c>
      <c r="C190" s="7">
        <v>34</v>
      </c>
      <c r="D190" s="7" t="s">
        <v>66</v>
      </c>
      <c r="E190" s="7">
        <v>5</v>
      </c>
      <c r="F190" s="7">
        <v>0</v>
      </c>
      <c r="G190" s="7">
        <v>2</v>
      </c>
      <c r="H190" s="7">
        <v>0</v>
      </c>
      <c r="I190" s="7">
        <v>128</v>
      </c>
      <c r="J190" s="7">
        <v>11</v>
      </c>
      <c r="K190" s="7">
        <v>117</v>
      </c>
      <c r="L190" s="7">
        <v>91.4</v>
      </c>
      <c r="M190" s="8">
        <v>2.5499999999999998</v>
      </c>
      <c r="N190" s="7">
        <v>0</v>
      </c>
      <c r="O190" s="7">
        <v>0</v>
      </c>
      <c r="P190" s="7">
        <v>0</v>
      </c>
      <c r="Q190" s="7">
        <v>0</v>
      </c>
      <c r="R190" s="10">
        <v>10.788194444444445</v>
      </c>
    </row>
    <row r="191" spans="1:18" x14ac:dyDescent="0.2">
      <c r="A191" t="s">
        <v>170</v>
      </c>
      <c r="B191" s="2" t="s">
        <v>164</v>
      </c>
      <c r="C191" s="3">
        <v>30</v>
      </c>
      <c r="D191" s="3" t="s">
        <v>20</v>
      </c>
      <c r="E191" s="3">
        <v>40</v>
      </c>
      <c r="F191" s="3">
        <v>9</v>
      </c>
      <c r="G191" s="3">
        <v>21</v>
      </c>
      <c r="H191" s="3">
        <v>8</v>
      </c>
      <c r="I191" s="3">
        <v>1095</v>
      </c>
      <c r="J191" s="3">
        <v>95</v>
      </c>
      <c r="K191" s="3">
        <v>1000</v>
      </c>
      <c r="L191" s="3">
        <v>91.3</v>
      </c>
      <c r="M191" s="4">
        <v>2.56</v>
      </c>
      <c r="N191" s="3">
        <v>0</v>
      </c>
      <c r="O191" s="3">
        <v>4</v>
      </c>
      <c r="P191" s="3">
        <v>2</v>
      </c>
      <c r="Q191" s="3">
        <v>8</v>
      </c>
      <c r="R191" s="11">
        <v>92.840277777777771</v>
      </c>
    </row>
    <row r="192" spans="1:18" x14ac:dyDescent="0.2">
      <c r="A192" t="s">
        <v>170</v>
      </c>
      <c r="B192" s="6" t="s">
        <v>46</v>
      </c>
      <c r="C192" s="7">
        <v>50</v>
      </c>
      <c r="D192" s="7" t="s">
        <v>31</v>
      </c>
      <c r="E192" s="7">
        <v>27</v>
      </c>
      <c r="F192" s="7">
        <v>8</v>
      </c>
      <c r="G192" s="7">
        <v>16</v>
      </c>
      <c r="H192" s="7">
        <v>3</v>
      </c>
      <c r="I192" s="7">
        <v>827</v>
      </c>
      <c r="J192" s="7">
        <v>70</v>
      </c>
      <c r="K192" s="7">
        <v>757</v>
      </c>
      <c r="L192" s="7">
        <v>91.5</v>
      </c>
      <c r="M192" s="8">
        <v>2.57</v>
      </c>
      <c r="N192" s="7">
        <v>0</v>
      </c>
      <c r="O192" s="7">
        <v>0</v>
      </c>
      <c r="P192" s="7">
        <v>5</v>
      </c>
      <c r="Q192" s="7">
        <v>0</v>
      </c>
      <c r="R192" s="10">
        <v>67.987499999999997</v>
      </c>
    </row>
    <row r="193" spans="1:18" x14ac:dyDescent="0.2">
      <c r="A193" t="s">
        <v>170</v>
      </c>
      <c r="B193" s="2" t="s">
        <v>44</v>
      </c>
      <c r="C193" s="3">
        <v>20</v>
      </c>
      <c r="D193" s="3" t="s">
        <v>29</v>
      </c>
      <c r="E193" s="3">
        <v>2</v>
      </c>
      <c r="F193" s="3">
        <v>1</v>
      </c>
      <c r="G193" s="3">
        <v>1</v>
      </c>
      <c r="H193" s="3">
        <v>0</v>
      </c>
      <c r="I193" s="3">
        <v>37</v>
      </c>
      <c r="J193" s="3">
        <v>3</v>
      </c>
      <c r="K193" s="3">
        <v>34</v>
      </c>
      <c r="L193" s="3">
        <v>91.9</v>
      </c>
      <c r="M193" s="4">
        <v>2.59</v>
      </c>
      <c r="N193" s="3">
        <v>0</v>
      </c>
      <c r="O193" s="3">
        <v>0</v>
      </c>
      <c r="P193" s="3">
        <v>0</v>
      </c>
      <c r="Q193" s="3">
        <v>0</v>
      </c>
      <c r="R193" s="11">
        <v>2.9</v>
      </c>
    </row>
    <row r="194" spans="1:18" x14ac:dyDescent="0.2">
      <c r="A194" t="s">
        <v>170</v>
      </c>
      <c r="B194" s="6" t="s">
        <v>153</v>
      </c>
      <c r="C194" s="7">
        <v>37</v>
      </c>
      <c r="D194" s="7" t="s">
        <v>40</v>
      </c>
      <c r="E194" s="7">
        <v>1</v>
      </c>
      <c r="F194" s="7">
        <v>0</v>
      </c>
      <c r="G194" s="7">
        <v>0</v>
      </c>
      <c r="H194" s="7">
        <v>1</v>
      </c>
      <c r="I194" s="7">
        <v>36</v>
      </c>
      <c r="J194" s="7">
        <v>2</v>
      </c>
      <c r="K194" s="7">
        <v>34</v>
      </c>
      <c r="L194" s="7">
        <v>94.4</v>
      </c>
      <c r="M194" s="8">
        <v>2.67</v>
      </c>
      <c r="N194" s="7">
        <v>0</v>
      </c>
      <c r="O194" s="7">
        <v>0</v>
      </c>
      <c r="P194" s="7">
        <v>0</v>
      </c>
      <c r="Q194" s="7">
        <v>0</v>
      </c>
      <c r="R194" s="10">
        <v>1.875</v>
      </c>
    </row>
    <row r="195" spans="1:18" x14ac:dyDescent="0.2">
      <c r="A195" t="s">
        <v>170</v>
      </c>
      <c r="B195" s="2" t="s">
        <v>165</v>
      </c>
      <c r="C195" s="3">
        <v>58</v>
      </c>
      <c r="D195" s="3" t="s">
        <v>18</v>
      </c>
      <c r="E195" s="3">
        <v>21</v>
      </c>
      <c r="F195" s="3">
        <v>4</v>
      </c>
      <c r="G195" s="3">
        <v>8</v>
      </c>
      <c r="H195" s="3">
        <v>2</v>
      </c>
      <c r="I195" s="3">
        <v>530</v>
      </c>
      <c r="J195" s="3">
        <v>48</v>
      </c>
      <c r="K195" s="3">
        <v>482</v>
      </c>
      <c r="L195" s="3">
        <v>90.9</v>
      </c>
      <c r="M195" s="4">
        <v>2.72</v>
      </c>
      <c r="N195" s="3">
        <v>0</v>
      </c>
      <c r="O195" s="3">
        <v>0</v>
      </c>
      <c r="P195" s="3">
        <v>2</v>
      </c>
      <c r="Q195" s="3">
        <v>0</v>
      </c>
      <c r="R195" s="11">
        <v>44.177777777777777</v>
      </c>
    </row>
    <row r="196" spans="1:18" x14ac:dyDescent="0.2">
      <c r="A196" t="s">
        <v>170</v>
      </c>
      <c r="B196" s="6" t="s">
        <v>166</v>
      </c>
      <c r="C196" s="7">
        <v>32</v>
      </c>
      <c r="D196" s="7" t="s">
        <v>82</v>
      </c>
      <c r="E196" s="7">
        <v>44</v>
      </c>
      <c r="F196" s="7">
        <v>18</v>
      </c>
      <c r="G196" s="7">
        <v>17</v>
      </c>
      <c r="H196" s="7">
        <v>4</v>
      </c>
      <c r="I196" s="7">
        <v>1067</v>
      </c>
      <c r="J196" s="7">
        <v>106</v>
      </c>
      <c r="K196" s="7">
        <v>961</v>
      </c>
      <c r="L196" s="7">
        <v>90.1</v>
      </c>
      <c r="M196" s="8">
        <v>2.73</v>
      </c>
      <c r="N196" s="7">
        <v>0</v>
      </c>
      <c r="O196" s="7">
        <v>1</v>
      </c>
      <c r="P196" s="7">
        <v>1</v>
      </c>
      <c r="Q196" s="7">
        <v>0</v>
      </c>
      <c r="R196" s="10">
        <v>97.134027777777774</v>
      </c>
    </row>
    <row r="197" spans="1:18" x14ac:dyDescent="0.2">
      <c r="A197" t="s">
        <v>170</v>
      </c>
      <c r="B197" s="2" t="s">
        <v>141</v>
      </c>
      <c r="C197" s="3">
        <v>1</v>
      </c>
      <c r="D197" s="3" t="s">
        <v>100</v>
      </c>
      <c r="E197" s="3">
        <v>27</v>
      </c>
      <c r="F197" s="3">
        <v>11</v>
      </c>
      <c r="G197" s="3">
        <v>11</v>
      </c>
      <c r="H197" s="3">
        <v>3</v>
      </c>
      <c r="I197" s="3">
        <v>792</v>
      </c>
      <c r="J197" s="3">
        <v>70</v>
      </c>
      <c r="K197" s="3">
        <v>722</v>
      </c>
      <c r="L197" s="3">
        <v>91.2</v>
      </c>
      <c r="M197" s="4">
        <v>2.74</v>
      </c>
      <c r="N197" s="3">
        <v>0</v>
      </c>
      <c r="O197" s="3">
        <v>1</v>
      </c>
      <c r="P197" s="3">
        <v>2</v>
      </c>
      <c r="Q197" s="3">
        <v>14</v>
      </c>
      <c r="R197" s="11">
        <v>63.984027777777776</v>
      </c>
    </row>
    <row r="198" spans="1:18" x14ac:dyDescent="0.2">
      <c r="A198" t="s">
        <v>170</v>
      </c>
      <c r="B198" s="6" t="s">
        <v>61</v>
      </c>
      <c r="C198" s="7">
        <v>35</v>
      </c>
      <c r="D198" s="7" t="s">
        <v>20</v>
      </c>
      <c r="E198" s="7">
        <v>20</v>
      </c>
      <c r="F198" s="7">
        <v>5</v>
      </c>
      <c r="G198" s="7">
        <v>8</v>
      </c>
      <c r="H198" s="7">
        <v>3</v>
      </c>
      <c r="I198" s="7">
        <v>536</v>
      </c>
      <c r="J198" s="7">
        <v>49</v>
      </c>
      <c r="K198" s="7">
        <v>487</v>
      </c>
      <c r="L198" s="7">
        <v>90.9</v>
      </c>
      <c r="M198" s="8">
        <v>2.76</v>
      </c>
      <c r="N198" s="7">
        <v>0</v>
      </c>
      <c r="O198" s="7">
        <v>1</v>
      </c>
      <c r="P198" s="7">
        <v>1</v>
      </c>
      <c r="Q198" s="7">
        <v>2</v>
      </c>
      <c r="R198" s="10">
        <v>44.354166666666664</v>
      </c>
    </row>
    <row r="199" spans="1:18" x14ac:dyDescent="0.2">
      <c r="A199" t="s">
        <v>170</v>
      </c>
      <c r="B199" s="2" t="s">
        <v>91</v>
      </c>
      <c r="C199" s="3">
        <v>30</v>
      </c>
      <c r="D199" s="3" t="s">
        <v>74</v>
      </c>
      <c r="E199" s="3">
        <v>1</v>
      </c>
      <c r="F199" s="3">
        <v>0</v>
      </c>
      <c r="G199" s="3">
        <v>0</v>
      </c>
      <c r="H199" s="3">
        <v>1</v>
      </c>
      <c r="I199" s="3">
        <v>37</v>
      </c>
      <c r="J199" s="3">
        <v>3</v>
      </c>
      <c r="K199" s="3">
        <v>34</v>
      </c>
      <c r="L199" s="3">
        <v>91.9</v>
      </c>
      <c r="M199" s="4">
        <v>2.77</v>
      </c>
      <c r="N199" s="3">
        <v>0</v>
      </c>
      <c r="O199" s="3">
        <v>0</v>
      </c>
      <c r="P199" s="3">
        <v>0</v>
      </c>
      <c r="Q199" s="3">
        <v>0</v>
      </c>
      <c r="R199" s="11">
        <v>2.7083333333333335</v>
      </c>
    </row>
    <row r="200" spans="1:18" x14ac:dyDescent="0.2">
      <c r="A200" t="s">
        <v>170</v>
      </c>
      <c r="B200" s="6" t="s">
        <v>52</v>
      </c>
      <c r="C200" s="7">
        <v>20</v>
      </c>
      <c r="D200" s="7" t="s">
        <v>27</v>
      </c>
      <c r="E200" s="7">
        <v>24</v>
      </c>
      <c r="F200" s="7">
        <v>6</v>
      </c>
      <c r="G200" s="7">
        <v>10</v>
      </c>
      <c r="H200" s="7">
        <v>3</v>
      </c>
      <c r="I200" s="7">
        <v>621</v>
      </c>
      <c r="J200" s="7">
        <v>55</v>
      </c>
      <c r="K200" s="7">
        <v>566</v>
      </c>
      <c r="L200" s="7">
        <v>91.1</v>
      </c>
      <c r="M200" s="8">
        <v>2.8</v>
      </c>
      <c r="N200" s="7">
        <v>0</v>
      </c>
      <c r="O200" s="7">
        <v>0</v>
      </c>
      <c r="P200" s="7">
        <v>1</v>
      </c>
      <c r="Q200" s="7">
        <v>2</v>
      </c>
      <c r="R200" s="10">
        <v>49.107638888888886</v>
      </c>
    </row>
    <row r="201" spans="1:18" x14ac:dyDescent="0.2">
      <c r="A201" t="s">
        <v>170</v>
      </c>
      <c r="B201" s="2" t="s">
        <v>103</v>
      </c>
      <c r="C201" s="3">
        <v>40</v>
      </c>
      <c r="D201" s="3" t="s">
        <v>27</v>
      </c>
      <c r="E201" s="3">
        <v>31</v>
      </c>
      <c r="F201" s="3">
        <v>9</v>
      </c>
      <c r="G201" s="3">
        <v>16</v>
      </c>
      <c r="H201" s="3">
        <v>4</v>
      </c>
      <c r="I201" s="3">
        <v>904</v>
      </c>
      <c r="J201" s="3">
        <v>81</v>
      </c>
      <c r="K201" s="3">
        <v>823</v>
      </c>
      <c r="L201" s="3">
        <v>91</v>
      </c>
      <c r="M201" s="4">
        <v>2.81</v>
      </c>
      <c r="N201" s="3">
        <v>0</v>
      </c>
      <c r="O201" s="3">
        <v>0</v>
      </c>
      <c r="P201" s="3">
        <v>3</v>
      </c>
      <c r="Q201" s="3">
        <v>2</v>
      </c>
      <c r="R201" s="11">
        <v>71.985416666666666</v>
      </c>
    </row>
    <row r="202" spans="1:18" x14ac:dyDescent="0.2">
      <c r="A202" t="s">
        <v>170</v>
      </c>
      <c r="B202" s="6" t="s">
        <v>50</v>
      </c>
      <c r="C202" s="7">
        <v>31</v>
      </c>
      <c r="D202" s="7" t="s">
        <v>74</v>
      </c>
      <c r="E202" s="7">
        <v>24</v>
      </c>
      <c r="F202" s="7">
        <v>5</v>
      </c>
      <c r="G202" s="7">
        <v>11</v>
      </c>
      <c r="H202" s="7">
        <v>4</v>
      </c>
      <c r="I202" s="7">
        <v>575</v>
      </c>
      <c r="J202" s="7">
        <v>58</v>
      </c>
      <c r="K202" s="7">
        <v>517</v>
      </c>
      <c r="L202" s="7">
        <v>89.9</v>
      </c>
      <c r="M202" s="8">
        <v>2.85</v>
      </c>
      <c r="N202" s="7">
        <v>0</v>
      </c>
      <c r="O202" s="7">
        <v>1</v>
      </c>
      <c r="P202" s="7">
        <v>0</v>
      </c>
      <c r="Q202" s="7">
        <v>2</v>
      </c>
      <c r="R202" s="10">
        <v>50.867361111111109</v>
      </c>
    </row>
    <row r="203" spans="1:18" x14ac:dyDescent="0.2">
      <c r="A203" t="s">
        <v>170</v>
      </c>
      <c r="B203" s="2" t="s">
        <v>112</v>
      </c>
      <c r="C203" s="3">
        <v>1</v>
      </c>
      <c r="D203" s="3" t="s">
        <v>49</v>
      </c>
      <c r="E203" s="3">
        <v>13</v>
      </c>
      <c r="F203" s="3">
        <v>2</v>
      </c>
      <c r="G203" s="3">
        <v>6</v>
      </c>
      <c r="H203" s="3">
        <v>4</v>
      </c>
      <c r="I203" s="3">
        <v>313</v>
      </c>
      <c r="J203" s="3">
        <v>30</v>
      </c>
      <c r="K203" s="3">
        <v>283</v>
      </c>
      <c r="L203" s="3">
        <v>90.4</v>
      </c>
      <c r="M203" s="4">
        <v>2.89</v>
      </c>
      <c r="N203" s="3">
        <v>0</v>
      </c>
      <c r="O203" s="3">
        <v>0</v>
      </c>
      <c r="P203" s="3">
        <v>0</v>
      </c>
      <c r="Q203" s="3">
        <v>0</v>
      </c>
      <c r="R203" s="11">
        <v>25.955555555555552</v>
      </c>
    </row>
    <row r="204" spans="1:18" x14ac:dyDescent="0.2">
      <c r="A204" t="s">
        <v>170</v>
      </c>
      <c r="B204" s="6" t="s">
        <v>167</v>
      </c>
      <c r="C204" s="7">
        <v>30</v>
      </c>
      <c r="D204" s="7" t="s">
        <v>31</v>
      </c>
      <c r="E204" s="7">
        <v>27</v>
      </c>
      <c r="F204" s="7">
        <v>5</v>
      </c>
      <c r="G204" s="7">
        <v>17</v>
      </c>
      <c r="H204" s="7">
        <v>5</v>
      </c>
      <c r="I204" s="7">
        <v>756</v>
      </c>
      <c r="J204" s="7">
        <v>82</v>
      </c>
      <c r="K204" s="7">
        <v>674</v>
      </c>
      <c r="L204" s="7">
        <v>89.2</v>
      </c>
      <c r="M204" s="8">
        <v>3</v>
      </c>
      <c r="N204" s="7">
        <v>0</v>
      </c>
      <c r="O204" s="7">
        <v>1</v>
      </c>
      <c r="P204" s="7">
        <v>1</v>
      </c>
      <c r="Q204" s="7">
        <v>2</v>
      </c>
      <c r="R204" s="10">
        <v>68.351388888888891</v>
      </c>
    </row>
    <row r="205" spans="1:18" x14ac:dyDescent="0.2">
      <c r="A205" t="s">
        <v>170</v>
      </c>
      <c r="B205" s="2" t="s">
        <v>168</v>
      </c>
      <c r="C205" s="3">
        <v>29</v>
      </c>
      <c r="D205" s="3" t="s">
        <v>27</v>
      </c>
      <c r="E205" s="3">
        <v>11</v>
      </c>
      <c r="F205" s="3">
        <v>0</v>
      </c>
      <c r="G205" s="3">
        <v>7</v>
      </c>
      <c r="H205" s="3">
        <v>2</v>
      </c>
      <c r="I205" s="3">
        <v>303</v>
      </c>
      <c r="J205" s="3">
        <v>31</v>
      </c>
      <c r="K205" s="3">
        <v>272</v>
      </c>
      <c r="L205" s="3">
        <v>89.8</v>
      </c>
      <c r="M205" s="4">
        <v>3.03</v>
      </c>
      <c r="N205" s="3">
        <v>0</v>
      </c>
      <c r="O205" s="3">
        <v>0</v>
      </c>
      <c r="P205" s="3">
        <v>0</v>
      </c>
      <c r="Q205" s="3">
        <v>2</v>
      </c>
      <c r="R205" s="11">
        <v>25.619444444444444</v>
      </c>
    </row>
    <row r="206" spans="1:18" x14ac:dyDescent="0.2">
      <c r="A206" t="s">
        <v>170</v>
      </c>
      <c r="B206" s="6" t="s">
        <v>113</v>
      </c>
      <c r="C206" s="7">
        <v>1</v>
      </c>
      <c r="D206" s="7" t="s">
        <v>29</v>
      </c>
      <c r="E206" s="7">
        <v>43</v>
      </c>
      <c r="F206" s="7">
        <v>13</v>
      </c>
      <c r="G206" s="7">
        <v>20</v>
      </c>
      <c r="H206" s="7">
        <v>7</v>
      </c>
      <c r="I206" s="7">
        <v>1366</v>
      </c>
      <c r="J206" s="7">
        <v>122</v>
      </c>
      <c r="K206" s="7">
        <v>1244</v>
      </c>
      <c r="L206" s="7">
        <v>91.1</v>
      </c>
      <c r="M206" s="8">
        <v>3.04</v>
      </c>
      <c r="N206" s="7">
        <v>0</v>
      </c>
      <c r="O206" s="7">
        <v>2</v>
      </c>
      <c r="P206" s="7">
        <v>1</v>
      </c>
      <c r="Q206" s="7">
        <v>6</v>
      </c>
      <c r="R206" s="10">
        <v>100.46249999999999</v>
      </c>
    </row>
    <row r="207" spans="1:18" x14ac:dyDescent="0.2">
      <c r="A207" t="s">
        <v>170</v>
      </c>
      <c r="B207" s="2" t="s">
        <v>41</v>
      </c>
      <c r="C207" s="3">
        <v>20</v>
      </c>
      <c r="D207" s="3" t="s">
        <v>66</v>
      </c>
      <c r="E207" s="3">
        <v>25</v>
      </c>
      <c r="F207" s="3">
        <v>8</v>
      </c>
      <c r="G207" s="3">
        <v>12</v>
      </c>
      <c r="H207" s="3">
        <v>1</v>
      </c>
      <c r="I207" s="3">
        <v>654</v>
      </c>
      <c r="J207" s="3">
        <v>59</v>
      </c>
      <c r="K207" s="3">
        <v>595</v>
      </c>
      <c r="L207" s="3">
        <v>91</v>
      </c>
      <c r="M207" s="4">
        <v>3.04</v>
      </c>
      <c r="N207" s="3">
        <v>0</v>
      </c>
      <c r="O207" s="3">
        <v>0</v>
      </c>
      <c r="P207" s="3">
        <v>0</v>
      </c>
      <c r="Q207" s="3">
        <v>2</v>
      </c>
      <c r="R207" s="11">
        <v>48.540277777777781</v>
      </c>
    </row>
    <row r="208" spans="1:18" x14ac:dyDescent="0.2">
      <c r="A208" t="s">
        <v>170</v>
      </c>
      <c r="B208" s="6" t="s">
        <v>169</v>
      </c>
      <c r="C208" s="7">
        <v>74</v>
      </c>
      <c r="D208" s="7" t="s">
        <v>53</v>
      </c>
      <c r="E208" s="7">
        <v>28</v>
      </c>
      <c r="F208" s="7">
        <v>4</v>
      </c>
      <c r="G208" s="7">
        <v>13</v>
      </c>
      <c r="H208" s="7">
        <v>2</v>
      </c>
      <c r="I208" s="7">
        <v>779</v>
      </c>
      <c r="J208" s="7">
        <v>65</v>
      </c>
      <c r="K208" s="7">
        <v>714</v>
      </c>
      <c r="L208" s="7">
        <v>91.7</v>
      </c>
      <c r="M208" s="8">
        <v>3.11</v>
      </c>
      <c r="N208" s="7">
        <v>0</v>
      </c>
      <c r="O208" s="7">
        <v>0</v>
      </c>
      <c r="P208" s="7">
        <v>0</v>
      </c>
      <c r="Q208" s="7">
        <v>0</v>
      </c>
      <c r="R208" s="10">
        <v>52.207638888888887</v>
      </c>
    </row>
    <row r="209" spans="1:18" x14ac:dyDescent="0.2">
      <c r="A209" t="s">
        <v>170</v>
      </c>
      <c r="B209" s="2" t="s">
        <v>43</v>
      </c>
      <c r="C209" s="3">
        <v>20</v>
      </c>
      <c r="D209" s="3" t="s">
        <v>68</v>
      </c>
      <c r="E209" s="3">
        <v>20</v>
      </c>
      <c r="F209" s="3">
        <v>6</v>
      </c>
      <c r="G209" s="3">
        <v>8</v>
      </c>
      <c r="H209" s="3">
        <v>3</v>
      </c>
      <c r="I209" s="3">
        <v>521</v>
      </c>
      <c r="J209" s="3">
        <v>53</v>
      </c>
      <c r="K209" s="3">
        <v>468</v>
      </c>
      <c r="L209" s="3">
        <v>89.8</v>
      </c>
      <c r="M209" s="4">
        <v>3.13</v>
      </c>
      <c r="N209" s="3">
        <v>0</v>
      </c>
      <c r="O209" s="3">
        <v>0</v>
      </c>
      <c r="P209" s="3">
        <v>1</v>
      </c>
      <c r="Q209" s="3">
        <v>0</v>
      </c>
      <c r="R209" s="11">
        <v>42.334722222222219</v>
      </c>
    </row>
    <row r="210" spans="1:18" x14ac:dyDescent="0.2">
      <c r="A210" t="s">
        <v>170</v>
      </c>
      <c r="B210" s="6" t="s">
        <v>171</v>
      </c>
      <c r="C210" s="7">
        <v>1</v>
      </c>
      <c r="D210" s="7" t="s">
        <v>82</v>
      </c>
      <c r="E210" s="7">
        <v>21</v>
      </c>
      <c r="F210" s="7">
        <v>4</v>
      </c>
      <c r="G210" s="7">
        <v>9</v>
      </c>
      <c r="H210" s="7">
        <v>2</v>
      </c>
      <c r="I210" s="7">
        <v>481</v>
      </c>
      <c r="J210" s="7">
        <v>49</v>
      </c>
      <c r="K210" s="7">
        <v>432</v>
      </c>
      <c r="L210" s="7">
        <v>89.8</v>
      </c>
      <c r="M210" s="8">
        <v>3.16</v>
      </c>
      <c r="N210" s="7">
        <v>0</v>
      </c>
      <c r="O210" s="7">
        <v>0</v>
      </c>
      <c r="P210" s="7">
        <v>0</v>
      </c>
      <c r="Q210" s="7">
        <v>8</v>
      </c>
      <c r="R210" s="10">
        <v>38.789583333333333</v>
      </c>
    </row>
    <row r="211" spans="1:18" x14ac:dyDescent="0.2">
      <c r="A211" t="s">
        <v>170</v>
      </c>
      <c r="B211" s="2" t="s">
        <v>62</v>
      </c>
      <c r="C211" s="3">
        <v>35</v>
      </c>
      <c r="D211" s="3" t="s">
        <v>78</v>
      </c>
      <c r="E211" s="3">
        <v>28</v>
      </c>
      <c r="F211" s="3">
        <v>12</v>
      </c>
      <c r="G211" s="3">
        <v>12</v>
      </c>
      <c r="H211" s="3">
        <v>2</v>
      </c>
      <c r="I211" s="3">
        <v>864</v>
      </c>
      <c r="J211" s="3">
        <v>83</v>
      </c>
      <c r="K211" s="3">
        <v>781</v>
      </c>
      <c r="L211" s="3">
        <v>90.4</v>
      </c>
      <c r="M211" s="4">
        <v>3.22</v>
      </c>
      <c r="N211" s="3">
        <v>0</v>
      </c>
      <c r="O211" s="3">
        <v>1</v>
      </c>
      <c r="P211" s="3">
        <v>1</v>
      </c>
      <c r="Q211" s="3">
        <v>4</v>
      </c>
      <c r="R211" s="11">
        <v>64.404166666666669</v>
      </c>
    </row>
    <row r="212" spans="1:18" x14ac:dyDescent="0.2">
      <c r="A212" t="s">
        <v>170</v>
      </c>
      <c r="B212" s="6" t="s">
        <v>85</v>
      </c>
      <c r="C212" s="7">
        <v>30</v>
      </c>
      <c r="D212" s="7" t="s">
        <v>53</v>
      </c>
      <c r="E212" s="7">
        <v>34</v>
      </c>
      <c r="F212" s="7">
        <v>7</v>
      </c>
      <c r="G212" s="7">
        <v>21</v>
      </c>
      <c r="H212" s="7">
        <v>4</v>
      </c>
      <c r="I212" s="7">
        <v>1140</v>
      </c>
      <c r="J212" s="7">
        <v>104</v>
      </c>
      <c r="K212" s="7">
        <v>1036</v>
      </c>
      <c r="L212" s="7">
        <v>90.9</v>
      </c>
      <c r="M212" s="8">
        <v>3.49</v>
      </c>
      <c r="N212" s="7">
        <v>0</v>
      </c>
      <c r="O212" s="7">
        <v>0</v>
      </c>
      <c r="P212" s="7">
        <v>0</v>
      </c>
      <c r="Q212" s="7">
        <v>11</v>
      </c>
      <c r="R212" s="10">
        <v>74.604861111111106</v>
      </c>
    </row>
    <row r="213" spans="1:18" x14ac:dyDescent="0.2">
      <c r="A213" t="s">
        <v>170</v>
      </c>
      <c r="B213" s="2" t="s">
        <v>146</v>
      </c>
      <c r="C213" s="3">
        <v>50</v>
      </c>
      <c r="D213" s="3" t="s">
        <v>63</v>
      </c>
      <c r="E213" s="3">
        <v>6</v>
      </c>
      <c r="F213" s="3">
        <v>0</v>
      </c>
      <c r="G213" s="3">
        <v>3</v>
      </c>
      <c r="H213" s="3">
        <v>0</v>
      </c>
      <c r="I213" s="3">
        <v>123</v>
      </c>
      <c r="J213" s="3">
        <v>17</v>
      </c>
      <c r="K213" s="3">
        <v>106</v>
      </c>
      <c r="L213" s="3">
        <v>86.2</v>
      </c>
      <c r="M213" s="4">
        <v>4.59</v>
      </c>
      <c r="N213" s="3">
        <v>0</v>
      </c>
      <c r="O213" s="3">
        <v>0</v>
      </c>
      <c r="P213" s="3">
        <v>0</v>
      </c>
      <c r="Q213" s="3">
        <v>0</v>
      </c>
      <c r="R213" s="11">
        <v>9.25</v>
      </c>
    </row>
    <row r="214" spans="1:18" x14ac:dyDescent="0.2">
      <c r="A214" t="s">
        <v>170</v>
      </c>
      <c r="B214" s="6" t="s">
        <v>172</v>
      </c>
      <c r="C214" s="7">
        <v>30</v>
      </c>
      <c r="D214" s="7" t="s">
        <v>63</v>
      </c>
      <c r="E214" s="7">
        <v>2</v>
      </c>
      <c r="F214" s="7">
        <v>0</v>
      </c>
      <c r="G214" s="7">
        <v>1</v>
      </c>
      <c r="H214" s="7">
        <v>0</v>
      </c>
      <c r="I214" s="7">
        <v>52</v>
      </c>
      <c r="J214" s="7">
        <v>8</v>
      </c>
      <c r="K214" s="7">
        <v>44</v>
      </c>
      <c r="L214" s="7">
        <v>84.6</v>
      </c>
      <c r="M214" s="8">
        <v>4.9400000000000004</v>
      </c>
      <c r="N214" s="7">
        <v>0</v>
      </c>
      <c r="O214" s="7">
        <v>0</v>
      </c>
      <c r="P214" s="7">
        <v>0</v>
      </c>
      <c r="Q214" s="7">
        <v>0</v>
      </c>
      <c r="R214" s="10">
        <v>4.05</v>
      </c>
    </row>
    <row r="215" spans="1:18" x14ac:dyDescent="0.2">
      <c r="A215" t="s">
        <v>170</v>
      </c>
      <c r="B215" s="2" t="s">
        <v>138</v>
      </c>
      <c r="C215" s="3">
        <v>20</v>
      </c>
      <c r="D215" s="3" t="s">
        <v>53</v>
      </c>
      <c r="E215" s="3">
        <v>5</v>
      </c>
      <c r="F215" s="3">
        <v>0</v>
      </c>
      <c r="G215" s="3">
        <v>3</v>
      </c>
      <c r="H215" s="3">
        <v>0</v>
      </c>
      <c r="I215" s="3">
        <v>146</v>
      </c>
      <c r="J215" s="3">
        <v>20</v>
      </c>
      <c r="K215" s="3">
        <v>126</v>
      </c>
      <c r="L215" s="3">
        <v>86.3</v>
      </c>
      <c r="M215" s="4">
        <v>5.68</v>
      </c>
      <c r="N215" s="3">
        <v>0</v>
      </c>
      <c r="O215" s="3">
        <v>0</v>
      </c>
      <c r="P215" s="3">
        <v>0</v>
      </c>
      <c r="Q215" s="3">
        <v>0</v>
      </c>
      <c r="R215" s="11">
        <v>8.7951388888888893</v>
      </c>
    </row>
    <row r="216" spans="1:18" x14ac:dyDescent="0.2">
      <c r="A216" t="s">
        <v>191</v>
      </c>
      <c r="B216" s="2" t="s">
        <v>138</v>
      </c>
      <c r="C216" s="3">
        <v>20</v>
      </c>
      <c r="D216" s="3" t="s">
        <v>53</v>
      </c>
      <c r="E216" s="3">
        <v>3</v>
      </c>
      <c r="F216" s="3">
        <v>1</v>
      </c>
      <c r="G216" s="3">
        <v>1</v>
      </c>
      <c r="H216" s="3">
        <v>0</v>
      </c>
      <c r="I216" s="3">
        <v>48</v>
      </c>
      <c r="J216" s="3">
        <v>4</v>
      </c>
      <c r="K216" s="3">
        <v>44</v>
      </c>
      <c r="L216" s="3">
        <v>91.7</v>
      </c>
      <c r="M216" s="4">
        <v>1.9</v>
      </c>
      <c r="N216" s="3">
        <v>0</v>
      </c>
      <c r="O216" s="3">
        <v>0</v>
      </c>
      <c r="P216" s="3">
        <v>0</v>
      </c>
      <c r="Q216" s="3">
        <v>0</v>
      </c>
      <c r="R216" s="11">
        <v>5.2583333333333337</v>
      </c>
    </row>
    <row r="217" spans="1:18" x14ac:dyDescent="0.2">
      <c r="A217" t="s">
        <v>191</v>
      </c>
      <c r="B217" s="6" t="s">
        <v>47</v>
      </c>
      <c r="C217" s="7">
        <v>30</v>
      </c>
      <c r="D217" s="7" t="s">
        <v>45</v>
      </c>
      <c r="E217" s="7">
        <v>28</v>
      </c>
      <c r="F217" s="7">
        <v>13</v>
      </c>
      <c r="G217" s="7">
        <v>8</v>
      </c>
      <c r="H217" s="7">
        <v>4</v>
      </c>
      <c r="I217" s="7">
        <v>643</v>
      </c>
      <c r="J217" s="7">
        <v>48</v>
      </c>
      <c r="K217" s="7">
        <v>595</v>
      </c>
      <c r="L217" s="7">
        <v>92.5</v>
      </c>
      <c r="M217" s="8">
        <v>1.91</v>
      </c>
      <c r="N217" s="7">
        <v>0</v>
      </c>
      <c r="O217" s="7">
        <v>0</v>
      </c>
      <c r="P217" s="7">
        <v>6</v>
      </c>
      <c r="Q217" s="7">
        <v>4</v>
      </c>
      <c r="R217" s="10">
        <v>62.699305555555554</v>
      </c>
    </row>
    <row r="218" spans="1:18" x14ac:dyDescent="0.2">
      <c r="A218" t="s">
        <v>191</v>
      </c>
      <c r="B218" s="2" t="s">
        <v>132</v>
      </c>
      <c r="C218" s="3">
        <v>31</v>
      </c>
      <c r="D218" s="3" t="s">
        <v>51</v>
      </c>
      <c r="E218" s="3">
        <v>44</v>
      </c>
      <c r="F218" s="3">
        <v>33</v>
      </c>
      <c r="G218" s="3">
        <v>5</v>
      </c>
      <c r="H218" s="3">
        <v>4</v>
      </c>
      <c r="I218" s="3">
        <v>1139</v>
      </c>
      <c r="J218" s="3">
        <v>85</v>
      </c>
      <c r="K218" s="3">
        <v>1054</v>
      </c>
      <c r="L218" s="3">
        <v>92.5</v>
      </c>
      <c r="M218" s="4">
        <v>1.97</v>
      </c>
      <c r="N218" s="3">
        <v>0</v>
      </c>
      <c r="O218" s="3">
        <v>2</v>
      </c>
      <c r="P218" s="3">
        <v>5</v>
      </c>
      <c r="Q218" s="3">
        <v>4</v>
      </c>
      <c r="R218" s="11">
        <v>108.03402777777778</v>
      </c>
    </row>
    <row r="219" spans="1:18" x14ac:dyDescent="0.2">
      <c r="A219" t="s">
        <v>191</v>
      </c>
      <c r="B219" s="6" t="s">
        <v>92</v>
      </c>
      <c r="C219" s="7">
        <v>75</v>
      </c>
      <c r="D219" s="7" t="s">
        <v>25</v>
      </c>
      <c r="E219" s="7">
        <v>1</v>
      </c>
      <c r="F219" s="7">
        <v>1</v>
      </c>
      <c r="G219" s="7">
        <v>0</v>
      </c>
      <c r="H219" s="7">
        <v>0</v>
      </c>
      <c r="I219" s="7">
        <v>18</v>
      </c>
      <c r="J219" s="7">
        <v>2</v>
      </c>
      <c r="K219" s="7">
        <v>16</v>
      </c>
      <c r="L219" s="7">
        <v>88.9</v>
      </c>
      <c r="M219" s="8">
        <v>2</v>
      </c>
      <c r="N219" s="7">
        <v>0</v>
      </c>
      <c r="O219" s="7">
        <v>0</v>
      </c>
      <c r="P219" s="7">
        <v>0</v>
      </c>
      <c r="Q219" s="7">
        <v>0</v>
      </c>
      <c r="R219" s="10">
        <v>2.5</v>
      </c>
    </row>
    <row r="220" spans="1:18" x14ac:dyDescent="0.2">
      <c r="A220" t="s">
        <v>191</v>
      </c>
      <c r="B220" s="2" t="s">
        <v>54</v>
      </c>
      <c r="C220" s="3">
        <v>1</v>
      </c>
      <c r="D220" s="3" t="s">
        <v>45</v>
      </c>
      <c r="E220" s="3">
        <v>34</v>
      </c>
      <c r="F220" s="3">
        <v>12</v>
      </c>
      <c r="G220" s="3">
        <v>10</v>
      </c>
      <c r="H220" s="3">
        <v>9</v>
      </c>
      <c r="I220" s="3">
        <v>787</v>
      </c>
      <c r="J220" s="3">
        <v>61</v>
      </c>
      <c r="K220" s="3">
        <v>726</v>
      </c>
      <c r="L220" s="3">
        <v>92.2</v>
      </c>
      <c r="M220" s="4">
        <v>2.0499999999999998</v>
      </c>
      <c r="N220" s="3">
        <v>0</v>
      </c>
      <c r="O220" s="3">
        <v>0</v>
      </c>
      <c r="P220" s="3">
        <v>2</v>
      </c>
      <c r="Q220" s="3">
        <v>8</v>
      </c>
      <c r="R220" s="11">
        <v>74.31527777777778</v>
      </c>
    </row>
    <row r="221" spans="1:18" x14ac:dyDescent="0.2">
      <c r="A221" t="s">
        <v>191</v>
      </c>
      <c r="B221" s="6" t="s">
        <v>71</v>
      </c>
      <c r="C221" s="7">
        <v>31</v>
      </c>
      <c r="D221" s="7" t="s">
        <v>40</v>
      </c>
      <c r="E221" s="7">
        <v>32</v>
      </c>
      <c r="F221" s="7">
        <v>16</v>
      </c>
      <c r="G221" s="7">
        <v>8</v>
      </c>
      <c r="H221" s="7">
        <v>5</v>
      </c>
      <c r="I221" s="7">
        <v>815</v>
      </c>
      <c r="J221" s="7">
        <v>63</v>
      </c>
      <c r="K221" s="7">
        <v>752</v>
      </c>
      <c r="L221" s="7">
        <v>92.3</v>
      </c>
      <c r="M221" s="8">
        <v>2.0499999999999998</v>
      </c>
      <c r="N221" s="7">
        <v>0</v>
      </c>
      <c r="O221" s="7">
        <v>2</v>
      </c>
      <c r="P221" s="7">
        <v>3</v>
      </c>
      <c r="Q221" s="7">
        <v>4</v>
      </c>
      <c r="R221" s="10">
        <v>76.837499999999991</v>
      </c>
    </row>
    <row r="222" spans="1:18" x14ac:dyDescent="0.2">
      <c r="A222" t="s">
        <v>191</v>
      </c>
      <c r="B222" s="2" t="s">
        <v>38</v>
      </c>
      <c r="C222" s="3">
        <v>35</v>
      </c>
      <c r="D222" s="3" t="s">
        <v>29</v>
      </c>
      <c r="E222" s="3">
        <v>43</v>
      </c>
      <c r="F222" s="3">
        <v>25</v>
      </c>
      <c r="G222" s="3">
        <v>12</v>
      </c>
      <c r="H222" s="3">
        <v>6</v>
      </c>
      <c r="I222" s="3">
        <v>1224</v>
      </c>
      <c r="J222" s="3">
        <v>89</v>
      </c>
      <c r="K222" s="3">
        <v>1135</v>
      </c>
      <c r="L222" s="3">
        <v>92.7</v>
      </c>
      <c r="M222" s="4">
        <v>2.1</v>
      </c>
      <c r="N222" s="3">
        <v>0</v>
      </c>
      <c r="O222" s="3">
        <v>2</v>
      </c>
      <c r="P222" s="3">
        <v>2</v>
      </c>
      <c r="Q222" s="3">
        <v>6</v>
      </c>
      <c r="R222" s="11">
        <v>105.75069444444445</v>
      </c>
    </row>
    <row r="223" spans="1:18" x14ac:dyDescent="0.2">
      <c r="A223" t="s">
        <v>191</v>
      </c>
      <c r="B223" s="6" t="s">
        <v>50</v>
      </c>
      <c r="C223" s="7">
        <v>31</v>
      </c>
      <c r="D223" s="7" t="s">
        <v>74</v>
      </c>
      <c r="E223" s="7">
        <v>30</v>
      </c>
      <c r="F223" s="7">
        <v>15</v>
      </c>
      <c r="G223" s="7">
        <v>8</v>
      </c>
      <c r="H223" s="7">
        <v>5</v>
      </c>
      <c r="I223" s="7">
        <v>758</v>
      </c>
      <c r="J223" s="7">
        <v>59</v>
      </c>
      <c r="K223" s="7">
        <v>699</v>
      </c>
      <c r="L223" s="7">
        <v>92.2</v>
      </c>
      <c r="M223" s="8">
        <v>2.11</v>
      </c>
      <c r="N223" s="7">
        <v>0</v>
      </c>
      <c r="O223" s="7">
        <v>0</v>
      </c>
      <c r="P223" s="7">
        <v>2</v>
      </c>
      <c r="Q223" s="7">
        <v>6</v>
      </c>
      <c r="R223" s="10">
        <v>70.063194444444449</v>
      </c>
    </row>
    <row r="224" spans="1:18" x14ac:dyDescent="0.2">
      <c r="A224" t="s">
        <v>191</v>
      </c>
      <c r="B224" s="2" t="s">
        <v>139</v>
      </c>
      <c r="C224" s="3">
        <v>40</v>
      </c>
      <c r="D224" s="3" t="s">
        <v>68</v>
      </c>
      <c r="E224" s="3">
        <v>18</v>
      </c>
      <c r="F224" s="3">
        <v>11</v>
      </c>
      <c r="G224" s="3">
        <v>5</v>
      </c>
      <c r="H224" s="3">
        <v>1</v>
      </c>
      <c r="I224" s="3">
        <v>476</v>
      </c>
      <c r="J224" s="3">
        <v>35</v>
      </c>
      <c r="K224" s="3">
        <v>441</v>
      </c>
      <c r="L224" s="3">
        <v>92.6</v>
      </c>
      <c r="M224" s="4">
        <v>2.12</v>
      </c>
      <c r="N224" s="3">
        <v>0</v>
      </c>
      <c r="O224" s="3">
        <v>1</v>
      </c>
      <c r="P224" s="3">
        <v>4</v>
      </c>
      <c r="Q224" s="3">
        <v>0</v>
      </c>
      <c r="R224" s="11">
        <v>41.31111111111111</v>
      </c>
    </row>
    <row r="225" spans="1:18" x14ac:dyDescent="0.2">
      <c r="A225" t="s">
        <v>191</v>
      </c>
      <c r="B225" s="6" t="s">
        <v>173</v>
      </c>
      <c r="C225" s="7">
        <v>1</v>
      </c>
      <c r="D225" s="7" t="s">
        <v>20</v>
      </c>
      <c r="E225" s="7">
        <v>39</v>
      </c>
      <c r="F225" s="7">
        <v>19</v>
      </c>
      <c r="G225" s="7">
        <v>16</v>
      </c>
      <c r="H225" s="7">
        <v>2</v>
      </c>
      <c r="I225" s="7">
        <v>1002</v>
      </c>
      <c r="J225" s="7">
        <v>84</v>
      </c>
      <c r="K225" s="7">
        <v>918</v>
      </c>
      <c r="L225" s="7">
        <v>91.6</v>
      </c>
      <c r="M225" s="8">
        <v>2.21</v>
      </c>
      <c r="N225" s="7">
        <v>0</v>
      </c>
      <c r="O225" s="7">
        <v>0</v>
      </c>
      <c r="P225" s="7">
        <v>4</v>
      </c>
      <c r="Q225" s="7">
        <v>0</v>
      </c>
      <c r="R225" s="10">
        <v>95.102083333333326</v>
      </c>
    </row>
    <row r="226" spans="1:18" x14ac:dyDescent="0.2">
      <c r="A226" t="s">
        <v>191</v>
      </c>
      <c r="B226" s="2" t="s">
        <v>87</v>
      </c>
      <c r="C226" s="3">
        <v>34</v>
      </c>
      <c r="D226" s="3" t="s">
        <v>57</v>
      </c>
      <c r="E226" s="3">
        <v>34</v>
      </c>
      <c r="F226" s="3">
        <v>17</v>
      </c>
      <c r="G226" s="3">
        <v>13</v>
      </c>
      <c r="H226" s="3">
        <v>2</v>
      </c>
      <c r="I226" s="3">
        <v>857</v>
      </c>
      <c r="J226" s="3">
        <v>72</v>
      </c>
      <c r="K226" s="3">
        <v>785</v>
      </c>
      <c r="L226" s="3">
        <v>91.6</v>
      </c>
      <c r="M226" s="4">
        <v>2.2400000000000002</v>
      </c>
      <c r="N226" s="3">
        <v>0</v>
      </c>
      <c r="O226" s="3">
        <v>2</v>
      </c>
      <c r="P226" s="3">
        <v>2</v>
      </c>
      <c r="Q226" s="3">
        <v>4</v>
      </c>
      <c r="R226" s="11">
        <v>80.315972222222214</v>
      </c>
    </row>
    <row r="227" spans="1:18" x14ac:dyDescent="0.2">
      <c r="A227" t="s">
        <v>191</v>
      </c>
      <c r="B227" s="6" t="s">
        <v>76</v>
      </c>
      <c r="C227" s="7">
        <v>31</v>
      </c>
      <c r="D227" s="7" t="s">
        <v>25</v>
      </c>
      <c r="E227" s="7">
        <v>26</v>
      </c>
      <c r="F227" s="7">
        <v>11</v>
      </c>
      <c r="G227" s="7">
        <v>10</v>
      </c>
      <c r="H227" s="7">
        <v>0</v>
      </c>
      <c r="I227" s="7">
        <v>623</v>
      </c>
      <c r="J227" s="7">
        <v>52</v>
      </c>
      <c r="K227" s="7">
        <v>571</v>
      </c>
      <c r="L227" s="7">
        <v>91.7</v>
      </c>
      <c r="M227" s="8">
        <v>2.2400000000000002</v>
      </c>
      <c r="N227" s="7">
        <v>0</v>
      </c>
      <c r="O227" s="7">
        <v>0</v>
      </c>
      <c r="P227" s="7">
        <v>4</v>
      </c>
      <c r="Q227" s="7">
        <v>2</v>
      </c>
      <c r="R227" s="10">
        <v>57.915972222222223</v>
      </c>
    </row>
    <row r="228" spans="1:18" x14ac:dyDescent="0.2">
      <c r="A228" t="s">
        <v>191</v>
      </c>
      <c r="B228" s="2" t="s">
        <v>110</v>
      </c>
      <c r="C228" s="3">
        <v>30</v>
      </c>
      <c r="D228" s="3" t="s">
        <v>80</v>
      </c>
      <c r="E228" s="3">
        <v>39</v>
      </c>
      <c r="F228" s="3">
        <v>16</v>
      </c>
      <c r="G228" s="3">
        <v>10</v>
      </c>
      <c r="H228" s="3">
        <v>10</v>
      </c>
      <c r="I228" s="3">
        <v>956</v>
      </c>
      <c r="J228" s="3">
        <v>78</v>
      </c>
      <c r="K228" s="3">
        <v>878</v>
      </c>
      <c r="L228" s="3">
        <v>91.8</v>
      </c>
      <c r="M228" s="4">
        <v>2.2599999999999998</v>
      </c>
      <c r="N228" s="3">
        <v>0</v>
      </c>
      <c r="O228" s="3">
        <v>0</v>
      </c>
      <c r="P228" s="3">
        <v>4</v>
      </c>
      <c r="Q228" s="3">
        <v>10</v>
      </c>
      <c r="R228" s="11">
        <v>86.125</v>
      </c>
    </row>
    <row r="229" spans="1:18" x14ac:dyDescent="0.2">
      <c r="A229" t="s">
        <v>191</v>
      </c>
      <c r="B229" s="6" t="s">
        <v>43</v>
      </c>
      <c r="C229" s="7">
        <v>20</v>
      </c>
      <c r="D229" s="7" t="s">
        <v>68</v>
      </c>
      <c r="E229" s="7">
        <v>27</v>
      </c>
      <c r="F229" s="7">
        <v>15</v>
      </c>
      <c r="G229" s="7">
        <v>4</v>
      </c>
      <c r="H229" s="7">
        <v>5</v>
      </c>
      <c r="I229" s="7">
        <v>642</v>
      </c>
      <c r="J229" s="7">
        <v>50</v>
      </c>
      <c r="K229" s="7">
        <v>592</v>
      </c>
      <c r="L229" s="7">
        <v>92.2</v>
      </c>
      <c r="M229" s="8">
        <v>2.2799999999999998</v>
      </c>
      <c r="N229" s="7">
        <v>0</v>
      </c>
      <c r="O229" s="7">
        <v>0</v>
      </c>
      <c r="P229" s="7">
        <v>3</v>
      </c>
      <c r="Q229" s="7">
        <v>0</v>
      </c>
      <c r="R229" s="10">
        <v>54.790972222222223</v>
      </c>
    </row>
    <row r="230" spans="1:18" x14ac:dyDescent="0.2">
      <c r="A230" t="s">
        <v>191</v>
      </c>
      <c r="B230" s="2" t="s">
        <v>97</v>
      </c>
      <c r="C230" s="3">
        <v>31</v>
      </c>
      <c r="D230" s="3" t="s">
        <v>78</v>
      </c>
      <c r="E230" s="3">
        <v>35</v>
      </c>
      <c r="F230" s="3">
        <v>15</v>
      </c>
      <c r="G230" s="3">
        <v>15</v>
      </c>
      <c r="H230" s="3">
        <v>4</v>
      </c>
      <c r="I230" s="3">
        <v>1072</v>
      </c>
      <c r="J230" s="3">
        <v>78</v>
      </c>
      <c r="K230" s="3">
        <v>994</v>
      </c>
      <c r="L230" s="3">
        <v>92.7</v>
      </c>
      <c r="M230" s="4">
        <v>2.2999999999999998</v>
      </c>
      <c r="N230" s="3">
        <v>0</v>
      </c>
      <c r="O230" s="3">
        <v>1</v>
      </c>
      <c r="P230" s="3">
        <v>2</v>
      </c>
      <c r="Q230" s="3">
        <v>0</v>
      </c>
      <c r="R230" s="11">
        <v>84.800694444444446</v>
      </c>
    </row>
    <row r="231" spans="1:18" x14ac:dyDescent="0.2">
      <c r="A231" t="s">
        <v>191</v>
      </c>
      <c r="B231" s="6" t="s">
        <v>162</v>
      </c>
      <c r="C231" s="7">
        <v>1</v>
      </c>
      <c r="D231" s="7" t="s">
        <v>35</v>
      </c>
      <c r="E231" s="7">
        <v>44</v>
      </c>
      <c r="F231" s="7">
        <v>24</v>
      </c>
      <c r="G231" s="7">
        <v>13</v>
      </c>
      <c r="H231" s="7">
        <v>4</v>
      </c>
      <c r="I231" s="7">
        <v>1279</v>
      </c>
      <c r="J231" s="7">
        <v>102</v>
      </c>
      <c r="K231" s="7">
        <v>1177</v>
      </c>
      <c r="L231" s="7">
        <v>92</v>
      </c>
      <c r="M231" s="8">
        <v>2.41</v>
      </c>
      <c r="N231" s="7">
        <v>0</v>
      </c>
      <c r="O231" s="7">
        <v>2</v>
      </c>
      <c r="P231" s="7">
        <v>3</v>
      </c>
      <c r="Q231" s="7">
        <v>8</v>
      </c>
      <c r="R231" s="10">
        <v>105.92222222222222</v>
      </c>
    </row>
    <row r="232" spans="1:18" x14ac:dyDescent="0.2">
      <c r="A232" t="s">
        <v>191</v>
      </c>
      <c r="B232" s="2" t="s">
        <v>153</v>
      </c>
      <c r="C232" s="3">
        <v>37</v>
      </c>
      <c r="D232" s="3" t="s">
        <v>40</v>
      </c>
      <c r="E232" s="3">
        <v>17</v>
      </c>
      <c r="F232" s="3">
        <v>6</v>
      </c>
      <c r="G232" s="3">
        <v>7</v>
      </c>
      <c r="H232" s="3">
        <v>4</v>
      </c>
      <c r="I232" s="3">
        <v>460</v>
      </c>
      <c r="J232" s="3">
        <v>40</v>
      </c>
      <c r="K232" s="3">
        <v>420</v>
      </c>
      <c r="L232" s="3">
        <v>91.3</v>
      </c>
      <c r="M232" s="4">
        <v>2.42</v>
      </c>
      <c r="N232" s="3">
        <v>0</v>
      </c>
      <c r="O232" s="3">
        <v>0</v>
      </c>
      <c r="P232" s="3">
        <v>0</v>
      </c>
      <c r="Q232" s="3">
        <v>0</v>
      </c>
      <c r="R232" s="11">
        <v>41.300694444444446</v>
      </c>
    </row>
    <row r="233" spans="1:18" x14ac:dyDescent="0.2">
      <c r="A233" t="s">
        <v>191</v>
      </c>
      <c r="B233" s="6" t="s">
        <v>140</v>
      </c>
      <c r="C233" s="7">
        <v>31</v>
      </c>
      <c r="D233" s="7" t="s">
        <v>37</v>
      </c>
      <c r="E233" s="7">
        <v>33</v>
      </c>
      <c r="F233" s="7">
        <v>13</v>
      </c>
      <c r="G233" s="7">
        <v>11</v>
      </c>
      <c r="H233" s="7">
        <v>8</v>
      </c>
      <c r="I233" s="7">
        <v>1066</v>
      </c>
      <c r="J233" s="7">
        <v>81</v>
      </c>
      <c r="K233" s="7">
        <v>985</v>
      </c>
      <c r="L233" s="7">
        <v>92.4</v>
      </c>
      <c r="M233" s="8">
        <v>2.4700000000000002</v>
      </c>
      <c r="N233" s="7">
        <v>0</v>
      </c>
      <c r="O233" s="7">
        <v>0</v>
      </c>
      <c r="P233" s="7">
        <v>1</v>
      </c>
      <c r="Q233" s="7">
        <v>2</v>
      </c>
      <c r="R233" s="10">
        <v>81.90069444444444</v>
      </c>
    </row>
    <row r="234" spans="1:18" x14ac:dyDescent="0.2">
      <c r="A234" t="s">
        <v>191</v>
      </c>
      <c r="B234" s="2" t="s">
        <v>67</v>
      </c>
      <c r="C234" s="3">
        <v>30</v>
      </c>
      <c r="D234" s="3" t="s">
        <v>57</v>
      </c>
      <c r="E234" s="3">
        <v>24</v>
      </c>
      <c r="F234" s="3">
        <v>12</v>
      </c>
      <c r="G234" s="3">
        <v>7</v>
      </c>
      <c r="H234" s="3">
        <v>3</v>
      </c>
      <c r="I234" s="3">
        <v>547</v>
      </c>
      <c r="J234" s="3">
        <v>51</v>
      </c>
      <c r="K234" s="3">
        <v>496</v>
      </c>
      <c r="L234" s="3">
        <v>90.7</v>
      </c>
      <c r="M234" s="4">
        <v>2.4700000000000002</v>
      </c>
      <c r="N234" s="3">
        <v>0</v>
      </c>
      <c r="O234" s="3">
        <v>0</v>
      </c>
      <c r="P234" s="3">
        <v>1</v>
      </c>
      <c r="Q234" s="3">
        <v>0</v>
      </c>
      <c r="R234" s="11">
        <v>51.675694444444446</v>
      </c>
    </row>
    <row r="235" spans="1:18" x14ac:dyDescent="0.2">
      <c r="A235" t="s">
        <v>191</v>
      </c>
      <c r="B235" s="6" t="s">
        <v>174</v>
      </c>
      <c r="C235" s="7">
        <v>39</v>
      </c>
      <c r="D235" s="7" t="s">
        <v>63</v>
      </c>
      <c r="E235" s="7">
        <v>46</v>
      </c>
      <c r="F235" s="7">
        <v>23</v>
      </c>
      <c r="G235" s="7">
        <v>19</v>
      </c>
      <c r="H235" s="7">
        <v>3</v>
      </c>
      <c r="I235" s="7">
        <v>1312</v>
      </c>
      <c r="J235" s="7">
        <v>112</v>
      </c>
      <c r="K235" s="7">
        <v>1200</v>
      </c>
      <c r="L235" s="7">
        <v>91.5</v>
      </c>
      <c r="M235" s="8">
        <v>2.48</v>
      </c>
      <c r="N235" s="7">
        <v>0</v>
      </c>
      <c r="O235" s="7">
        <v>0</v>
      </c>
      <c r="P235" s="7">
        <v>7</v>
      </c>
      <c r="Q235" s="7">
        <v>2</v>
      </c>
      <c r="R235" s="10">
        <v>112.94583333333333</v>
      </c>
    </row>
    <row r="236" spans="1:18" x14ac:dyDescent="0.2">
      <c r="A236" t="s">
        <v>191</v>
      </c>
      <c r="B236" s="2" t="s">
        <v>41</v>
      </c>
      <c r="C236" s="3">
        <v>20</v>
      </c>
      <c r="D236" s="3" t="s">
        <v>66</v>
      </c>
      <c r="E236" s="3">
        <v>38</v>
      </c>
      <c r="F236" s="3">
        <v>18</v>
      </c>
      <c r="G236" s="3">
        <v>13</v>
      </c>
      <c r="H236" s="3">
        <v>5</v>
      </c>
      <c r="I236" s="3">
        <v>1195</v>
      </c>
      <c r="J236" s="3">
        <v>95</v>
      </c>
      <c r="K236" s="3">
        <v>1100</v>
      </c>
      <c r="L236" s="3">
        <v>92.1</v>
      </c>
      <c r="M236" s="4">
        <v>2.52</v>
      </c>
      <c r="N236" s="3">
        <v>0</v>
      </c>
      <c r="O236" s="3">
        <v>0</v>
      </c>
      <c r="P236" s="3">
        <v>2</v>
      </c>
      <c r="Q236" s="3">
        <v>14</v>
      </c>
      <c r="R236" s="11">
        <v>94.252083333333346</v>
      </c>
    </row>
    <row r="237" spans="1:18" x14ac:dyDescent="0.2">
      <c r="A237" t="s">
        <v>191</v>
      </c>
      <c r="B237" s="6" t="s">
        <v>169</v>
      </c>
      <c r="C237" s="7">
        <v>74</v>
      </c>
      <c r="D237" s="7" t="s">
        <v>88</v>
      </c>
      <c r="E237" s="7">
        <v>23</v>
      </c>
      <c r="F237" s="7">
        <v>7</v>
      </c>
      <c r="G237" s="7">
        <v>9</v>
      </c>
      <c r="H237" s="7">
        <v>4</v>
      </c>
      <c r="I237" s="7">
        <v>431</v>
      </c>
      <c r="J237" s="7">
        <v>48</v>
      </c>
      <c r="K237" s="7">
        <v>383</v>
      </c>
      <c r="L237" s="7">
        <v>88.9</v>
      </c>
      <c r="M237" s="8">
        <v>2.61</v>
      </c>
      <c r="N237" s="7">
        <v>0</v>
      </c>
      <c r="O237" s="7">
        <v>0</v>
      </c>
      <c r="P237" s="7">
        <v>1</v>
      </c>
      <c r="Q237" s="7">
        <v>2</v>
      </c>
      <c r="R237" s="10">
        <v>45.980555555555554</v>
      </c>
    </row>
    <row r="238" spans="1:18" x14ac:dyDescent="0.2">
      <c r="A238" t="s">
        <v>191</v>
      </c>
      <c r="B238" s="2" t="s">
        <v>48</v>
      </c>
      <c r="C238" s="3">
        <v>37</v>
      </c>
      <c r="D238" s="3" t="s">
        <v>66</v>
      </c>
      <c r="E238" s="3">
        <v>21</v>
      </c>
      <c r="F238" s="3">
        <v>10</v>
      </c>
      <c r="G238" s="3">
        <v>6</v>
      </c>
      <c r="H238" s="3">
        <v>4</v>
      </c>
      <c r="I238" s="3">
        <v>573</v>
      </c>
      <c r="J238" s="3">
        <v>50</v>
      </c>
      <c r="K238" s="3">
        <v>523</v>
      </c>
      <c r="L238" s="3">
        <v>91.3</v>
      </c>
      <c r="M238" s="4">
        <v>2.62</v>
      </c>
      <c r="N238" s="3">
        <v>0</v>
      </c>
      <c r="O238" s="3">
        <v>0</v>
      </c>
      <c r="P238" s="3">
        <v>3</v>
      </c>
      <c r="Q238" s="3">
        <v>0</v>
      </c>
      <c r="R238" s="11">
        <v>47.692361111111104</v>
      </c>
    </row>
    <row r="239" spans="1:18" x14ac:dyDescent="0.2">
      <c r="A239" t="s">
        <v>191</v>
      </c>
      <c r="B239" s="6" t="s">
        <v>36</v>
      </c>
      <c r="C239" s="7">
        <v>79</v>
      </c>
      <c r="D239" s="7" t="s">
        <v>37</v>
      </c>
      <c r="E239" s="7">
        <v>20</v>
      </c>
      <c r="F239" s="7">
        <v>8</v>
      </c>
      <c r="G239" s="7">
        <v>9</v>
      </c>
      <c r="H239" s="7">
        <v>1</v>
      </c>
      <c r="I239" s="7">
        <v>640</v>
      </c>
      <c r="J239" s="7">
        <v>50</v>
      </c>
      <c r="K239" s="7">
        <v>590</v>
      </c>
      <c r="L239" s="7">
        <v>92.2</v>
      </c>
      <c r="M239" s="8">
        <v>2.63</v>
      </c>
      <c r="N239" s="7">
        <v>0</v>
      </c>
      <c r="O239" s="7">
        <v>0</v>
      </c>
      <c r="P239" s="7">
        <v>1</v>
      </c>
      <c r="Q239" s="7">
        <v>4</v>
      </c>
      <c r="R239" s="10">
        <v>47.481249999999996</v>
      </c>
    </row>
    <row r="240" spans="1:18" x14ac:dyDescent="0.2">
      <c r="A240" t="s">
        <v>191</v>
      </c>
      <c r="B240" s="2" t="s">
        <v>175</v>
      </c>
      <c r="C240" s="3">
        <v>30</v>
      </c>
      <c r="D240" s="3" t="s">
        <v>37</v>
      </c>
      <c r="E240" s="3">
        <v>4</v>
      </c>
      <c r="F240" s="3">
        <v>1</v>
      </c>
      <c r="G240" s="3">
        <v>2</v>
      </c>
      <c r="H240" s="3">
        <v>1</v>
      </c>
      <c r="I240" s="3">
        <v>78</v>
      </c>
      <c r="J240" s="3">
        <v>8</v>
      </c>
      <c r="K240" s="3">
        <v>70</v>
      </c>
      <c r="L240" s="3">
        <v>89.7</v>
      </c>
      <c r="M240" s="4">
        <v>2.63</v>
      </c>
      <c r="N240" s="3">
        <v>0</v>
      </c>
      <c r="O240" s="3">
        <v>0</v>
      </c>
      <c r="P240" s="3">
        <v>0</v>
      </c>
      <c r="Q240" s="3">
        <v>0</v>
      </c>
      <c r="R240" s="11">
        <v>7.5902777777777777</v>
      </c>
    </row>
    <row r="241" spans="1:18" x14ac:dyDescent="0.2">
      <c r="A241" t="s">
        <v>191</v>
      </c>
      <c r="B241" s="6" t="s">
        <v>176</v>
      </c>
      <c r="C241" s="7">
        <v>35</v>
      </c>
      <c r="D241" s="7" t="s">
        <v>35</v>
      </c>
      <c r="E241" s="7">
        <v>33</v>
      </c>
      <c r="F241" s="7">
        <v>11</v>
      </c>
      <c r="G241" s="7">
        <v>16</v>
      </c>
      <c r="H241" s="7">
        <v>2</v>
      </c>
      <c r="I241" s="7">
        <v>924</v>
      </c>
      <c r="J241" s="7">
        <v>78</v>
      </c>
      <c r="K241" s="7">
        <v>846</v>
      </c>
      <c r="L241" s="7">
        <v>91.6</v>
      </c>
      <c r="M241" s="8">
        <v>2.65</v>
      </c>
      <c r="N241" s="7">
        <v>0</v>
      </c>
      <c r="O241" s="7">
        <v>0</v>
      </c>
      <c r="P241" s="7">
        <v>1</v>
      </c>
      <c r="Q241" s="7">
        <v>8</v>
      </c>
      <c r="R241" s="10">
        <v>73.588888888888889</v>
      </c>
    </row>
    <row r="242" spans="1:18" x14ac:dyDescent="0.2">
      <c r="A242" t="s">
        <v>191</v>
      </c>
      <c r="B242" s="2" t="s">
        <v>79</v>
      </c>
      <c r="C242" s="3">
        <v>20</v>
      </c>
      <c r="D242" s="3" t="s">
        <v>51</v>
      </c>
      <c r="E242" s="3">
        <v>12</v>
      </c>
      <c r="F242" s="3">
        <v>7</v>
      </c>
      <c r="G242" s="3">
        <v>5</v>
      </c>
      <c r="H242" s="3">
        <v>0</v>
      </c>
      <c r="I242" s="3">
        <v>336</v>
      </c>
      <c r="J242" s="3">
        <v>30</v>
      </c>
      <c r="K242" s="3">
        <v>306</v>
      </c>
      <c r="L242" s="3">
        <v>91.1</v>
      </c>
      <c r="M242" s="4">
        <v>2.66</v>
      </c>
      <c r="N242" s="3">
        <v>0</v>
      </c>
      <c r="O242" s="3">
        <v>0</v>
      </c>
      <c r="P242" s="3">
        <v>0</v>
      </c>
      <c r="Q242" s="3">
        <v>0</v>
      </c>
      <c r="R242" s="11">
        <v>28.172222222222221</v>
      </c>
    </row>
    <row r="243" spans="1:18" x14ac:dyDescent="0.2">
      <c r="A243" t="s">
        <v>191</v>
      </c>
      <c r="B243" s="6" t="s">
        <v>146</v>
      </c>
      <c r="C243" s="7">
        <v>50</v>
      </c>
      <c r="D243" s="7" t="s">
        <v>63</v>
      </c>
      <c r="E243" s="7">
        <v>12</v>
      </c>
      <c r="F243" s="7">
        <v>2</v>
      </c>
      <c r="G243" s="7">
        <v>5</v>
      </c>
      <c r="H243" s="7">
        <v>1</v>
      </c>
      <c r="I243" s="7">
        <v>237</v>
      </c>
      <c r="J243" s="7">
        <v>23</v>
      </c>
      <c r="K243" s="7">
        <v>214</v>
      </c>
      <c r="L243" s="7">
        <v>90.3</v>
      </c>
      <c r="M243" s="8">
        <v>2.66</v>
      </c>
      <c r="N243" s="7">
        <v>0</v>
      </c>
      <c r="O243" s="7">
        <v>0</v>
      </c>
      <c r="P243" s="7">
        <v>0</v>
      </c>
      <c r="Q243" s="7">
        <v>0</v>
      </c>
      <c r="R243" s="10">
        <v>21.577083333333334</v>
      </c>
    </row>
    <row r="244" spans="1:18" x14ac:dyDescent="0.2">
      <c r="A244" t="s">
        <v>191</v>
      </c>
      <c r="B244" s="2" t="s">
        <v>164</v>
      </c>
      <c r="C244" s="3">
        <v>30</v>
      </c>
      <c r="D244" s="3" t="s">
        <v>18</v>
      </c>
      <c r="E244" s="3">
        <v>48</v>
      </c>
      <c r="F244" s="3">
        <v>22</v>
      </c>
      <c r="G244" s="3">
        <v>21</v>
      </c>
      <c r="H244" s="3">
        <v>4</v>
      </c>
      <c r="I244" s="3">
        <v>1298</v>
      </c>
      <c r="J244" s="3">
        <v>124</v>
      </c>
      <c r="K244" s="3">
        <v>1174</v>
      </c>
      <c r="L244" s="3">
        <v>90.4</v>
      </c>
      <c r="M244" s="4">
        <v>2.67</v>
      </c>
      <c r="N244" s="3">
        <v>0</v>
      </c>
      <c r="O244" s="3">
        <v>1</v>
      </c>
      <c r="P244" s="3">
        <v>4</v>
      </c>
      <c r="Q244" s="3">
        <v>22</v>
      </c>
      <c r="R244" s="11">
        <v>116.1875</v>
      </c>
    </row>
    <row r="245" spans="1:18" x14ac:dyDescent="0.2">
      <c r="A245" t="s">
        <v>191</v>
      </c>
      <c r="B245" s="6" t="s">
        <v>177</v>
      </c>
      <c r="C245" s="7">
        <v>20</v>
      </c>
      <c r="D245" s="7" t="s">
        <v>57</v>
      </c>
      <c r="E245" s="7">
        <v>3</v>
      </c>
      <c r="F245" s="7">
        <v>0</v>
      </c>
      <c r="G245" s="7">
        <v>0</v>
      </c>
      <c r="H245" s="7">
        <v>0</v>
      </c>
      <c r="I245" s="7">
        <v>31</v>
      </c>
      <c r="J245" s="7">
        <v>4</v>
      </c>
      <c r="K245" s="7">
        <v>27</v>
      </c>
      <c r="L245" s="7">
        <v>87.1</v>
      </c>
      <c r="M245" s="8">
        <v>2.67</v>
      </c>
      <c r="N245" s="7">
        <v>0</v>
      </c>
      <c r="O245" s="7">
        <v>0</v>
      </c>
      <c r="P245" s="7">
        <v>0</v>
      </c>
      <c r="Q245" s="7">
        <v>0</v>
      </c>
      <c r="R245" s="10">
        <v>3.7402777777777776</v>
      </c>
    </row>
    <row r="246" spans="1:18" x14ac:dyDescent="0.2">
      <c r="A246" t="s">
        <v>191</v>
      </c>
      <c r="B246" s="2" t="s">
        <v>61</v>
      </c>
      <c r="C246" s="3">
        <v>35</v>
      </c>
      <c r="D246" s="3" t="s">
        <v>20</v>
      </c>
      <c r="E246" s="3">
        <v>18</v>
      </c>
      <c r="F246" s="3">
        <v>5</v>
      </c>
      <c r="G246" s="3">
        <v>9</v>
      </c>
      <c r="H246" s="3">
        <v>3</v>
      </c>
      <c r="I246" s="3">
        <v>468</v>
      </c>
      <c r="J246" s="3">
        <v>45</v>
      </c>
      <c r="K246" s="3">
        <v>423</v>
      </c>
      <c r="L246" s="3">
        <v>90.4</v>
      </c>
      <c r="M246" s="4">
        <v>2.74</v>
      </c>
      <c r="N246" s="3">
        <v>0</v>
      </c>
      <c r="O246" s="3">
        <v>0</v>
      </c>
      <c r="P246" s="3">
        <v>1</v>
      </c>
      <c r="Q246" s="3">
        <v>0</v>
      </c>
      <c r="R246" s="11">
        <v>41.06666666666667</v>
      </c>
    </row>
    <row r="247" spans="1:18" x14ac:dyDescent="0.2">
      <c r="A247" t="s">
        <v>191</v>
      </c>
      <c r="B247" s="6" t="s">
        <v>113</v>
      </c>
      <c r="C247" s="7">
        <v>37</v>
      </c>
      <c r="D247" s="7" t="s">
        <v>82</v>
      </c>
      <c r="E247" s="7">
        <v>36</v>
      </c>
      <c r="F247" s="7">
        <v>14</v>
      </c>
      <c r="G247" s="7">
        <v>16</v>
      </c>
      <c r="H247" s="7">
        <v>1</v>
      </c>
      <c r="I247" s="7">
        <v>920</v>
      </c>
      <c r="J247" s="7">
        <v>89</v>
      </c>
      <c r="K247" s="7">
        <v>831</v>
      </c>
      <c r="L247" s="7">
        <v>90.3</v>
      </c>
      <c r="M247" s="8">
        <v>2.83</v>
      </c>
      <c r="N247" s="7">
        <v>0</v>
      </c>
      <c r="O247" s="7">
        <v>0</v>
      </c>
      <c r="P247" s="7">
        <v>2</v>
      </c>
      <c r="Q247" s="7">
        <v>2</v>
      </c>
      <c r="R247" s="10">
        <v>78.598611111111111</v>
      </c>
    </row>
    <row r="248" spans="1:18" x14ac:dyDescent="0.2">
      <c r="A248" t="s">
        <v>191</v>
      </c>
      <c r="B248" s="2" t="s">
        <v>112</v>
      </c>
      <c r="C248" s="3">
        <v>1</v>
      </c>
      <c r="D248" s="3" t="s">
        <v>49</v>
      </c>
      <c r="E248" s="3">
        <v>23</v>
      </c>
      <c r="F248" s="3">
        <v>4</v>
      </c>
      <c r="G248" s="3">
        <v>12</v>
      </c>
      <c r="H248" s="3">
        <v>5</v>
      </c>
      <c r="I248" s="3">
        <v>544</v>
      </c>
      <c r="J248" s="3">
        <v>58</v>
      </c>
      <c r="K248" s="3">
        <v>486</v>
      </c>
      <c r="L248" s="3">
        <v>89.3</v>
      </c>
      <c r="M248" s="4">
        <v>2.9</v>
      </c>
      <c r="N248" s="3">
        <v>0</v>
      </c>
      <c r="O248" s="3">
        <v>0</v>
      </c>
      <c r="P248" s="3">
        <v>1</v>
      </c>
      <c r="Q248" s="3">
        <v>2</v>
      </c>
      <c r="R248" s="11">
        <v>50.040972222222223</v>
      </c>
    </row>
    <row r="249" spans="1:18" x14ac:dyDescent="0.2">
      <c r="A249" t="s">
        <v>191</v>
      </c>
      <c r="B249" s="6" t="s">
        <v>65</v>
      </c>
      <c r="C249" s="7">
        <v>83</v>
      </c>
      <c r="D249" s="7" t="s">
        <v>25</v>
      </c>
      <c r="E249" s="7">
        <v>32</v>
      </c>
      <c r="F249" s="7">
        <v>15</v>
      </c>
      <c r="G249" s="7">
        <v>14</v>
      </c>
      <c r="H249" s="7">
        <v>3</v>
      </c>
      <c r="I249" s="7">
        <v>935</v>
      </c>
      <c r="J249" s="7">
        <v>88</v>
      </c>
      <c r="K249" s="7">
        <v>847</v>
      </c>
      <c r="L249" s="7">
        <v>90.6</v>
      </c>
      <c r="M249" s="8">
        <v>2.92</v>
      </c>
      <c r="N249" s="7">
        <v>0</v>
      </c>
      <c r="O249" s="7">
        <v>0</v>
      </c>
      <c r="P249" s="7">
        <v>2</v>
      </c>
      <c r="Q249" s="7">
        <v>0</v>
      </c>
      <c r="R249" s="10">
        <v>75.384027777777774</v>
      </c>
    </row>
    <row r="250" spans="1:18" x14ac:dyDescent="0.2">
      <c r="A250" t="s">
        <v>191</v>
      </c>
      <c r="B250" s="2" t="s">
        <v>44</v>
      </c>
      <c r="C250" s="3">
        <v>20</v>
      </c>
      <c r="D250" s="3" t="s">
        <v>29</v>
      </c>
      <c r="E250" s="3">
        <v>14</v>
      </c>
      <c r="F250" s="3">
        <v>6</v>
      </c>
      <c r="G250" s="3">
        <v>3</v>
      </c>
      <c r="H250" s="3">
        <v>2</v>
      </c>
      <c r="I250" s="3">
        <v>345</v>
      </c>
      <c r="J250" s="3">
        <v>36</v>
      </c>
      <c r="K250" s="3">
        <v>309</v>
      </c>
      <c r="L250" s="3">
        <v>89.6</v>
      </c>
      <c r="M250" s="4">
        <v>2.92</v>
      </c>
      <c r="N250" s="3">
        <v>0</v>
      </c>
      <c r="O250" s="3">
        <v>0</v>
      </c>
      <c r="P250" s="3">
        <v>0</v>
      </c>
      <c r="Q250" s="3">
        <v>2</v>
      </c>
      <c r="R250" s="11">
        <v>30.799305555555552</v>
      </c>
    </row>
    <row r="251" spans="1:18" x14ac:dyDescent="0.2">
      <c r="A251" t="s">
        <v>191</v>
      </c>
      <c r="B251" s="6" t="s">
        <v>178</v>
      </c>
      <c r="C251" s="7">
        <v>40</v>
      </c>
      <c r="D251" s="7" t="s">
        <v>49</v>
      </c>
      <c r="E251" s="7">
        <v>35</v>
      </c>
      <c r="F251" s="7">
        <v>9</v>
      </c>
      <c r="G251" s="7">
        <v>16</v>
      </c>
      <c r="H251" s="7">
        <v>5</v>
      </c>
      <c r="I251" s="7">
        <v>899</v>
      </c>
      <c r="J251" s="7">
        <v>93</v>
      </c>
      <c r="K251" s="7">
        <v>806</v>
      </c>
      <c r="L251" s="7">
        <v>89.7</v>
      </c>
      <c r="M251" s="8">
        <v>2.94</v>
      </c>
      <c r="N251" s="7">
        <v>0</v>
      </c>
      <c r="O251" s="7">
        <v>0</v>
      </c>
      <c r="P251" s="7">
        <v>2</v>
      </c>
      <c r="Q251" s="7">
        <v>4</v>
      </c>
      <c r="R251" s="10">
        <v>79.038888888888891</v>
      </c>
    </row>
    <row r="252" spans="1:18" x14ac:dyDescent="0.2">
      <c r="A252" t="s">
        <v>191</v>
      </c>
      <c r="B252" s="2" t="s">
        <v>62</v>
      </c>
      <c r="C252" s="3">
        <v>35</v>
      </c>
      <c r="D252" s="3" t="s">
        <v>78</v>
      </c>
      <c r="E252" s="3">
        <v>23</v>
      </c>
      <c r="F252" s="3">
        <v>7</v>
      </c>
      <c r="G252" s="3">
        <v>9</v>
      </c>
      <c r="H252" s="3">
        <v>4</v>
      </c>
      <c r="I252" s="3">
        <v>684</v>
      </c>
      <c r="J252" s="3">
        <v>61</v>
      </c>
      <c r="K252" s="3">
        <v>623</v>
      </c>
      <c r="L252" s="3">
        <v>91.1</v>
      </c>
      <c r="M252" s="4">
        <v>2.95</v>
      </c>
      <c r="N252" s="3">
        <v>0</v>
      </c>
      <c r="O252" s="3">
        <v>0</v>
      </c>
      <c r="P252" s="3">
        <v>1</v>
      </c>
      <c r="Q252" s="3">
        <v>12</v>
      </c>
      <c r="R252" s="11">
        <v>51.671527777777776</v>
      </c>
    </row>
    <row r="253" spans="1:18" x14ac:dyDescent="0.2">
      <c r="A253" t="s">
        <v>191</v>
      </c>
      <c r="B253" s="6" t="s">
        <v>105</v>
      </c>
      <c r="C253" s="7">
        <v>41</v>
      </c>
      <c r="D253" s="7" t="s">
        <v>53</v>
      </c>
      <c r="E253" s="7">
        <v>45</v>
      </c>
      <c r="F253" s="7">
        <v>10</v>
      </c>
      <c r="G253" s="7">
        <v>26</v>
      </c>
      <c r="H253" s="7">
        <v>5</v>
      </c>
      <c r="I253" s="7">
        <v>1209</v>
      </c>
      <c r="J253" s="7">
        <v>117</v>
      </c>
      <c r="K253" s="7">
        <v>1092</v>
      </c>
      <c r="L253" s="7">
        <v>90.3</v>
      </c>
      <c r="M253" s="8">
        <v>2.96</v>
      </c>
      <c r="N253" s="7">
        <v>0</v>
      </c>
      <c r="O253" s="7">
        <v>0</v>
      </c>
      <c r="P253" s="7">
        <v>2</v>
      </c>
      <c r="Q253" s="7">
        <v>2</v>
      </c>
      <c r="R253" s="10">
        <v>98.742361111111109</v>
      </c>
    </row>
    <row r="254" spans="1:18" x14ac:dyDescent="0.2">
      <c r="A254" t="s">
        <v>191</v>
      </c>
      <c r="B254" s="2" t="s">
        <v>179</v>
      </c>
      <c r="C254" s="3">
        <v>45</v>
      </c>
      <c r="D254" s="3" t="s">
        <v>18</v>
      </c>
      <c r="E254" s="3">
        <v>11</v>
      </c>
      <c r="F254" s="3">
        <v>1</v>
      </c>
      <c r="G254" s="3">
        <v>6</v>
      </c>
      <c r="H254" s="3">
        <v>0</v>
      </c>
      <c r="I254" s="3">
        <v>198</v>
      </c>
      <c r="J254" s="3">
        <v>23</v>
      </c>
      <c r="K254" s="3">
        <v>175</v>
      </c>
      <c r="L254" s="3">
        <v>88.4</v>
      </c>
      <c r="M254" s="4">
        <v>2.97</v>
      </c>
      <c r="N254" s="3">
        <v>0</v>
      </c>
      <c r="O254" s="3">
        <v>0</v>
      </c>
      <c r="P254" s="3">
        <v>0</v>
      </c>
      <c r="Q254" s="3">
        <v>0</v>
      </c>
      <c r="R254" s="11">
        <v>19.336805555555554</v>
      </c>
    </row>
    <row r="255" spans="1:18" x14ac:dyDescent="0.2">
      <c r="A255" t="s">
        <v>191</v>
      </c>
      <c r="B255" s="6" t="s">
        <v>52</v>
      </c>
      <c r="C255" s="7">
        <v>21</v>
      </c>
      <c r="D255" s="7" t="s">
        <v>27</v>
      </c>
      <c r="E255" s="7">
        <v>27</v>
      </c>
      <c r="F255" s="7">
        <v>9</v>
      </c>
      <c r="G255" s="7">
        <v>14</v>
      </c>
      <c r="H255" s="7">
        <v>3</v>
      </c>
      <c r="I255" s="7">
        <v>776</v>
      </c>
      <c r="J255" s="7">
        <v>72</v>
      </c>
      <c r="K255" s="7">
        <v>704</v>
      </c>
      <c r="L255" s="7">
        <v>90.7</v>
      </c>
      <c r="M255" s="8">
        <v>2.99</v>
      </c>
      <c r="N255" s="7">
        <v>0</v>
      </c>
      <c r="O255" s="7">
        <v>0</v>
      </c>
      <c r="P255" s="7">
        <v>1</v>
      </c>
      <c r="Q255" s="7">
        <v>8</v>
      </c>
      <c r="R255" s="10">
        <v>60.15</v>
      </c>
    </row>
    <row r="256" spans="1:18" x14ac:dyDescent="0.2">
      <c r="A256" t="s">
        <v>191</v>
      </c>
      <c r="B256" s="2" t="s">
        <v>180</v>
      </c>
      <c r="C256" s="3">
        <v>20</v>
      </c>
      <c r="D256" s="3" t="s">
        <v>40</v>
      </c>
      <c r="E256" s="3">
        <v>22</v>
      </c>
      <c r="F256" s="3">
        <v>8</v>
      </c>
      <c r="G256" s="3">
        <v>8</v>
      </c>
      <c r="H256" s="3">
        <v>5</v>
      </c>
      <c r="I256" s="3">
        <v>554</v>
      </c>
      <c r="J256" s="3">
        <v>62</v>
      </c>
      <c r="K256" s="3">
        <v>492</v>
      </c>
      <c r="L256" s="3">
        <v>88.8</v>
      </c>
      <c r="M256" s="4">
        <v>3.02</v>
      </c>
      <c r="N256" s="3">
        <v>0</v>
      </c>
      <c r="O256" s="3">
        <v>0</v>
      </c>
      <c r="P256" s="3">
        <v>2</v>
      </c>
      <c r="Q256" s="3">
        <v>0</v>
      </c>
      <c r="R256" s="11">
        <v>51.260416666666664</v>
      </c>
    </row>
    <row r="257" spans="1:18" x14ac:dyDescent="0.2">
      <c r="A257" t="s">
        <v>191</v>
      </c>
      <c r="B257" s="6" t="s">
        <v>181</v>
      </c>
      <c r="C257" s="7">
        <v>29</v>
      </c>
      <c r="D257" s="7" t="s">
        <v>82</v>
      </c>
      <c r="E257" s="7">
        <v>31</v>
      </c>
      <c r="F257" s="7">
        <v>9</v>
      </c>
      <c r="G257" s="7">
        <v>12</v>
      </c>
      <c r="H257" s="7">
        <v>2</v>
      </c>
      <c r="I257" s="7">
        <v>664</v>
      </c>
      <c r="J257" s="7">
        <v>69</v>
      </c>
      <c r="K257" s="7">
        <v>595</v>
      </c>
      <c r="L257" s="7">
        <v>89.6</v>
      </c>
      <c r="M257" s="8">
        <v>3.03</v>
      </c>
      <c r="N257" s="7">
        <v>0</v>
      </c>
      <c r="O257" s="7">
        <v>1</v>
      </c>
      <c r="P257" s="7">
        <v>1</v>
      </c>
      <c r="Q257" s="7">
        <v>0</v>
      </c>
      <c r="R257" s="10">
        <v>56.93611111111111</v>
      </c>
    </row>
    <row r="258" spans="1:18" x14ac:dyDescent="0.2">
      <c r="A258" t="s">
        <v>191</v>
      </c>
      <c r="B258" s="2" t="s">
        <v>182</v>
      </c>
      <c r="C258" s="3">
        <v>35</v>
      </c>
      <c r="D258" s="3" t="s">
        <v>100</v>
      </c>
      <c r="E258" s="3">
        <v>31</v>
      </c>
      <c r="F258" s="3">
        <v>8</v>
      </c>
      <c r="G258" s="3">
        <v>17</v>
      </c>
      <c r="H258" s="3">
        <v>3</v>
      </c>
      <c r="I258" s="3">
        <v>934</v>
      </c>
      <c r="J258" s="3">
        <v>84</v>
      </c>
      <c r="K258" s="3">
        <v>850</v>
      </c>
      <c r="L258" s="3">
        <v>91</v>
      </c>
      <c r="M258" s="4">
        <v>3.05</v>
      </c>
      <c r="N258" s="3">
        <v>0</v>
      </c>
      <c r="O258" s="3">
        <v>1</v>
      </c>
      <c r="P258" s="3">
        <v>2</v>
      </c>
      <c r="Q258" s="3">
        <v>2</v>
      </c>
      <c r="R258" s="11">
        <v>68.819444444444443</v>
      </c>
    </row>
    <row r="259" spans="1:18" x14ac:dyDescent="0.2">
      <c r="A259" t="s">
        <v>191</v>
      </c>
      <c r="B259" s="6" t="s">
        <v>99</v>
      </c>
      <c r="C259" s="7">
        <v>30</v>
      </c>
      <c r="D259" s="7" t="s">
        <v>100</v>
      </c>
      <c r="E259" s="7">
        <v>32</v>
      </c>
      <c r="F259" s="7">
        <v>6</v>
      </c>
      <c r="G259" s="7">
        <v>19</v>
      </c>
      <c r="H259" s="7">
        <v>1</v>
      </c>
      <c r="I259" s="7">
        <v>956</v>
      </c>
      <c r="J259" s="7">
        <v>83</v>
      </c>
      <c r="K259" s="7">
        <v>873</v>
      </c>
      <c r="L259" s="7">
        <v>91.3</v>
      </c>
      <c r="M259" s="8">
        <v>3.09</v>
      </c>
      <c r="N259" s="7">
        <v>0</v>
      </c>
      <c r="O259" s="7">
        <v>0</v>
      </c>
      <c r="P259" s="7">
        <v>0</v>
      </c>
      <c r="Q259" s="7">
        <v>0</v>
      </c>
      <c r="R259" s="10">
        <v>67.076388888888886</v>
      </c>
    </row>
    <row r="260" spans="1:18" x14ac:dyDescent="0.2">
      <c r="A260" t="s">
        <v>191</v>
      </c>
      <c r="B260" s="2" t="s">
        <v>56</v>
      </c>
      <c r="C260" s="3">
        <v>30</v>
      </c>
      <c r="D260" s="3" t="s">
        <v>68</v>
      </c>
      <c r="E260" s="3">
        <v>17</v>
      </c>
      <c r="F260" s="3">
        <v>8</v>
      </c>
      <c r="G260" s="3">
        <v>3</v>
      </c>
      <c r="H260" s="3">
        <v>2</v>
      </c>
      <c r="I260" s="3">
        <v>501</v>
      </c>
      <c r="J260" s="3">
        <v>51</v>
      </c>
      <c r="K260" s="3">
        <v>450</v>
      </c>
      <c r="L260" s="3">
        <v>89.8</v>
      </c>
      <c r="M260" s="4">
        <v>3.17</v>
      </c>
      <c r="N260" s="3">
        <v>0</v>
      </c>
      <c r="O260" s="3">
        <v>1</v>
      </c>
      <c r="P260" s="3">
        <v>0</v>
      </c>
      <c r="Q260" s="3">
        <v>0</v>
      </c>
      <c r="R260" s="11">
        <v>40.202777777777776</v>
      </c>
    </row>
    <row r="261" spans="1:18" x14ac:dyDescent="0.2">
      <c r="A261" t="s">
        <v>191</v>
      </c>
      <c r="B261" s="6" t="s">
        <v>143</v>
      </c>
      <c r="C261" s="7">
        <v>41</v>
      </c>
      <c r="D261" s="7" t="s">
        <v>80</v>
      </c>
      <c r="E261" s="7">
        <v>23</v>
      </c>
      <c r="F261" s="7">
        <v>6</v>
      </c>
      <c r="G261" s="7">
        <v>10</v>
      </c>
      <c r="H261" s="7">
        <v>2</v>
      </c>
      <c r="I261" s="7">
        <v>659</v>
      </c>
      <c r="J261" s="7">
        <v>67</v>
      </c>
      <c r="K261" s="7">
        <v>592</v>
      </c>
      <c r="L261" s="7">
        <v>89.8</v>
      </c>
      <c r="M261" s="8">
        <v>3.25</v>
      </c>
      <c r="N261" s="7">
        <v>0</v>
      </c>
      <c r="O261" s="7">
        <v>0</v>
      </c>
      <c r="P261" s="7">
        <v>1</v>
      </c>
      <c r="Q261" s="7">
        <v>0</v>
      </c>
      <c r="R261" s="10">
        <v>51.545833333333327</v>
      </c>
    </row>
    <row r="262" spans="1:18" x14ac:dyDescent="0.2">
      <c r="A262" t="s">
        <v>191</v>
      </c>
      <c r="B262" s="2" t="s">
        <v>183</v>
      </c>
      <c r="C262" s="3">
        <v>42</v>
      </c>
      <c r="D262" s="3" t="s">
        <v>74</v>
      </c>
      <c r="E262" s="3">
        <v>24</v>
      </c>
      <c r="F262" s="3">
        <v>5</v>
      </c>
      <c r="G262" s="3">
        <v>14</v>
      </c>
      <c r="H262" s="3">
        <v>5</v>
      </c>
      <c r="I262" s="3">
        <v>736</v>
      </c>
      <c r="J262" s="3">
        <v>76</v>
      </c>
      <c r="K262" s="3">
        <v>660</v>
      </c>
      <c r="L262" s="3">
        <v>89.7</v>
      </c>
      <c r="M262" s="4">
        <v>3.3</v>
      </c>
      <c r="N262" s="3">
        <v>0</v>
      </c>
      <c r="O262" s="3">
        <v>0</v>
      </c>
      <c r="P262" s="3">
        <v>0</v>
      </c>
      <c r="Q262" s="3">
        <v>14</v>
      </c>
      <c r="R262" s="11">
        <v>57.631250000000001</v>
      </c>
    </row>
    <row r="263" spans="1:18" x14ac:dyDescent="0.2">
      <c r="A263" t="s">
        <v>191</v>
      </c>
      <c r="B263" s="6" t="s">
        <v>184</v>
      </c>
      <c r="C263" s="7">
        <v>32</v>
      </c>
      <c r="D263" s="7" t="s">
        <v>88</v>
      </c>
      <c r="E263" s="7">
        <v>14</v>
      </c>
      <c r="F263" s="7">
        <v>6</v>
      </c>
      <c r="G263" s="7">
        <v>5</v>
      </c>
      <c r="H263" s="7">
        <v>1</v>
      </c>
      <c r="I263" s="7">
        <v>319</v>
      </c>
      <c r="J263" s="7">
        <v>43</v>
      </c>
      <c r="K263" s="7">
        <v>276</v>
      </c>
      <c r="L263" s="7">
        <v>86.5</v>
      </c>
      <c r="M263" s="8">
        <v>3.41</v>
      </c>
      <c r="N263" s="7">
        <v>0</v>
      </c>
      <c r="O263" s="7">
        <v>0</v>
      </c>
      <c r="P263" s="7">
        <v>0</v>
      </c>
      <c r="Q263" s="7">
        <v>4</v>
      </c>
      <c r="R263" s="10">
        <v>31.485416666666666</v>
      </c>
    </row>
    <row r="264" spans="1:18" x14ac:dyDescent="0.2">
      <c r="A264" t="s">
        <v>191</v>
      </c>
      <c r="B264" s="2" t="s">
        <v>64</v>
      </c>
      <c r="C264" s="3">
        <v>41</v>
      </c>
      <c r="D264" s="3" t="s">
        <v>35</v>
      </c>
      <c r="E264" s="3">
        <v>20</v>
      </c>
      <c r="F264" s="3">
        <v>5</v>
      </c>
      <c r="G264" s="3">
        <v>8</v>
      </c>
      <c r="H264" s="3">
        <v>3</v>
      </c>
      <c r="I264" s="3">
        <v>479</v>
      </c>
      <c r="J264" s="3">
        <v>54</v>
      </c>
      <c r="K264" s="3">
        <v>425</v>
      </c>
      <c r="L264" s="3">
        <v>88.7</v>
      </c>
      <c r="M264" s="4">
        <v>3.42</v>
      </c>
      <c r="N264" s="3">
        <v>0</v>
      </c>
      <c r="O264" s="3">
        <v>0</v>
      </c>
      <c r="P264" s="3">
        <v>0</v>
      </c>
      <c r="Q264" s="3">
        <v>0</v>
      </c>
      <c r="R264" s="11">
        <v>39.429166666666667</v>
      </c>
    </row>
    <row r="265" spans="1:18" x14ac:dyDescent="0.2">
      <c r="A265" t="s">
        <v>191</v>
      </c>
      <c r="B265" s="6" t="s">
        <v>185</v>
      </c>
      <c r="C265" s="7">
        <v>33</v>
      </c>
      <c r="D265" s="7" t="s">
        <v>27</v>
      </c>
      <c r="E265" s="7">
        <v>19</v>
      </c>
      <c r="F265" s="7">
        <v>3</v>
      </c>
      <c r="G265" s="7">
        <v>12</v>
      </c>
      <c r="H265" s="7">
        <v>1</v>
      </c>
      <c r="I265" s="7">
        <v>469</v>
      </c>
      <c r="J265" s="7">
        <v>55</v>
      </c>
      <c r="K265" s="7">
        <v>414</v>
      </c>
      <c r="L265" s="7">
        <v>88.3</v>
      </c>
      <c r="M265" s="8">
        <v>3.53</v>
      </c>
      <c r="N265" s="7">
        <v>0</v>
      </c>
      <c r="O265" s="7">
        <v>0</v>
      </c>
      <c r="P265" s="7">
        <v>0</v>
      </c>
      <c r="Q265" s="7">
        <v>30</v>
      </c>
      <c r="R265" s="10">
        <v>38.972222222222221</v>
      </c>
    </row>
    <row r="266" spans="1:18" x14ac:dyDescent="0.2">
      <c r="A266" t="s">
        <v>191</v>
      </c>
      <c r="B266" s="2" t="s">
        <v>147</v>
      </c>
      <c r="C266" s="3">
        <v>1</v>
      </c>
      <c r="D266" s="3" t="s">
        <v>94</v>
      </c>
      <c r="E266" s="3">
        <v>28</v>
      </c>
      <c r="F266" s="3">
        <v>3</v>
      </c>
      <c r="G266" s="3">
        <v>16</v>
      </c>
      <c r="H266" s="3">
        <v>3</v>
      </c>
      <c r="I266" s="3">
        <v>638</v>
      </c>
      <c r="J266" s="3">
        <v>77</v>
      </c>
      <c r="K266" s="3">
        <v>561</v>
      </c>
      <c r="L266" s="3">
        <v>87.9</v>
      </c>
      <c r="M266" s="4">
        <v>3.61</v>
      </c>
      <c r="N266" s="3">
        <v>0</v>
      </c>
      <c r="O266" s="3">
        <v>1</v>
      </c>
      <c r="P266" s="3">
        <v>1</v>
      </c>
      <c r="Q266" s="3">
        <v>4</v>
      </c>
      <c r="R266" s="11">
        <v>53.351388888888891</v>
      </c>
    </row>
    <row r="267" spans="1:18" x14ac:dyDescent="0.2">
      <c r="A267" t="s">
        <v>191</v>
      </c>
      <c r="B267" s="6" t="s">
        <v>171</v>
      </c>
      <c r="C267" s="7">
        <v>1</v>
      </c>
      <c r="D267" s="7" t="s">
        <v>27</v>
      </c>
      <c r="E267" s="7">
        <v>21</v>
      </c>
      <c r="F267" s="7">
        <v>4</v>
      </c>
      <c r="G267" s="7">
        <v>6</v>
      </c>
      <c r="H267" s="7">
        <v>2</v>
      </c>
      <c r="I267" s="7">
        <v>408</v>
      </c>
      <c r="J267" s="7">
        <v>54</v>
      </c>
      <c r="K267" s="7">
        <v>354</v>
      </c>
      <c r="L267" s="7">
        <v>86.8</v>
      </c>
      <c r="M267" s="8">
        <v>3.64</v>
      </c>
      <c r="N267" s="7">
        <v>0</v>
      </c>
      <c r="O267" s="7">
        <v>0</v>
      </c>
      <c r="P267" s="7">
        <v>0</v>
      </c>
      <c r="Q267" s="7">
        <v>4</v>
      </c>
      <c r="R267" s="10">
        <v>37.090277777777779</v>
      </c>
    </row>
    <row r="268" spans="1:18" x14ac:dyDescent="0.2">
      <c r="A268" t="s">
        <v>191</v>
      </c>
      <c r="B268" s="2" t="s">
        <v>186</v>
      </c>
      <c r="C268" s="3">
        <v>35</v>
      </c>
      <c r="D268" s="3" t="s">
        <v>88</v>
      </c>
      <c r="E268" s="3">
        <v>12</v>
      </c>
      <c r="F268" s="3">
        <v>3</v>
      </c>
      <c r="G268" s="3">
        <v>7</v>
      </c>
      <c r="H268" s="3">
        <v>0</v>
      </c>
      <c r="I268" s="3">
        <v>300</v>
      </c>
      <c r="J268" s="3">
        <v>40</v>
      </c>
      <c r="K268" s="3">
        <v>260</v>
      </c>
      <c r="L268" s="3">
        <v>86.7</v>
      </c>
      <c r="M268" s="4">
        <v>3.66</v>
      </c>
      <c r="N268" s="3">
        <v>0</v>
      </c>
      <c r="O268" s="3">
        <v>1</v>
      </c>
      <c r="P268" s="3">
        <v>0</v>
      </c>
      <c r="Q268" s="3">
        <v>2</v>
      </c>
      <c r="R268" s="11">
        <v>27.30972222222222</v>
      </c>
    </row>
    <row r="269" spans="1:18" x14ac:dyDescent="0.2">
      <c r="A269" t="s">
        <v>191</v>
      </c>
      <c r="B269" s="6" t="s">
        <v>187</v>
      </c>
      <c r="C269" s="7">
        <v>33</v>
      </c>
      <c r="D269" s="7" t="s">
        <v>53</v>
      </c>
      <c r="E269" s="7">
        <v>17</v>
      </c>
      <c r="F269" s="7">
        <v>3</v>
      </c>
      <c r="G269" s="7">
        <v>7</v>
      </c>
      <c r="H269" s="7">
        <v>1</v>
      </c>
      <c r="I269" s="7">
        <v>374</v>
      </c>
      <c r="J269" s="7">
        <v>48</v>
      </c>
      <c r="K269" s="7">
        <v>326</v>
      </c>
      <c r="L269" s="7">
        <v>87.2</v>
      </c>
      <c r="M269" s="8">
        <v>3.77</v>
      </c>
      <c r="N269" s="7">
        <v>0</v>
      </c>
      <c r="O269" s="7">
        <v>0</v>
      </c>
      <c r="P269" s="7">
        <v>0</v>
      </c>
      <c r="Q269" s="7">
        <v>2</v>
      </c>
      <c r="R269" s="10">
        <v>31.847222222222225</v>
      </c>
    </row>
    <row r="270" spans="1:18" x14ac:dyDescent="0.2">
      <c r="A270" t="s">
        <v>191</v>
      </c>
      <c r="B270" s="2" t="s">
        <v>188</v>
      </c>
      <c r="C270" s="3">
        <v>33</v>
      </c>
      <c r="D270" s="3" t="s">
        <v>74</v>
      </c>
      <c r="E270" s="3">
        <v>5</v>
      </c>
      <c r="F270" s="3">
        <v>0</v>
      </c>
      <c r="G270" s="3">
        <v>2</v>
      </c>
      <c r="H270" s="3">
        <v>0</v>
      </c>
      <c r="I270" s="3">
        <v>97</v>
      </c>
      <c r="J270" s="3">
        <v>14</v>
      </c>
      <c r="K270" s="3">
        <v>83</v>
      </c>
      <c r="L270" s="3">
        <v>85.6</v>
      </c>
      <c r="M270" s="4">
        <v>3.85</v>
      </c>
      <c r="N270" s="3">
        <v>0</v>
      </c>
      <c r="O270" s="3">
        <v>0</v>
      </c>
      <c r="P270" s="3">
        <v>0</v>
      </c>
      <c r="Q270" s="3">
        <v>0</v>
      </c>
      <c r="R270" s="11">
        <v>9.1020833333333329</v>
      </c>
    </row>
    <row r="271" spans="1:18" x14ac:dyDescent="0.2">
      <c r="A271" t="s">
        <v>191</v>
      </c>
      <c r="B271" s="6" t="s">
        <v>189</v>
      </c>
      <c r="C271" s="7">
        <v>30</v>
      </c>
      <c r="D271" s="7" t="s">
        <v>66</v>
      </c>
      <c r="E271" s="7">
        <v>1</v>
      </c>
      <c r="F271" s="7">
        <v>0</v>
      </c>
      <c r="G271" s="7">
        <v>1</v>
      </c>
      <c r="H271" s="7">
        <v>0</v>
      </c>
      <c r="I271" s="7">
        <v>24</v>
      </c>
      <c r="J271" s="7">
        <v>4</v>
      </c>
      <c r="K271" s="7">
        <v>20</v>
      </c>
      <c r="L271" s="7">
        <v>83.3</v>
      </c>
      <c r="M271" s="8">
        <v>4</v>
      </c>
      <c r="N271" s="7">
        <v>0</v>
      </c>
      <c r="O271" s="7">
        <v>0</v>
      </c>
      <c r="P271" s="7">
        <v>0</v>
      </c>
      <c r="Q271" s="7">
        <v>0</v>
      </c>
      <c r="R271" s="10">
        <v>2.5</v>
      </c>
    </row>
    <row r="272" spans="1:18" x14ac:dyDescent="0.2">
      <c r="A272" t="s">
        <v>191</v>
      </c>
      <c r="B272" s="2" t="s">
        <v>190</v>
      </c>
      <c r="C272" s="3">
        <v>44</v>
      </c>
      <c r="D272" s="3" t="s">
        <v>63</v>
      </c>
      <c r="E272" s="3">
        <v>1</v>
      </c>
      <c r="F272" s="3">
        <v>0</v>
      </c>
      <c r="G272" s="3">
        <v>1</v>
      </c>
      <c r="H272" s="3">
        <v>0</v>
      </c>
      <c r="I272" s="3">
        <v>16</v>
      </c>
      <c r="J272" s="3">
        <v>4</v>
      </c>
      <c r="K272" s="3">
        <v>12</v>
      </c>
      <c r="L272" s="3">
        <v>75</v>
      </c>
      <c r="M272" s="4">
        <v>7.92</v>
      </c>
      <c r="N272" s="3">
        <v>0</v>
      </c>
      <c r="O272" s="3">
        <v>0</v>
      </c>
      <c r="P272" s="3">
        <v>0</v>
      </c>
      <c r="Q272" s="3">
        <v>0</v>
      </c>
      <c r="R272" s="11">
        <v>1.2625</v>
      </c>
    </row>
    <row r="273" spans="1:18" x14ac:dyDescent="0.2">
      <c r="A273" t="s">
        <v>213</v>
      </c>
      <c r="B273" s="2" t="s">
        <v>189</v>
      </c>
      <c r="C273" s="3">
        <v>25</v>
      </c>
      <c r="D273" s="3" t="s">
        <v>66</v>
      </c>
      <c r="E273" s="3">
        <v>1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 t="s">
        <v>23</v>
      </c>
      <c r="M273" s="4">
        <v>0</v>
      </c>
      <c r="N273" s="3">
        <v>0</v>
      </c>
      <c r="O273" s="3">
        <v>0</v>
      </c>
      <c r="P273" s="3">
        <v>0</v>
      </c>
      <c r="Q273" s="3">
        <v>0</v>
      </c>
      <c r="R273" s="5">
        <v>0.25486111111111109</v>
      </c>
    </row>
    <row r="274" spans="1:18" x14ac:dyDescent="0.2">
      <c r="A274" t="s">
        <v>213</v>
      </c>
      <c r="B274" s="6" t="s">
        <v>192</v>
      </c>
      <c r="C274" s="7">
        <v>40</v>
      </c>
      <c r="D274" s="7" t="s">
        <v>40</v>
      </c>
      <c r="E274" s="7">
        <v>1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 t="s">
        <v>23</v>
      </c>
      <c r="M274" s="8">
        <v>0</v>
      </c>
      <c r="N274" s="7">
        <v>0</v>
      </c>
      <c r="O274" s="7">
        <v>0</v>
      </c>
      <c r="P274" s="7">
        <v>0</v>
      </c>
      <c r="Q274" s="7">
        <v>0</v>
      </c>
      <c r="R274" s="9">
        <v>4.7916666666666663E-2</v>
      </c>
    </row>
    <row r="275" spans="1:18" x14ac:dyDescent="0.2">
      <c r="A275" t="s">
        <v>213</v>
      </c>
      <c r="B275" s="2" t="s">
        <v>38</v>
      </c>
      <c r="C275" s="3">
        <v>35</v>
      </c>
      <c r="D275" s="3" t="s">
        <v>29</v>
      </c>
      <c r="E275" s="3">
        <v>25</v>
      </c>
      <c r="F275" s="3">
        <v>15</v>
      </c>
      <c r="G275" s="3">
        <v>5</v>
      </c>
      <c r="H275" s="3">
        <v>5</v>
      </c>
      <c r="I275" s="3">
        <v>677</v>
      </c>
      <c r="J275" s="3">
        <v>44</v>
      </c>
      <c r="K275" s="3">
        <v>633</v>
      </c>
      <c r="L275" s="3">
        <v>93.5</v>
      </c>
      <c r="M275" s="4">
        <v>1.73</v>
      </c>
      <c r="N275" s="3">
        <v>0</v>
      </c>
      <c r="O275" s="3">
        <v>0</v>
      </c>
      <c r="P275" s="3">
        <v>3</v>
      </c>
      <c r="Q275" s="3">
        <v>4</v>
      </c>
      <c r="R275" s="11">
        <v>63.62361111111111</v>
      </c>
    </row>
    <row r="276" spans="1:18" x14ac:dyDescent="0.2">
      <c r="A276" t="s">
        <v>213</v>
      </c>
      <c r="B276" s="6" t="s">
        <v>56</v>
      </c>
      <c r="C276" s="7">
        <v>30</v>
      </c>
      <c r="D276" s="7" t="s">
        <v>68</v>
      </c>
      <c r="E276" s="7">
        <v>32</v>
      </c>
      <c r="F276" s="7">
        <v>24</v>
      </c>
      <c r="G276" s="7">
        <v>4</v>
      </c>
      <c r="H276" s="7">
        <v>0</v>
      </c>
      <c r="I276" s="7">
        <v>749</v>
      </c>
      <c r="J276" s="7">
        <v>52</v>
      </c>
      <c r="K276" s="7">
        <v>697</v>
      </c>
      <c r="L276" s="7">
        <v>93.1</v>
      </c>
      <c r="M276" s="8">
        <v>1.76</v>
      </c>
      <c r="N276" s="7">
        <v>0</v>
      </c>
      <c r="O276" s="7">
        <v>0</v>
      </c>
      <c r="P276" s="7">
        <v>2</v>
      </c>
      <c r="Q276" s="7">
        <v>0</v>
      </c>
      <c r="R276" s="10">
        <v>73.746527777777786</v>
      </c>
    </row>
    <row r="277" spans="1:18" x14ac:dyDescent="0.2">
      <c r="A277" t="s">
        <v>213</v>
      </c>
      <c r="B277" s="2" t="s">
        <v>153</v>
      </c>
      <c r="C277" s="3">
        <v>37</v>
      </c>
      <c r="D277" s="3" t="s">
        <v>40</v>
      </c>
      <c r="E277" s="3">
        <v>16</v>
      </c>
      <c r="F277" s="3">
        <v>8</v>
      </c>
      <c r="G277" s="3">
        <v>6</v>
      </c>
      <c r="H277" s="3">
        <v>1</v>
      </c>
      <c r="I277" s="3">
        <v>368</v>
      </c>
      <c r="J277" s="3">
        <v>27</v>
      </c>
      <c r="K277" s="3">
        <v>341</v>
      </c>
      <c r="L277" s="3">
        <v>92.7</v>
      </c>
      <c r="M277" s="4">
        <v>1.88</v>
      </c>
      <c r="N277" s="3">
        <v>0</v>
      </c>
      <c r="O277" s="3">
        <v>1</v>
      </c>
      <c r="P277" s="3">
        <v>3</v>
      </c>
      <c r="Q277" s="3">
        <v>4</v>
      </c>
      <c r="R277" s="11">
        <v>35.895833333333336</v>
      </c>
    </row>
    <row r="278" spans="1:18" x14ac:dyDescent="0.2">
      <c r="A278" t="s">
        <v>213</v>
      </c>
      <c r="B278" s="6" t="s">
        <v>48</v>
      </c>
      <c r="C278" s="7">
        <v>73</v>
      </c>
      <c r="D278" s="7" t="s">
        <v>66</v>
      </c>
      <c r="E278" s="7">
        <v>32</v>
      </c>
      <c r="F278" s="7">
        <v>19</v>
      </c>
      <c r="G278" s="7">
        <v>8</v>
      </c>
      <c r="H278" s="7">
        <v>4</v>
      </c>
      <c r="I278" s="7">
        <v>793</v>
      </c>
      <c r="J278" s="7">
        <v>58</v>
      </c>
      <c r="K278" s="7">
        <v>735</v>
      </c>
      <c r="L278" s="7">
        <v>92.7</v>
      </c>
      <c r="M278" s="8">
        <v>1.92</v>
      </c>
      <c r="N278" s="7">
        <v>0</v>
      </c>
      <c r="O278" s="7">
        <v>0</v>
      </c>
      <c r="P278" s="7">
        <v>4</v>
      </c>
      <c r="Q278" s="7">
        <v>2</v>
      </c>
      <c r="R278" s="10">
        <v>75.396527777777777</v>
      </c>
    </row>
    <row r="279" spans="1:18" x14ac:dyDescent="0.2">
      <c r="A279" t="s">
        <v>213</v>
      </c>
      <c r="B279" s="2" t="s">
        <v>65</v>
      </c>
      <c r="C279" s="3">
        <v>30</v>
      </c>
      <c r="D279" s="3" t="s">
        <v>193</v>
      </c>
      <c r="E279" s="3">
        <v>49</v>
      </c>
      <c r="F279" s="3">
        <v>25</v>
      </c>
      <c r="G279" s="3">
        <v>16</v>
      </c>
      <c r="H279" s="3">
        <v>8</v>
      </c>
      <c r="I279" s="3">
        <v>1267</v>
      </c>
      <c r="J279" s="3">
        <v>93</v>
      </c>
      <c r="K279" s="3">
        <v>1174</v>
      </c>
      <c r="L279" s="3">
        <v>92.7</v>
      </c>
      <c r="M279" s="4">
        <v>1.96</v>
      </c>
      <c r="N279" s="3">
        <v>0</v>
      </c>
      <c r="O279" s="3">
        <v>1</v>
      </c>
      <c r="P279" s="3">
        <v>8</v>
      </c>
      <c r="Q279" s="3">
        <v>10</v>
      </c>
      <c r="R279" s="11">
        <v>118.36319444444445</v>
      </c>
    </row>
    <row r="280" spans="1:18" x14ac:dyDescent="0.2">
      <c r="A280" t="s">
        <v>213</v>
      </c>
      <c r="B280" s="6" t="s">
        <v>185</v>
      </c>
      <c r="C280" s="7">
        <v>33</v>
      </c>
      <c r="D280" s="7" t="s">
        <v>51</v>
      </c>
      <c r="E280" s="7">
        <v>13</v>
      </c>
      <c r="F280" s="7">
        <v>5</v>
      </c>
      <c r="G280" s="7">
        <v>3</v>
      </c>
      <c r="H280" s="7">
        <v>4</v>
      </c>
      <c r="I280" s="7">
        <v>314</v>
      </c>
      <c r="J280" s="7">
        <v>24</v>
      </c>
      <c r="K280" s="7">
        <v>290</v>
      </c>
      <c r="L280" s="7">
        <v>92.4</v>
      </c>
      <c r="M280" s="8">
        <v>2.04</v>
      </c>
      <c r="N280" s="7">
        <v>0</v>
      </c>
      <c r="O280" s="7">
        <v>0</v>
      </c>
      <c r="P280" s="7">
        <v>0</v>
      </c>
      <c r="Q280" s="7">
        <v>0</v>
      </c>
      <c r="R280" s="10">
        <v>29.464583333333334</v>
      </c>
    </row>
    <row r="281" spans="1:18" x14ac:dyDescent="0.2">
      <c r="A281" t="s">
        <v>213</v>
      </c>
      <c r="B281" s="2" t="s">
        <v>87</v>
      </c>
      <c r="C281" s="3">
        <v>34</v>
      </c>
      <c r="D281" s="3" t="s">
        <v>194</v>
      </c>
      <c r="E281" s="3">
        <v>44</v>
      </c>
      <c r="F281" s="3">
        <v>24</v>
      </c>
      <c r="G281" s="3">
        <v>15</v>
      </c>
      <c r="H281" s="3">
        <v>4</v>
      </c>
      <c r="I281" s="3">
        <v>1061</v>
      </c>
      <c r="J281" s="3">
        <v>88</v>
      </c>
      <c r="K281" s="3">
        <v>973</v>
      </c>
      <c r="L281" s="3">
        <v>91.7</v>
      </c>
      <c r="M281" s="4">
        <v>2.06</v>
      </c>
      <c r="N281" s="3">
        <v>0</v>
      </c>
      <c r="O281" s="3">
        <v>0</v>
      </c>
      <c r="P281" s="3">
        <v>5</v>
      </c>
      <c r="Q281" s="3">
        <v>2</v>
      </c>
      <c r="R281" s="11">
        <v>106.74583333333334</v>
      </c>
    </row>
    <row r="282" spans="1:18" x14ac:dyDescent="0.2">
      <c r="A282" t="s">
        <v>213</v>
      </c>
      <c r="B282" s="6" t="s">
        <v>183</v>
      </c>
      <c r="C282" s="7">
        <v>31</v>
      </c>
      <c r="D282" s="7" t="s">
        <v>40</v>
      </c>
      <c r="E282" s="7">
        <v>42</v>
      </c>
      <c r="F282" s="7">
        <v>29</v>
      </c>
      <c r="G282" s="7">
        <v>7</v>
      </c>
      <c r="H282" s="7">
        <v>5</v>
      </c>
      <c r="I282" s="7">
        <v>1043</v>
      </c>
      <c r="J282" s="7">
        <v>87</v>
      </c>
      <c r="K282" s="7">
        <v>956</v>
      </c>
      <c r="L282" s="7">
        <v>91.7</v>
      </c>
      <c r="M282" s="8">
        <v>2.0699999999999998</v>
      </c>
      <c r="N282" s="7">
        <v>0</v>
      </c>
      <c r="O282" s="7">
        <v>3</v>
      </c>
      <c r="P282" s="7">
        <v>6</v>
      </c>
      <c r="Q282" s="7">
        <v>57</v>
      </c>
      <c r="R282" s="10">
        <v>105.26875</v>
      </c>
    </row>
    <row r="283" spans="1:18" x14ac:dyDescent="0.2">
      <c r="A283" t="s">
        <v>213</v>
      </c>
      <c r="B283" s="2" t="s">
        <v>47</v>
      </c>
      <c r="C283" s="3">
        <v>84</v>
      </c>
      <c r="D283" s="3" t="s">
        <v>49</v>
      </c>
      <c r="E283" s="3">
        <v>45</v>
      </c>
      <c r="F283" s="3">
        <v>19</v>
      </c>
      <c r="G283" s="3">
        <v>13</v>
      </c>
      <c r="H283" s="3">
        <v>8</v>
      </c>
      <c r="I283" s="3">
        <v>984</v>
      </c>
      <c r="J283" s="3">
        <v>80</v>
      </c>
      <c r="K283" s="3">
        <v>904</v>
      </c>
      <c r="L283" s="3">
        <v>91.9</v>
      </c>
      <c r="M283" s="4">
        <v>2.11</v>
      </c>
      <c r="N283" s="3">
        <v>0</v>
      </c>
      <c r="O283" s="3">
        <v>0</v>
      </c>
      <c r="P283" s="3">
        <v>3</v>
      </c>
      <c r="Q283" s="3">
        <v>35</v>
      </c>
      <c r="R283" s="11">
        <v>94.886805555555554</v>
      </c>
    </row>
    <row r="284" spans="1:18" x14ac:dyDescent="0.2">
      <c r="A284" t="s">
        <v>213</v>
      </c>
      <c r="B284" s="6" t="s">
        <v>132</v>
      </c>
      <c r="C284" s="7">
        <v>31</v>
      </c>
      <c r="D284" s="7" t="s">
        <v>51</v>
      </c>
      <c r="E284" s="7">
        <v>44</v>
      </c>
      <c r="F284" s="7">
        <v>21</v>
      </c>
      <c r="G284" s="7">
        <v>17</v>
      </c>
      <c r="H284" s="7">
        <v>4</v>
      </c>
      <c r="I284" s="7">
        <v>1043</v>
      </c>
      <c r="J284" s="7">
        <v>91</v>
      </c>
      <c r="K284" s="7">
        <v>952</v>
      </c>
      <c r="L284" s="7">
        <v>91.3</v>
      </c>
      <c r="M284" s="8">
        <v>2.11</v>
      </c>
      <c r="N284" s="7">
        <v>0</v>
      </c>
      <c r="O284" s="7">
        <v>1</v>
      </c>
      <c r="P284" s="7">
        <v>4</v>
      </c>
      <c r="Q284" s="7">
        <v>4</v>
      </c>
      <c r="R284" s="10">
        <v>107.59444444444445</v>
      </c>
    </row>
    <row r="285" spans="1:18" x14ac:dyDescent="0.2">
      <c r="A285" t="s">
        <v>213</v>
      </c>
      <c r="B285" s="2" t="s">
        <v>41</v>
      </c>
      <c r="C285" s="3">
        <v>20</v>
      </c>
      <c r="D285" s="3" t="s">
        <v>35</v>
      </c>
      <c r="E285" s="3">
        <v>39</v>
      </c>
      <c r="F285" s="3">
        <v>18</v>
      </c>
      <c r="G285" s="3">
        <v>14</v>
      </c>
      <c r="H285" s="3">
        <v>6</v>
      </c>
      <c r="I285" s="3">
        <v>1111</v>
      </c>
      <c r="J285" s="3">
        <v>82</v>
      </c>
      <c r="K285" s="3">
        <v>1029</v>
      </c>
      <c r="L285" s="3">
        <v>92.6</v>
      </c>
      <c r="M285" s="4">
        <v>2.12</v>
      </c>
      <c r="N285" s="3">
        <v>0</v>
      </c>
      <c r="O285" s="3">
        <v>2</v>
      </c>
      <c r="P285" s="3">
        <v>6</v>
      </c>
      <c r="Q285" s="3">
        <v>78</v>
      </c>
      <c r="R285" s="11">
        <v>96.4861111111111</v>
      </c>
    </row>
    <row r="286" spans="1:18" x14ac:dyDescent="0.2">
      <c r="A286" t="s">
        <v>213</v>
      </c>
      <c r="B286" s="6" t="s">
        <v>129</v>
      </c>
      <c r="C286" s="7">
        <v>39</v>
      </c>
      <c r="D286" s="7" t="s">
        <v>25</v>
      </c>
      <c r="E286" s="7">
        <v>2</v>
      </c>
      <c r="F286" s="7">
        <v>0</v>
      </c>
      <c r="G286" s="7">
        <v>1</v>
      </c>
      <c r="H286" s="7">
        <v>0</v>
      </c>
      <c r="I286" s="7">
        <v>28</v>
      </c>
      <c r="J286" s="7">
        <v>3</v>
      </c>
      <c r="K286" s="7">
        <v>25</v>
      </c>
      <c r="L286" s="7">
        <v>89.3</v>
      </c>
      <c r="M286" s="8">
        <v>2.17</v>
      </c>
      <c r="N286" s="7">
        <v>0</v>
      </c>
      <c r="O286" s="7">
        <v>0</v>
      </c>
      <c r="P286" s="7">
        <v>0</v>
      </c>
      <c r="Q286" s="7">
        <v>0</v>
      </c>
      <c r="R286" s="10">
        <v>3.4583333333333335</v>
      </c>
    </row>
    <row r="287" spans="1:18" x14ac:dyDescent="0.2">
      <c r="A287" t="s">
        <v>213</v>
      </c>
      <c r="B287" s="2" t="s">
        <v>195</v>
      </c>
      <c r="C287" s="3">
        <v>26</v>
      </c>
      <c r="D287" s="3" t="s">
        <v>45</v>
      </c>
      <c r="E287" s="3">
        <v>30</v>
      </c>
      <c r="F287" s="3">
        <v>15</v>
      </c>
      <c r="G287" s="3">
        <v>6</v>
      </c>
      <c r="H287" s="3">
        <v>6</v>
      </c>
      <c r="I287" s="3">
        <v>747</v>
      </c>
      <c r="J287" s="3">
        <v>64</v>
      </c>
      <c r="K287" s="3">
        <v>683</v>
      </c>
      <c r="L287" s="3">
        <v>91.4</v>
      </c>
      <c r="M287" s="4">
        <v>2.19</v>
      </c>
      <c r="N287" s="3">
        <v>0</v>
      </c>
      <c r="O287" s="3">
        <v>0</v>
      </c>
      <c r="P287" s="3">
        <v>2</v>
      </c>
      <c r="Q287" s="3">
        <v>27</v>
      </c>
      <c r="R287" s="11">
        <v>72.933333333333337</v>
      </c>
    </row>
    <row r="288" spans="1:18" x14ac:dyDescent="0.2">
      <c r="A288" t="s">
        <v>213</v>
      </c>
      <c r="B288" s="6" t="s">
        <v>43</v>
      </c>
      <c r="C288" s="7">
        <v>20</v>
      </c>
      <c r="D288" s="7" t="s">
        <v>68</v>
      </c>
      <c r="E288" s="7">
        <v>34</v>
      </c>
      <c r="F288" s="7">
        <v>17</v>
      </c>
      <c r="G288" s="7">
        <v>5</v>
      </c>
      <c r="H288" s="7">
        <v>6</v>
      </c>
      <c r="I288" s="7">
        <v>653</v>
      </c>
      <c r="J288" s="7">
        <v>60</v>
      </c>
      <c r="K288" s="7">
        <v>593</v>
      </c>
      <c r="L288" s="7">
        <v>90.8</v>
      </c>
      <c r="M288" s="8">
        <v>2.2200000000000002</v>
      </c>
      <c r="N288" s="7">
        <v>0</v>
      </c>
      <c r="O288" s="7">
        <v>0</v>
      </c>
      <c r="P288" s="7">
        <v>5</v>
      </c>
      <c r="Q288" s="7">
        <v>0</v>
      </c>
      <c r="R288" s="10">
        <v>67.571527777777774</v>
      </c>
    </row>
    <row r="289" spans="1:18" x14ac:dyDescent="0.2">
      <c r="A289" t="s">
        <v>213</v>
      </c>
      <c r="B289" s="2" t="s">
        <v>179</v>
      </c>
      <c r="C289" s="3">
        <v>45</v>
      </c>
      <c r="D289" s="3" t="s">
        <v>20</v>
      </c>
      <c r="E289" s="3">
        <v>29</v>
      </c>
      <c r="F289" s="3">
        <v>9</v>
      </c>
      <c r="G289" s="3">
        <v>14</v>
      </c>
      <c r="H289" s="3">
        <v>2</v>
      </c>
      <c r="I289" s="3">
        <v>835</v>
      </c>
      <c r="J289" s="3">
        <v>64</v>
      </c>
      <c r="K289" s="3">
        <v>771</v>
      </c>
      <c r="L289" s="3">
        <v>92.3</v>
      </c>
      <c r="M289" s="4">
        <v>2.34</v>
      </c>
      <c r="N289" s="3">
        <v>0</v>
      </c>
      <c r="O289" s="3">
        <v>0</v>
      </c>
      <c r="P289" s="3">
        <v>2</v>
      </c>
      <c r="Q289" s="3">
        <v>2</v>
      </c>
      <c r="R289" s="11">
        <v>68.430555555555557</v>
      </c>
    </row>
    <row r="290" spans="1:18" x14ac:dyDescent="0.2">
      <c r="A290" t="s">
        <v>213</v>
      </c>
      <c r="B290" s="6" t="s">
        <v>97</v>
      </c>
      <c r="C290" s="7">
        <v>31</v>
      </c>
      <c r="D290" s="7" t="s">
        <v>57</v>
      </c>
      <c r="E290" s="7">
        <v>33</v>
      </c>
      <c r="F290" s="7">
        <v>16</v>
      </c>
      <c r="G290" s="7">
        <v>11</v>
      </c>
      <c r="H290" s="7">
        <v>2</v>
      </c>
      <c r="I290" s="7">
        <v>879</v>
      </c>
      <c r="J290" s="7">
        <v>70</v>
      </c>
      <c r="K290" s="7">
        <v>809</v>
      </c>
      <c r="L290" s="7">
        <v>92</v>
      </c>
      <c r="M290" s="8">
        <v>2.37</v>
      </c>
      <c r="N290" s="7">
        <v>0</v>
      </c>
      <c r="O290" s="7">
        <v>1</v>
      </c>
      <c r="P290" s="7">
        <v>4</v>
      </c>
      <c r="Q290" s="7">
        <v>0</v>
      </c>
      <c r="R290" s="10">
        <v>73.74166666666666</v>
      </c>
    </row>
    <row r="291" spans="1:18" x14ac:dyDescent="0.2">
      <c r="A291" t="s">
        <v>213</v>
      </c>
      <c r="B291" s="2" t="s">
        <v>112</v>
      </c>
      <c r="C291" s="3">
        <v>1</v>
      </c>
      <c r="D291" s="3" t="s">
        <v>35</v>
      </c>
      <c r="E291" s="3">
        <v>20</v>
      </c>
      <c r="F291" s="3">
        <v>11</v>
      </c>
      <c r="G291" s="3">
        <v>7</v>
      </c>
      <c r="H291" s="3">
        <v>0</v>
      </c>
      <c r="I291" s="3">
        <v>564</v>
      </c>
      <c r="J291" s="3">
        <v>44</v>
      </c>
      <c r="K291" s="3">
        <v>520</v>
      </c>
      <c r="L291" s="3">
        <v>92.2</v>
      </c>
      <c r="M291" s="4">
        <v>2.42</v>
      </c>
      <c r="N291" s="3">
        <v>0</v>
      </c>
      <c r="O291" s="3">
        <v>0</v>
      </c>
      <c r="P291" s="3">
        <v>0</v>
      </c>
      <c r="Q291" s="3">
        <v>0</v>
      </c>
      <c r="R291" s="11">
        <v>45.440972222222221</v>
      </c>
    </row>
    <row r="292" spans="1:18" x14ac:dyDescent="0.2">
      <c r="A292" t="s">
        <v>213</v>
      </c>
      <c r="B292" s="6" t="s">
        <v>36</v>
      </c>
      <c r="C292" s="7">
        <v>32</v>
      </c>
      <c r="D292" s="7" t="s">
        <v>29</v>
      </c>
      <c r="E292" s="7">
        <v>11</v>
      </c>
      <c r="F292" s="7">
        <v>5</v>
      </c>
      <c r="G292" s="7">
        <v>3</v>
      </c>
      <c r="H292" s="7">
        <v>0</v>
      </c>
      <c r="I292" s="7">
        <v>253</v>
      </c>
      <c r="J292" s="7">
        <v>24</v>
      </c>
      <c r="K292" s="7">
        <v>229</v>
      </c>
      <c r="L292" s="7">
        <v>90.5</v>
      </c>
      <c r="M292" s="8">
        <v>2.4500000000000002</v>
      </c>
      <c r="N292" s="7">
        <v>0</v>
      </c>
      <c r="O292" s="7">
        <v>0</v>
      </c>
      <c r="P292" s="7">
        <v>0</v>
      </c>
      <c r="Q292" s="7">
        <v>2</v>
      </c>
      <c r="R292" s="10">
        <v>24.509027777777778</v>
      </c>
    </row>
    <row r="293" spans="1:18" x14ac:dyDescent="0.2">
      <c r="A293" t="s">
        <v>213</v>
      </c>
      <c r="B293" s="2" t="s">
        <v>44</v>
      </c>
      <c r="C293" s="3">
        <v>20</v>
      </c>
      <c r="D293" s="3" t="s">
        <v>29</v>
      </c>
      <c r="E293" s="3">
        <v>23</v>
      </c>
      <c r="F293" s="3">
        <v>9</v>
      </c>
      <c r="G293" s="3">
        <v>12</v>
      </c>
      <c r="H293" s="3">
        <v>2</v>
      </c>
      <c r="I293" s="3">
        <v>578</v>
      </c>
      <c r="J293" s="3">
        <v>53</v>
      </c>
      <c r="K293" s="3">
        <v>525</v>
      </c>
      <c r="L293" s="3">
        <v>90.8</v>
      </c>
      <c r="M293" s="4">
        <v>2.48</v>
      </c>
      <c r="N293" s="3">
        <v>0</v>
      </c>
      <c r="O293" s="3">
        <v>0</v>
      </c>
      <c r="P293" s="3">
        <v>1</v>
      </c>
      <c r="Q293" s="3">
        <v>0</v>
      </c>
      <c r="R293" s="11">
        <v>53.462499999999999</v>
      </c>
    </row>
    <row r="294" spans="1:18" x14ac:dyDescent="0.2">
      <c r="A294" t="s">
        <v>213</v>
      </c>
      <c r="B294" s="6" t="s">
        <v>141</v>
      </c>
      <c r="C294" s="7">
        <v>1</v>
      </c>
      <c r="D294" s="7" t="s">
        <v>45</v>
      </c>
      <c r="E294" s="7">
        <v>21</v>
      </c>
      <c r="F294" s="7">
        <v>11</v>
      </c>
      <c r="G294" s="7">
        <v>6</v>
      </c>
      <c r="H294" s="7">
        <v>4</v>
      </c>
      <c r="I294" s="7">
        <v>568</v>
      </c>
      <c r="J294" s="7">
        <v>52</v>
      </c>
      <c r="K294" s="7">
        <v>516</v>
      </c>
      <c r="L294" s="7">
        <v>90.8</v>
      </c>
      <c r="M294" s="8">
        <v>2.5</v>
      </c>
      <c r="N294" s="7">
        <v>0</v>
      </c>
      <c r="O294" s="7">
        <v>0</v>
      </c>
      <c r="P294" s="7">
        <v>2</v>
      </c>
      <c r="Q294" s="7">
        <v>4</v>
      </c>
      <c r="R294" s="10">
        <v>52.052083333333336</v>
      </c>
    </row>
    <row r="295" spans="1:18" x14ac:dyDescent="0.2">
      <c r="A295" t="s">
        <v>213</v>
      </c>
      <c r="B295" s="2" t="s">
        <v>76</v>
      </c>
      <c r="C295" s="3">
        <v>31</v>
      </c>
      <c r="D295" s="3" t="s">
        <v>25</v>
      </c>
      <c r="E295" s="3">
        <v>49</v>
      </c>
      <c r="F295" s="3">
        <v>15</v>
      </c>
      <c r="G295" s="3">
        <v>20</v>
      </c>
      <c r="H295" s="3">
        <v>12</v>
      </c>
      <c r="I295" s="3">
        <v>1327</v>
      </c>
      <c r="J295" s="3">
        <v>125</v>
      </c>
      <c r="K295" s="3">
        <v>1202</v>
      </c>
      <c r="L295" s="3">
        <v>90.6</v>
      </c>
      <c r="M295" s="4">
        <v>2.59</v>
      </c>
      <c r="N295" s="3">
        <v>0</v>
      </c>
      <c r="O295" s="3">
        <v>1</v>
      </c>
      <c r="P295" s="3">
        <v>0</v>
      </c>
      <c r="Q295" s="3">
        <v>4</v>
      </c>
      <c r="R295" s="11">
        <v>120.71180555555556</v>
      </c>
    </row>
    <row r="296" spans="1:18" x14ac:dyDescent="0.2">
      <c r="A296" t="s">
        <v>213</v>
      </c>
      <c r="B296" s="6" t="s">
        <v>52</v>
      </c>
      <c r="C296" s="7">
        <v>20</v>
      </c>
      <c r="D296" s="7" t="s">
        <v>27</v>
      </c>
      <c r="E296" s="7">
        <v>33</v>
      </c>
      <c r="F296" s="7">
        <v>9</v>
      </c>
      <c r="G296" s="7">
        <v>18</v>
      </c>
      <c r="H296" s="7">
        <v>3</v>
      </c>
      <c r="I296" s="7">
        <v>921</v>
      </c>
      <c r="J296" s="7">
        <v>83</v>
      </c>
      <c r="K296" s="7">
        <v>838</v>
      </c>
      <c r="L296" s="7">
        <v>91</v>
      </c>
      <c r="M296" s="8">
        <v>2.65</v>
      </c>
      <c r="N296" s="7">
        <v>0</v>
      </c>
      <c r="O296" s="7">
        <v>1</v>
      </c>
      <c r="P296" s="7">
        <v>1</v>
      </c>
      <c r="Q296" s="7">
        <v>29</v>
      </c>
      <c r="R296" s="10">
        <v>78.331944444444446</v>
      </c>
    </row>
    <row r="297" spans="1:18" x14ac:dyDescent="0.2">
      <c r="A297" t="s">
        <v>213</v>
      </c>
      <c r="B297" s="2" t="s">
        <v>196</v>
      </c>
      <c r="C297" s="3">
        <v>31</v>
      </c>
      <c r="D297" s="3" t="s">
        <v>49</v>
      </c>
      <c r="E297" s="3">
        <v>22</v>
      </c>
      <c r="F297" s="3">
        <v>6</v>
      </c>
      <c r="G297" s="3">
        <v>9</v>
      </c>
      <c r="H297" s="3">
        <v>1</v>
      </c>
      <c r="I297" s="3">
        <v>468</v>
      </c>
      <c r="J297" s="3">
        <v>49</v>
      </c>
      <c r="K297" s="3">
        <v>419</v>
      </c>
      <c r="L297" s="3">
        <v>89.5</v>
      </c>
      <c r="M297" s="4">
        <v>2.66</v>
      </c>
      <c r="N297" s="3">
        <v>0</v>
      </c>
      <c r="O297" s="3">
        <v>3</v>
      </c>
      <c r="P297" s="3">
        <v>1</v>
      </c>
      <c r="Q297" s="3">
        <v>4</v>
      </c>
      <c r="R297" s="11">
        <v>46.11805555555555</v>
      </c>
    </row>
    <row r="298" spans="1:18" x14ac:dyDescent="0.2">
      <c r="A298" t="s">
        <v>213</v>
      </c>
      <c r="B298" s="6" t="s">
        <v>50</v>
      </c>
      <c r="C298" s="7">
        <v>31</v>
      </c>
      <c r="D298" s="7" t="s">
        <v>74</v>
      </c>
      <c r="E298" s="7">
        <v>41</v>
      </c>
      <c r="F298" s="7">
        <v>10</v>
      </c>
      <c r="G298" s="7">
        <v>20</v>
      </c>
      <c r="H298" s="7">
        <v>5</v>
      </c>
      <c r="I298" s="7">
        <v>1014</v>
      </c>
      <c r="J298" s="7">
        <v>99</v>
      </c>
      <c r="K298" s="7">
        <v>915</v>
      </c>
      <c r="L298" s="7">
        <v>90.2</v>
      </c>
      <c r="M298" s="8">
        <v>2.67</v>
      </c>
      <c r="N298" s="7">
        <v>0</v>
      </c>
      <c r="O298" s="7">
        <v>2</v>
      </c>
      <c r="P298" s="7">
        <v>0</v>
      </c>
      <c r="Q298" s="7">
        <v>34</v>
      </c>
      <c r="R298" s="10">
        <v>92.60486111111112</v>
      </c>
    </row>
    <row r="299" spans="1:18" x14ac:dyDescent="0.2">
      <c r="A299" t="s">
        <v>213</v>
      </c>
      <c r="B299" s="2" t="s">
        <v>54</v>
      </c>
      <c r="C299" s="3">
        <v>1</v>
      </c>
      <c r="D299" s="3" t="s">
        <v>74</v>
      </c>
      <c r="E299" s="3">
        <v>22</v>
      </c>
      <c r="F299" s="3">
        <v>8</v>
      </c>
      <c r="G299" s="3">
        <v>11</v>
      </c>
      <c r="H299" s="3">
        <v>2</v>
      </c>
      <c r="I299" s="3">
        <v>523</v>
      </c>
      <c r="J299" s="3">
        <v>51</v>
      </c>
      <c r="K299" s="3">
        <v>472</v>
      </c>
      <c r="L299" s="3">
        <v>90.2</v>
      </c>
      <c r="M299" s="4">
        <v>2.67</v>
      </c>
      <c r="N299" s="3">
        <v>0</v>
      </c>
      <c r="O299" s="3">
        <v>0</v>
      </c>
      <c r="P299" s="3">
        <v>2</v>
      </c>
      <c r="Q299" s="3">
        <v>4</v>
      </c>
      <c r="R299" s="11">
        <v>47.803472222222219</v>
      </c>
    </row>
    <row r="300" spans="1:18" x14ac:dyDescent="0.2">
      <c r="A300" t="s">
        <v>213</v>
      </c>
      <c r="B300" s="6" t="s">
        <v>176</v>
      </c>
      <c r="C300" s="7">
        <v>35</v>
      </c>
      <c r="D300" s="7" t="s">
        <v>94</v>
      </c>
      <c r="E300" s="7">
        <v>25</v>
      </c>
      <c r="F300" s="7">
        <v>5</v>
      </c>
      <c r="G300" s="7">
        <v>16</v>
      </c>
      <c r="H300" s="7">
        <v>1</v>
      </c>
      <c r="I300" s="7">
        <v>640</v>
      </c>
      <c r="J300" s="7">
        <v>63</v>
      </c>
      <c r="K300" s="7">
        <v>577</v>
      </c>
      <c r="L300" s="7">
        <v>90.2</v>
      </c>
      <c r="M300" s="8">
        <v>2.68</v>
      </c>
      <c r="N300" s="7">
        <v>0</v>
      </c>
      <c r="O300" s="7">
        <v>1</v>
      </c>
      <c r="P300" s="7">
        <v>0</v>
      </c>
      <c r="Q300" s="7">
        <v>4</v>
      </c>
      <c r="R300" s="10">
        <v>58.794444444444444</v>
      </c>
    </row>
    <row r="301" spans="1:18" x14ac:dyDescent="0.2">
      <c r="A301" t="s">
        <v>213</v>
      </c>
      <c r="B301" s="2" t="s">
        <v>67</v>
      </c>
      <c r="C301" s="3">
        <v>30</v>
      </c>
      <c r="D301" s="3" t="s">
        <v>194</v>
      </c>
      <c r="E301" s="3">
        <v>14</v>
      </c>
      <c r="F301" s="3">
        <v>7</v>
      </c>
      <c r="G301" s="3">
        <v>4</v>
      </c>
      <c r="H301" s="3">
        <v>2</v>
      </c>
      <c r="I301" s="3">
        <v>370</v>
      </c>
      <c r="J301" s="3">
        <v>37</v>
      </c>
      <c r="K301" s="3">
        <v>333</v>
      </c>
      <c r="L301" s="3">
        <v>90</v>
      </c>
      <c r="M301" s="4">
        <v>2.69</v>
      </c>
      <c r="N301" s="3">
        <v>0</v>
      </c>
      <c r="O301" s="3">
        <v>0</v>
      </c>
      <c r="P301" s="3">
        <v>0</v>
      </c>
      <c r="Q301" s="3">
        <v>0</v>
      </c>
      <c r="R301" s="11">
        <v>34.43611111111111</v>
      </c>
    </row>
    <row r="302" spans="1:18" x14ac:dyDescent="0.2">
      <c r="A302" t="s">
        <v>213</v>
      </c>
      <c r="B302" s="6" t="s">
        <v>131</v>
      </c>
      <c r="C302" s="7">
        <v>1</v>
      </c>
      <c r="D302" s="7" t="s">
        <v>94</v>
      </c>
      <c r="E302" s="7">
        <v>35</v>
      </c>
      <c r="F302" s="7">
        <v>9</v>
      </c>
      <c r="G302" s="7">
        <v>22</v>
      </c>
      <c r="H302" s="7">
        <v>3</v>
      </c>
      <c r="I302" s="7">
        <v>1093</v>
      </c>
      <c r="J302" s="7">
        <v>89</v>
      </c>
      <c r="K302" s="7">
        <v>1004</v>
      </c>
      <c r="L302" s="7">
        <v>91.9</v>
      </c>
      <c r="M302" s="8">
        <v>2.72</v>
      </c>
      <c r="N302" s="7">
        <v>0</v>
      </c>
      <c r="O302" s="7">
        <v>0</v>
      </c>
      <c r="P302" s="7">
        <v>1</v>
      </c>
      <c r="Q302" s="7">
        <v>4</v>
      </c>
      <c r="R302" s="10">
        <v>81.845138888888883</v>
      </c>
    </row>
    <row r="303" spans="1:18" x14ac:dyDescent="0.2">
      <c r="A303" t="s">
        <v>213</v>
      </c>
      <c r="B303" s="2" t="s">
        <v>110</v>
      </c>
      <c r="C303" s="3">
        <v>20</v>
      </c>
      <c r="D303" s="3" t="s">
        <v>57</v>
      </c>
      <c r="E303" s="3">
        <v>32</v>
      </c>
      <c r="F303" s="3">
        <v>14</v>
      </c>
      <c r="G303" s="3">
        <v>8</v>
      </c>
      <c r="H303" s="3">
        <v>5</v>
      </c>
      <c r="I303" s="3">
        <v>794</v>
      </c>
      <c r="J303" s="3">
        <v>75</v>
      </c>
      <c r="K303" s="3">
        <v>719</v>
      </c>
      <c r="L303" s="3">
        <v>90.6</v>
      </c>
      <c r="M303" s="4">
        <v>2.76</v>
      </c>
      <c r="N303" s="3">
        <v>0</v>
      </c>
      <c r="O303" s="3">
        <v>0</v>
      </c>
      <c r="P303" s="3">
        <v>0</v>
      </c>
      <c r="Q303" s="3">
        <v>10</v>
      </c>
      <c r="R303" s="11">
        <v>67.935416666666669</v>
      </c>
    </row>
    <row r="304" spans="1:18" x14ac:dyDescent="0.2">
      <c r="A304" t="s">
        <v>213</v>
      </c>
      <c r="B304" s="6" t="s">
        <v>197</v>
      </c>
      <c r="C304" s="7">
        <v>40</v>
      </c>
      <c r="D304" s="7" t="s">
        <v>18</v>
      </c>
      <c r="E304" s="7">
        <v>4</v>
      </c>
      <c r="F304" s="7">
        <v>1</v>
      </c>
      <c r="G304" s="7">
        <v>2</v>
      </c>
      <c r="H304" s="7">
        <v>0</v>
      </c>
      <c r="I304" s="7">
        <v>86</v>
      </c>
      <c r="J304" s="7">
        <v>9</v>
      </c>
      <c r="K304" s="7">
        <v>77</v>
      </c>
      <c r="L304" s="7">
        <v>89.5</v>
      </c>
      <c r="M304" s="8">
        <v>2.76</v>
      </c>
      <c r="N304" s="7">
        <v>0</v>
      </c>
      <c r="O304" s="7">
        <v>0</v>
      </c>
      <c r="P304" s="7">
        <v>0</v>
      </c>
      <c r="Q304" s="7">
        <v>0</v>
      </c>
      <c r="R304" s="10">
        <v>8.1506944444444454</v>
      </c>
    </row>
    <row r="305" spans="1:18" x14ac:dyDescent="0.2">
      <c r="A305" t="s">
        <v>213</v>
      </c>
      <c r="B305" s="2" t="s">
        <v>162</v>
      </c>
      <c r="C305" s="3">
        <v>1</v>
      </c>
      <c r="D305" s="3" t="s">
        <v>63</v>
      </c>
      <c r="E305" s="3">
        <v>42</v>
      </c>
      <c r="F305" s="3">
        <v>20</v>
      </c>
      <c r="G305" s="3">
        <v>14</v>
      </c>
      <c r="H305" s="3">
        <v>6</v>
      </c>
      <c r="I305" s="3">
        <v>1043</v>
      </c>
      <c r="J305" s="3">
        <v>111</v>
      </c>
      <c r="K305" s="3">
        <v>932</v>
      </c>
      <c r="L305" s="3">
        <v>89.4</v>
      </c>
      <c r="M305" s="4">
        <v>2.8</v>
      </c>
      <c r="N305" s="3">
        <v>0</v>
      </c>
      <c r="O305" s="3">
        <v>0</v>
      </c>
      <c r="P305" s="3">
        <v>1</v>
      </c>
      <c r="Q305" s="3">
        <v>10</v>
      </c>
      <c r="R305" s="11">
        <v>99.018749999999997</v>
      </c>
    </row>
    <row r="306" spans="1:18" x14ac:dyDescent="0.2">
      <c r="A306" t="s">
        <v>213</v>
      </c>
      <c r="B306" s="6" t="s">
        <v>79</v>
      </c>
      <c r="C306" s="7">
        <v>20</v>
      </c>
      <c r="D306" s="7" t="s">
        <v>78</v>
      </c>
      <c r="E306" s="7">
        <v>25</v>
      </c>
      <c r="F306" s="7">
        <v>6</v>
      </c>
      <c r="G306" s="7">
        <v>12</v>
      </c>
      <c r="H306" s="7">
        <v>4</v>
      </c>
      <c r="I306" s="7">
        <v>619</v>
      </c>
      <c r="J306" s="7">
        <v>59</v>
      </c>
      <c r="K306" s="7">
        <v>560</v>
      </c>
      <c r="L306" s="7">
        <v>90.5</v>
      </c>
      <c r="M306" s="8">
        <v>2.82</v>
      </c>
      <c r="N306" s="7">
        <v>0</v>
      </c>
      <c r="O306" s="7">
        <v>0</v>
      </c>
      <c r="P306" s="7">
        <v>2</v>
      </c>
      <c r="Q306" s="7">
        <v>27</v>
      </c>
      <c r="R306" s="10">
        <v>52.232638888888886</v>
      </c>
    </row>
    <row r="307" spans="1:18" x14ac:dyDescent="0.2">
      <c r="A307" t="s">
        <v>213</v>
      </c>
      <c r="B307" s="2" t="s">
        <v>171</v>
      </c>
      <c r="C307" s="3">
        <v>99</v>
      </c>
      <c r="D307" s="3" t="s">
        <v>27</v>
      </c>
      <c r="E307" s="3">
        <v>29</v>
      </c>
      <c r="F307" s="3">
        <v>7</v>
      </c>
      <c r="G307" s="3">
        <v>14</v>
      </c>
      <c r="H307" s="3">
        <v>5</v>
      </c>
      <c r="I307" s="3">
        <v>741</v>
      </c>
      <c r="J307" s="3">
        <v>72</v>
      </c>
      <c r="K307" s="3">
        <v>669</v>
      </c>
      <c r="L307" s="3">
        <v>90.3</v>
      </c>
      <c r="M307" s="4">
        <v>2.83</v>
      </c>
      <c r="N307" s="3">
        <v>0</v>
      </c>
      <c r="O307" s="3">
        <v>1</v>
      </c>
      <c r="P307" s="3">
        <v>0</v>
      </c>
      <c r="Q307" s="3">
        <v>16</v>
      </c>
      <c r="R307" s="11">
        <v>63.53125</v>
      </c>
    </row>
    <row r="308" spans="1:18" x14ac:dyDescent="0.2">
      <c r="A308" t="s">
        <v>213</v>
      </c>
      <c r="B308" s="6" t="s">
        <v>187</v>
      </c>
      <c r="C308" s="7">
        <v>35</v>
      </c>
      <c r="D308" s="7" t="s">
        <v>45</v>
      </c>
      <c r="E308" s="7">
        <v>13</v>
      </c>
      <c r="F308" s="7">
        <v>3</v>
      </c>
      <c r="G308" s="7">
        <v>6</v>
      </c>
      <c r="H308" s="7">
        <v>0</v>
      </c>
      <c r="I308" s="7">
        <v>222</v>
      </c>
      <c r="J308" s="7">
        <v>24</v>
      </c>
      <c r="K308" s="7">
        <v>198</v>
      </c>
      <c r="L308" s="7">
        <v>89.2</v>
      </c>
      <c r="M308" s="8">
        <v>2.83</v>
      </c>
      <c r="N308" s="7">
        <v>0</v>
      </c>
      <c r="O308" s="7">
        <v>0</v>
      </c>
      <c r="P308" s="7">
        <v>0</v>
      </c>
      <c r="Q308" s="7">
        <v>0</v>
      </c>
      <c r="R308" s="10">
        <v>21.206250000000001</v>
      </c>
    </row>
    <row r="309" spans="1:18" x14ac:dyDescent="0.2">
      <c r="A309" t="s">
        <v>213</v>
      </c>
      <c r="B309" s="2" t="s">
        <v>143</v>
      </c>
      <c r="C309" s="3">
        <v>31</v>
      </c>
      <c r="D309" s="3" t="s">
        <v>37</v>
      </c>
      <c r="E309" s="3">
        <v>37</v>
      </c>
      <c r="F309" s="3">
        <v>17</v>
      </c>
      <c r="G309" s="3">
        <v>11</v>
      </c>
      <c r="H309" s="3">
        <v>5</v>
      </c>
      <c r="I309" s="3">
        <v>1007</v>
      </c>
      <c r="J309" s="3">
        <v>91</v>
      </c>
      <c r="K309" s="3">
        <v>916</v>
      </c>
      <c r="L309" s="3">
        <v>91</v>
      </c>
      <c r="M309" s="4">
        <v>2.84</v>
      </c>
      <c r="N309" s="3">
        <v>1</v>
      </c>
      <c r="O309" s="3">
        <v>0</v>
      </c>
      <c r="P309" s="3">
        <v>2</v>
      </c>
      <c r="Q309" s="3">
        <v>6</v>
      </c>
      <c r="R309" s="11">
        <v>80.018055555555563</v>
      </c>
    </row>
    <row r="310" spans="1:18" x14ac:dyDescent="0.2">
      <c r="A310" t="s">
        <v>213</v>
      </c>
      <c r="B310" s="6" t="s">
        <v>147</v>
      </c>
      <c r="C310" s="7">
        <v>1</v>
      </c>
      <c r="D310" s="7" t="s">
        <v>82</v>
      </c>
      <c r="E310" s="7">
        <v>30</v>
      </c>
      <c r="F310" s="7">
        <v>11</v>
      </c>
      <c r="G310" s="7">
        <v>11</v>
      </c>
      <c r="H310" s="7">
        <v>4</v>
      </c>
      <c r="I310" s="7">
        <v>649</v>
      </c>
      <c r="J310" s="7">
        <v>74</v>
      </c>
      <c r="K310" s="7">
        <v>575</v>
      </c>
      <c r="L310" s="7">
        <v>88.6</v>
      </c>
      <c r="M310" s="8">
        <v>2.84</v>
      </c>
      <c r="N310" s="7">
        <v>0</v>
      </c>
      <c r="O310" s="7">
        <v>0</v>
      </c>
      <c r="P310" s="7">
        <v>0</v>
      </c>
      <c r="Q310" s="7">
        <v>2</v>
      </c>
      <c r="R310" s="10">
        <v>65.081249999999997</v>
      </c>
    </row>
    <row r="311" spans="1:18" x14ac:dyDescent="0.2">
      <c r="A311" t="s">
        <v>213</v>
      </c>
      <c r="B311" s="2" t="s">
        <v>62</v>
      </c>
      <c r="C311" s="3">
        <v>35</v>
      </c>
      <c r="D311" s="3" t="s">
        <v>78</v>
      </c>
      <c r="E311" s="3">
        <v>41</v>
      </c>
      <c r="F311" s="3">
        <v>19</v>
      </c>
      <c r="G311" s="3">
        <v>11</v>
      </c>
      <c r="H311" s="3">
        <v>4</v>
      </c>
      <c r="I311" s="3">
        <v>1225</v>
      </c>
      <c r="J311" s="3">
        <v>101</v>
      </c>
      <c r="K311" s="3">
        <v>1124</v>
      </c>
      <c r="L311" s="3">
        <v>91.8</v>
      </c>
      <c r="M311" s="4">
        <v>2.87</v>
      </c>
      <c r="N311" s="3">
        <v>0</v>
      </c>
      <c r="O311" s="3">
        <v>0</v>
      </c>
      <c r="P311" s="3">
        <v>1</v>
      </c>
      <c r="Q311" s="3">
        <v>6</v>
      </c>
      <c r="R311" s="11">
        <v>88.060416666666654</v>
      </c>
    </row>
    <row r="312" spans="1:18" x14ac:dyDescent="0.2">
      <c r="A312" t="s">
        <v>213</v>
      </c>
      <c r="B312" s="6" t="s">
        <v>113</v>
      </c>
      <c r="C312" s="7">
        <v>37</v>
      </c>
      <c r="D312" s="7" t="s">
        <v>82</v>
      </c>
      <c r="E312" s="7">
        <v>35</v>
      </c>
      <c r="F312" s="7">
        <v>19</v>
      </c>
      <c r="G312" s="7">
        <v>10</v>
      </c>
      <c r="H312" s="7">
        <v>1</v>
      </c>
      <c r="I312" s="7">
        <v>759</v>
      </c>
      <c r="J312" s="7">
        <v>87</v>
      </c>
      <c r="K312" s="7">
        <v>672</v>
      </c>
      <c r="L312" s="7">
        <v>88.5</v>
      </c>
      <c r="M312" s="8">
        <v>2.87</v>
      </c>
      <c r="N312" s="7">
        <v>0</v>
      </c>
      <c r="O312" s="7">
        <v>1</v>
      </c>
      <c r="P312" s="7">
        <v>1</v>
      </c>
      <c r="Q312" s="7">
        <v>4</v>
      </c>
      <c r="R312" s="10">
        <v>75.666666666666671</v>
      </c>
    </row>
    <row r="313" spans="1:18" x14ac:dyDescent="0.2">
      <c r="A313" t="s">
        <v>213</v>
      </c>
      <c r="B313" s="2" t="s">
        <v>198</v>
      </c>
      <c r="C313" s="3">
        <v>29</v>
      </c>
      <c r="D313" s="3" t="s">
        <v>100</v>
      </c>
      <c r="E313" s="3">
        <v>30</v>
      </c>
      <c r="F313" s="3">
        <v>7</v>
      </c>
      <c r="G313" s="3">
        <v>9</v>
      </c>
      <c r="H313" s="3">
        <v>6</v>
      </c>
      <c r="I313" s="3">
        <v>780</v>
      </c>
      <c r="J313" s="3">
        <v>73</v>
      </c>
      <c r="K313" s="3">
        <v>707</v>
      </c>
      <c r="L313" s="3">
        <v>90.6</v>
      </c>
      <c r="M313" s="4">
        <v>2.92</v>
      </c>
      <c r="N313" s="3">
        <v>0</v>
      </c>
      <c r="O313" s="3">
        <v>0</v>
      </c>
      <c r="P313" s="3">
        <v>0</v>
      </c>
      <c r="Q313" s="3">
        <v>57</v>
      </c>
      <c r="R313" s="11">
        <v>62.578472222222224</v>
      </c>
    </row>
    <row r="314" spans="1:18" x14ac:dyDescent="0.2">
      <c r="A314" t="s">
        <v>213</v>
      </c>
      <c r="B314" s="6" t="s">
        <v>146</v>
      </c>
      <c r="C314" s="7">
        <v>43</v>
      </c>
      <c r="D314" s="7" t="s">
        <v>25</v>
      </c>
      <c r="E314" s="7">
        <v>9</v>
      </c>
      <c r="F314" s="7">
        <v>3</v>
      </c>
      <c r="G314" s="7">
        <v>1</v>
      </c>
      <c r="H314" s="7">
        <v>2</v>
      </c>
      <c r="I314" s="7">
        <v>117</v>
      </c>
      <c r="J314" s="7">
        <v>13</v>
      </c>
      <c r="K314" s="7">
        <v>104</v>
      </c>
      <c r="L314" s="7">
        <v>88.9</v>
      </c>
      <c r="M314" s="8">
        <v>2.92</v>
      </c>
      <c r="N314" s="7">
        <v>0</v>
      </c>
      <c r="O314" s="7">
        <v>0</v>
      </c>
      <c r="P314" s="7">
        <v>0</v>
      </c>
      <c r="Q314" s="7">
        <v>0</v>
      </c>
      <c r="R314" s="10">
        <v>11.144444444444444</v>
      </c>
    </row>
    <row r="315" spans="1:18" x14ac:dyDescent="0.2">
      <c r="A315" t="s">
        <v>213</v>
      </c>
      <c r="B315" s="2" t="s">
        <v>190</v>
      </c>
      <c r="C315" s="3">
        <v>44</v>
      </c>
      <c r="D315" s="3" t="s">
        <v>63</v>
      </c>
      <c r="E315" s="3">
        <v>21</v>
      </c>
      <c r="F315" s="3">
        <v>7</v>
      </c>
      <c r="G315" s="3">
        <v>6</v>
      </c>
      <c r="H315" s="3">
        <v>3</v>
      </c>
      <c r="I315" s="3">
        <v>436</v>
      </c>
      <c r="J315" s="3">
        <v>46</v>
      </c>
      <c r="K315" s="3">
        <v>390</v>
      </c>
      <c r="L315" s="3">
        <v>89.4</v>
      </c>
      <c r="M315" s="4">
        <v>3.01</v>
      </c>
      <c r="N315" s="3">
        <v>0</v>
      </c>
      <c r="O315" s="3">
        <v>0</v>
      </c>
      <c r="P315" s="3">
        <v>0</v>
      </c>
      <c r="Q315" s="3">
        <v>0</v>
      </c>
      <c r="R315" s="11">
        <v>38.162500000000001</v>
      </c>
    </row>
    <row r="316" spans="1:18" x14ac:dyDescent="0.2">
      <c r="A316" t="s">
        <v>213</v>
      </c>
      <c r="B316" s="6" t="s">
        <v>199</v>
      </c>
      <c r="C316" s="7">
        <v>20</v>
      </c>
      <c r="D316" s="7" t="s">
        <v>193</v>
      </c>
      <c r="E316" s="7">
        <v>29</v>
      </c>
      <c r="F316" s="7">
        <v>6</v>
      </c>
      <c r="G316" s="7">
        <v>19</v>
      </c>
      <c r="H316" s="7">
        <v>1</v>
      </c>
      <c r="I316" s="7">
        <v>752</v>
      </c>
      <c r="J316" s="7">
        <v>73</v>
      </c>
      <c r="K316" s="7">
        <v>679</v>
      </c>
      <c r="L316" s="7">
        <v>90.3</v>
      </c>
      <c r="M316" s="8">
        <v>3.02</v>
      </c>
      <c r="N316" s="7">
        <v>0</v>
      </c>
      <c r="O316" s="7">
        <v>0</v>
      </c>
      <c r="P316" s="7">
        <v>1</v>
      </c>
      <c r="Q316" s="7">
        <v>4</v>
      </c>
      <c r="R316" s="10">
        <v>60.510416666666664</v>
      </c>
    </row>
    <row r="317" spans="1:18" x14ac:dyDescent="0.2">
      <c r="A317" t="s">
        <v>213</v>
      </c>
      <c r="B317" s="2" t="s">
        <v>164</v>
      </c>
      <c r="C317" s="3">
        <v>30</v>
      </c>
      <c r="D317" s="3" t="s">
        <v>18</v>
      </c>
      <c r="E317" s="3">
        <v>22</v>
      </c>
      <c r="F317" s="3">
        <v>9</v>
      </c>
      <c r="G317" s="3">
        <v>11</v>
      </c>
      <c r="H317" s="3">
        <v>1</v>
      </c>
      <c r="I317" s="3">
        <v>585</v>
      </c>
      <c r="J317" s="3">
        <v>60</v>
      </c>
      <c r="K317" s="3">
        <v>525</v>
      </c>
      <c r="L317" s="3">
        <v>89.7</v>
      </c>
      <c r="M317" s="4">
        <v>3.03</v>
      </c>
      <c r="N317" s="3">
        <v>0</v>
      </c>
      <c r="O317" s="3">
        <v>1</v>
      </c>
      <c r="P317" s="3">
        <v>1</v>
      </c>
      <c r="Q317" s="3">
        <v>4</v>
      </c>
      <c r="R317" s="11">
        <v>49.560416666666669</v>
      </c>
    </row>
    <row r="318" spans="1:18" x14ac:dyDescent="0.2">
      <c r="A318" t="s">
        <v>213</v>
      </c>
      <c r="B318" s="6" t="s">
        <v>169</v>
      </c>
      <c r="C318" s="7">
        <v>74</v>
      </c>
      <c r="D318" s="7" t="s">
        <v>88</v>
      </c>
      <c r="E318" s="7">
        <v>40</v>
      </c>
      <c r="F318" s="7">
        <v>13</v>
      </c>
      <c r="G318" s="7">
        <v>16</v>
      </c>
      <c r="H318" s="7">
        <v>4</v>
      </c>
      <c r="I318" s="7">
        <v>1016</v>
      </c>
      <c r="J318" s="7">
        <v>105</v>
      </c>
      <c r="K318" s="7">
        <v>911</v>
      </c>
      <c r="L318" s="7">
        <v>89.7</v>
      </c>
      <c r="M318" s="8">
        <v>3.05</v>
      </c>
      <c r="N318" s="7">
        <v>0</v>
      </c>
      <c r="O318" s="7">
        <v>1</v>
      </c>
      <c r="P318" s="7">
        <v>2</v>
      </c>
      <c r="Q318" s="7">
        <v>0</v>
      </c>
      <c r="R318" s="10">
        <v>85.972916666666663</v>
      </c>
    </row>
    <row r="319" spans="1:18" x14ac:dyDescent="0.2">
      <c r="A319" t="s">
        <v>213</v>
      </c>
      <c r="B319" s="2" t="s">
        <v>61</v>
      </c>
      <c r="C319" s="3">
        <v>35</v>
      </c>
      <c r="D319" s="3" t="s">
        <v>20</v>
      </c>
      <c r="E319" s="3">
        <v>35</v>
      </c>
      <c r="F319" s="3">
        <v>13</v>
      </c>
      <c r="G319" s="3">
        <v>15</v>
      </c>
      <c r="H319" s="3">
        <v>3</v>
      </c>
      <c r="I319" s="3">
        <v>851</v>
      </c>
      <c r="J319" s="3">
        <v>95</v>
      </c>
      <c r="K319" s="3">
        <v>756</v>
      </c>
      <c r="L319" s="3">
        <v>88.8</v>
      </c>
      <c r="M319" s="4">
        <v>3.12</v>
      </c>
      <c r="N319" s="3">
        <v>0</v>
      </c>
      <c r="O319" s="3">
        <v>1</v>
      </c>
      <c r="P319" s="3">
        <v>2</v>
      </c>
      <c r="Q319" s="3">
        <v>16</v>
      </c>
      <c r="R319" s="11">
        <v>76.189583333333331</v>
      </c>
    </row>
    <row r="320" spans="1:18" x14ac:dyDescent="0.2">
      <c r="A320" t="s">
        <v>213</v>
      </c>
      <c r="B320" s="6" t="s">
        <v>200</v>
      </c>
      <c r="C320" s="7">
        <v>35</v>
      </c>
      <c r="D320" s="7" t="s">
        <v>37</v>
      </c>
      <c r="E320" s="7">
        <v>28</v>
      </c>
      <c r="F320" s="7">
        <v>7</v>
      </c>
      <c r="G320" s="7">
        <v>14</v>
      </c>
      <c r="H320" s="7">
        <v>2</v>
      </c>
      <c r="I320" s="7">
        <v>795</v>
      </c>
      <c r="J320" s="7">
        <v>77</v>
      </c>
      <c r="K320" s="7">
        <v>718</v>
      </c>
      <c r="L320" s="7">
        <v>90.3</v>
      </c>
      <c r="M320" s="8">
        <v>3.13</v>
      </c>
      <c r="N320" s="7">
        <v>0</v>
      </c>
      <c r="O320" s="7">
        <v>0</v>
      </c>
      <c r="P320" s="7">
        <v>0</v>
      </c>
      <c r="Q320" s="7">
        <v>2</v>
      </c>
      <c r="R320" s="10">
        <v>61.538888888888891</v>
      </c>
    </row>
    <row r="321" spans="1:18" x14ac:dyDescent="0.2">
      <c r="A321" t="s">
        <v>213</v>
      </c>
      <c r="B321" s="2" t="s">
        <v>103</v>
      </c>
      <c r="C321" s="3">
        <v>41</v>
      </c>
      <c r="D321" s="3" t="s">
        <v>18</v>
      </c>
      <c r="E321" s="3">
        <v>9</v>
      </c>
      <c r="F321" s="3">
        <v>3</v>
      </c>
      <c r="G321" s="3">
        <v>2</v>
      </c>
      <c r="H321" s="3">
        <v>0</v>
      </c>
      <c r="I321" s="3">
        <v>200</v>
      </c>
      <c r="J321" s="3">
        <v>20</v>
      </c>
      <c r="K321" s="3">
        <v>180</v>
      </c>
      <c r="L321" s="3">
        <v>90</v>
      </c>
      <c r="M321" s="4">
        <v>3.2</v>
      </c>
      <c r="N321" s="3">
        <v>0</v>
      </c>
      <c r="O321" s="3">
        <v>0</v>
      </c>
      <c r="P321" s="3">
        <v>0</v>
      </c>
      <c r="Q321" s="3">
        <v>0</v>
      </c>
      <c r="R321" s="11">
        <v>15.645833333333334</v>
      </c>
    </row>
    <row r="322" spans="1:18" x14ac:dyDescent="0.2">
      <c r="A322" t="s">
        <v>213</v>
      </c>
      <c r="B322" s="6" t="s">
        <v>92</v>
      </c>
      <c r="C322" s="7">
        <v>75</v>
      </c>
      <c r="D322" s="7" t="s">
        <v>100</v>
      </c>
      <c r="E322" s="7">
        <v>22</v>
      </c>
      <c r="F322" s="7">
        <v>4</v>
      </c>
      <c r="G322" s="7">
        <v>12</v>
      </c>
      <c r="H322" s="7">
        <v>2</v>
      </c>
      <c r="I322" s="7">
        <v>530</v>
      </c>
      <c r="J322" s="7">
        <v>52</v>
      </c>
      <c r="K322" s="7">
        <v>478</v>
      </c>
      <c r="L322" s="7">
        <v>90.2</v>
      </c>
      <c r="M322" s="8">
        <v>3.23</v>
      </c>
      <c r="N322" s="7">
        <v>0</v>
      </c>
      <c r="O322" s="7">
        <v>1</v>
      </c>
      <c r="P322" s="7">
        <v>0</v>
      </c>
      <c r="Q322" s="7">
        <v>0</v>
      </c>
      <c r="R322" s="10">
        <v>40.256944444444443</v>
      </c>
    </row>
    <row r="323" spans="1:18" x14ac:dyDescent="0.2">
      <c r="A323" t="s">
        <v>213</v>
      </c>
      <c r="B323" s="2" t="s">
        <v>99</v>
      </c>
      <c r="C323" s="3">
        <v>30</v>
      </c>
      <c r="D323" s="3" t="s">
        <v>100</v>
      </c>
      <c r="E323" s="3">
        <v>14</v>
      </c>
      <c r="F323" s="3">
        <v>4</v>
      </c>
      <c r="G323" s="3">
        <v>7</v>
      </c>
      <c r="H323" s="3">
        <v>2</v>
      </c>
      <c r="I323" s="3">
        <v>445</v>
      </c>
      <c r="J323" s="3">
        <v>43</v>
      </c>
      <c r="K323" s="3">
        <v>402</v>
      </c>
      <c r="L323" s="3">
        <v>90.3</v>
      </c>
      <c r="M323" s="4">
        <v>3.24</v>
      </c>
      <c r="N323" s="3">
        <v>0</v>
      </c>
      <c r="O323" s="3">
        <v>0</v>
      </c>
      <c r="P323" s="3">
        <v>1</v>
      </c>
      <c r="Q323" s="3">
        <v>0</v>
      </c>
      <c r="R323" s="11">
        <v>33.148611111111116</v>
      </c>
    </row>
    <row r="324" spans="1:18" x14ac:dyDescent="0.2">
      <c r="A324" t="s">
        <v>213</v>
      </c>
      <c r="B324" s="6" t="s">
        <v>201</v>
      </c>
      <c r="C324" s="7">
        <v>77</v>
      </c>
      <c r="D324" s="7" t="s">
        <v>78</v>
      </c>
      <c r="E324" s="7">
        <v>1</v>
      </c>
      <c r="F324" s="7">
        <v>0</v>
      </c>
      <c r="G324" s="7">
        <v>1</v>
      </c>
      <c r="H324" s="7">
        <v>0</v>
      </c>
      <c r="I324" s="7">
        <v>16</v>
      </c>
      <c r="J324" s="7">
        <v>2</v>
      </c>
      <c r="K324" s="7">
        <v>14</v>
      </c>
      <c r="L324" s="7">
        <v>87.5</v>
      </c>
      <c r="M324" s="8">
        <v>3.46</v>
      </c>
      <c r="N324" s="7">
        <v>0</v>
      </c>
      <c r="O324" s="7">
        <v>0</v>
      </c>
      <c r="P324" s="7">
        <v>0</v>
      </c>
      <c r="Q324" s="7">
        <v>0</v>
      </c>
      <c r="R324" s="10">
        <v>1.4451388888888888</v>
      </c>
    </row>
    <row r="325" spans="1:18" x14ac:dyDescent="0.2">
      <c r="A325" t="s">
        <v>213</v>
      </c>
      <c r="B325" s="2" t="s">
        <v>202</v>
      </c>
      <c r="C325" s="3">
        <v>54</v>
      </c>
      <c r="D325" s="3" t="s">
        <v>20</v>
      </c>
      <c r="E325" s="3">
        <v>4</v>
      </c>
      <c r="F325" s="3">
        <v>0</v>
      </c>
      <c r="G325" s="3">
        <v>1</v>
      </c>
      <c r="H325" s="3">
        <v>1</v>
      </c>
      <c r="I325" s="3">
        <v>60</v>
      </c>
      <c r="J325" s="3">
        <v>7</v>
      </c>
      <c r="K325" s="3">
        <v>53</v>
      </c>
      <c r="L325" s="3">
        <v>88.3</v>
      </c>
      <c r="M325" s="4">
        <v>3.5</v>
      </c>
      <c r="N325" s="3">
        <v>0</v>
      </c>
      <c r="O325" s="3">
        <v>0</v>
      </c>
      <c r="P325" s="3">
        <v>0</v>
      </c>
      <c r="Q325" s="3">
        <v>2</v>
      </c>
      <c r="R325" s="11">
        <v>5.0020833333333332</v>
      </c>
    </row>
    <row r="326" spans="1:18" x14ac:dyDescent="0.2">
      <c r="A326" t="s">
        <v>213</v>
      </c>
      <c r="B326" s="6" t="s">
        <v>102</v>
      </c>
      <c r="C326" s="7">
        <v>1</v>
      </c>
      <c r="D326" s="7" t="s">
        <v>88</v>
      </c>
      <c r="E326" s="7">
        <v>28</v>
      </c>
      <c r="F326" s="7">
        <v>5</v>
      </c>
      <c r="G326" s="7">
        <v>16</v>
      </c>
      <c r="H326" s="7">
        <v>1</v>
      </c>
      <c r="I326" s="7">
        <v>628</v>
      </c>
      <c r="J326" s="7">
        <v>71</v>
      </c>
      <c r="K326" s="7">
        <v>557</v>
      </c>
      <c r="L326" s="7">
        <v>88.7</v>
      </c>
      <c r="M326" s="8">
        <v>3.53</v>
      </c>
      <c r="N326" s="7">
        <v>0</v>
      </c>
      <c r="O326" s="7">
        <v>2</v>
      </c>
      <c r="P326" s="7">
        <v>0</v>
      </c>
      <c r="Q326" s="7">
        <v>4</v>
      </c>
      <c r="R326" s="10">
        <v>50.25555555555556</v>
      </c>
    </row>
    <row r="327" spans="1:18" x14ac:dyDescent="0.2">
      <c r="A327" t="s">
        <v>213</v>
      </c>
      <c r="B327" s="2" t="s">
        <v>168</v>
      </c>
      <c r="C327" s="3">
        <v>35</v>
      </c>
      <c r="D327" s="3" t="s">
        <v>25</v>
      </c>
      <c r="E327" s="3">
        <v>7</v>
      </c>
      <c r="F327" s="3">
        <v>1</v>
      </c>
      <c r="G327" s="3">
        <v>3</v>
      </c>
      <c r="H327" s="3">
        <v>1</v>
      </c>
      <c r="I327" s="3">
        <v>129</v>
      </c>
      <c r="J327" s="3">
        <v>17</v>
      </c>
      <c r="K327" s="3">
        <v>112</v>
      </c>
      <c r="L327" s="3">
        <v>86.8</v>
      </c>
      <c r="M327" s="4">
        <v>3.61</v>
      </c>
      <c r="N327" s="3">
        <v>0</v>
      </c>
      <c r="O327" s="3">
        <v>0</v>
      </c>
      <c r="P327" s="3">
        <v>0</v>
      </c>
      <c r="Q327" s="3">
        <v>0</v>
      </c>
      <c r="R327" s="11">
        <v>11.765277777777778</v>
      </c>
    </row>
    <row r="328" spans="1:18" x14ac:dyDescent="0.2">
      <c r="A328" t="s">
        <v>213</v>
      </c>
      <c r="B328" s="6" t="s">
        <v>203</v>
      </c>
      <c r="C328" s="7">
        <v>34</v>
      </c>
      <c r="D328" s="7" t="s">
        <v>20</v>
      </c>
      <c r="E328" s="7">
        <v>22</v>
      </c>
      <c r="F328" s="7">
        <v>4</v>
      </c>
      <c r="G328" s="7">
        <v>13</v>
      </c>
      <c r="H328" s="7">
        <v>3</v>
      </c>
      <c r="I328" s="7">
        <v>541</v>
      </c>
      <c r="J328" s="7">
        <v>68</v>
      </c>
      <c r="K328" s="7">
        <v>473</v>
      </c>
      <c r="L328" s="7">
        <v>87.4</v>
      </c>
      <c r="M328" s="8">
        <v>3.63</v>
      </c>
      <c r="N328" s="7">
        <v>0</v>
      </c>
      <c r="O328" s="7">
        <v>1</v>
      </c>
      <c r="P328" s="7">
        <v>1</v>
      </c>
      <c r="Q328" s="7">
        <v>8</v>
      </c>
      <c r="R328" s="10">
        <v>46.856944444444444</v>
      </c>
    </row>
    <row r="329" spans="1:18" x14ac:dyDescent="0.2">
      <c r="A329" t="s">
        <v>213</v>
      </c>
      <c r="B329" s="2" t="s">
        <v>204</v>
      </c>
      <c r="C329" s="3">
        <v>30</v>
      </c>
      <c r="D329" s="3" t="s">
        <v>193</v>
      </c>
      <c r="E329" s="3">
        <v>14</v>
      </c>
      <c r="F329" s="3">
        <v>0</v>
      </c>
      <c r="G329" s="3">
        <v>5</v>
      </c>
      <c r="H329" s="3">
        <v>1</v>
      </c>
      <c r="I329" s="3">
        <v>208</v>
      </c>
      <c r="J329" s="3">
        <v>29</v>
      </c>
      <c r="K329" s="3">
        <v>179</v>
      </c>
      <c r="L329" s="3">
        <v>86.1</v>
      </c>
      <c r="M329" s="4">
        <v>3.66</v>
      </c>
      <c r="N329" s="3">
        <v>0</v>
      </c>
      <c r="O329" s="3">
        <v>0</v>
      </c>
      <c r="P329" s="3">
        <v>0</v>
      </c>
      <c r="Q329" s="3">
        <v>0</v>
      </c>
      <c r="R329" s="11">
        <v>19.816666666666666</v>
      </c>
    </row>
    <row r="330" spans="1:18" x14ac:dyDescent="0.2">
      <c r="A330" t="s">
        <v>213</v>
      </c>
      <c r="B330" s="6" t="s">
        <v>205</v>
      </c>
      <c r="C330" s="7">
        <v>50</v>
      </c>
      <c r="D330" s="7" t="s">
        <v>45</v>
      </c>
      <c r="E330" s="7">
        <v>21</v>
      </c>
      <c r="F330" s="7">
        <v>7</v>
      </c>
      <c r="G330" s="7">
        <v>6</v>
      </c>
      <c r="H330" s="7">
        <v>3</v>
      </c>
      <c r="I330" s="7">
        <v>563</v>
      </c>
      <c r="J330" s="7">
        <v>66</v>
      </c>
      <c r="K330" s="7">
        <v>497</v>
      </c>
      <c r="L330" s="7">
        <v>88.3</v>
      </c>
      <c r="M330" s="8">
        <v>3.69</v>
      </c>
      <c r="N330" s="7">
        <v>0</v>
      </c>
      <c r="O330" s="7">
        <v>0</v>
      </c>
      <c r="P330" s="7">
        <v>1</v>
      </c>
      <c r="Q330" s="7">
        <v>4</v>
      </c>
      <c r="R330" s="10">
        <v>44.709027777777777</v>
      </c>
    </row>
    <row r="331" spans="1:18" x14ac:dyDescent="0.2">
      <c r="A331" t="s">
        <v>213</v>
      </c>
      <c r="B331" s="2" t="s">
        <v>138</v>
      </c>
      <c r="C331" s="3">
        <v>20</v>
      </c>
      <c r="D331" s="3" t="s">
        <v>53</v>
      </c>
      <c r="E331" s="3">
        <v>27</v>
      </c>
      <c r="F331" s="3">
        <v>6</v>
      </c>
      <c r="G331" s="3">
        <v>16</v>
      </c>
      <c r="H331" s="3">
        <v>0</v>
      </c>
      <c r="I331" s="3">
        <v>591</v>
      </c>
      <c r="J331" s="3">
        <v>79</v>
      </c>
      <c r="K331" s="3">
        <v>512</v>
      </c>
      <c r="L331" s="3">
        <v>86.6</v>
      </c>
      <c r="M331" s="4">
        <v>3.73</v>
      </c>
      <c r="N331" s="3">
        <v>0</v>
      </c>
      <c r="O331" s="3">
        <v>0</v>
      </c>
      <c r="P331" s="3">
        <v>1</v>
      </c>
      <c r="Q331" s="3">
        <v>0</v>
      </c>
      <c r="R331" s="11">
        <v>52.995833333333337</v>
      </c>
    </row>
    <row r="332" spans="1:18" x14ac:dyDescent="0.2">
      <c r="A332" t="s">
        <v>213</v>
      </c>
      <c r="B332" s="6" t="s">
        <v>206</v>
      </c>
      <c r="C332" s="7">
        <v>69</v>
      </c>
      <c r="D332" s="7" t="s">
        <v>53</v>
      </c>
      <c r="E332" s="7">
        <v>15</v>
      </c>
      <c r="F332" s="7">
        <v>1</v>
      </c>
      <c r="G332" s="7">
        <v>10</v>
      </c>
      <c r="H332" s="7">
        <v>1</v>
      </c>
      <c r="I332" s="7">
        <v>319</v>
      </c>
      <c r="J332" s="7">
        <v>40</v>
      </c>
      <c r="K332" s="7">
        <v>279</v>
      </c>
      <c r="L332" s="7">
        <v>87.5</v>
      </c>
      <c r="M332" s="8">
        <v>3.87</v>
      </c>
      <c r="N332" s="7">
        <v>0</v>
      </c>
      <c r="O332" s="7">
        <v>0</v>
      </c>
      <c r="P332" s="7">
        <v>0</v>
      </c>
      <c r="Q332" s="7">
        <v>0</v>
      </c>
      <c r="R332" s="10">
        <v>25.829166666666666</v>
      </c>
    </row>
    <row r="333" spans="1:18" x14ac:dyDescent="0.2">
      <c r="A333" t="s">
        <v>213</v>
      </c>
      <c r="B333" s="2" t="s">
        <v>207</v>
      </c>
      <c r="C333" s="3">
        <v>1</v>
      </c>
      <c r="D333" s="3" t="s">
        <v>18</v>
      </c>
      <c r="E333" s="3">
        <v>6</v>
      </c>
      <c r="F333" s="3">
        <v>1</v>
      </c>
      <c r="G333" s="3">
        <v>4</v>
      </c>
      <c r="H333" s="3">
        <v>0</v>
      </c>
      <c r="I333" s="3">
        <v>139</v>
      </c>
      <c r="J333" s="3">
        <v>19</v>
      </c>
      <c r="K333" s="3">
        <v>120</v>
      </c>
      <c r="L333" s="3">
        <v>86.3</v>
      </c>
      <c r="M333" s="4">
        <v>4.01</v>
      </c>
      <c r="N333" s="3">
        <v>0</v>
      </c>
      <c r="O333" s="3">
        <v>0</v>
      </c>
      <c r="P333" s="3">
        <v>0</v>
      </c>
      <c r="Q333" s="3">
        <v>0</v>
      </c>
      <c r="R333" s="11">
        <v>11.84375</v>
      </c>
    </row>
    <row r="334" spans="1:18" x14ac:dyDescent="0.2">
      <c r="A334" t="s">
        <v>213</v>
      </c>
      <c r="B334" s="6" t="s">
        <v>208</v>
      </c>
      <c r="C334" s="7">
        <v>30</v>
      </c>
      <c r="D334" s="7" t="s">
        <v>88</v>
      </c>
      <c r="E334" s="7">
        <v>4</v>
      </c>
      <c r="F334" s="7">
        <v>0</v>
      </c>
      <c r="G334" s="7">
        <v>1</v>
      </c>
      <c r="H334" s="7">
        <v>0</v>
      </c>
      <c r="I334" s="7">
        <v>60</v>
      </c>
      <c r="J334" s="7">
        <v>7</v>
      </c>
      <c r="K334" s="7">
        <v>53</v>
      </c>
      <c r="L334" s="7">
        <v>88.3</v>
      </c>
      <c r="M334" s="8">
        <v>4.0599999999999996</v>
      </c>
      <c r="N334" s="7">
        <v>0</v>
      </c>
      <c r="O334" s="7">
        <v>0</v>
      </c>
      <c r="P334" s="7">
        <v>0</v>
      </c>
      <c r="Q334" s="7">
        <v>0</v>
      </c>
      <c r="R334" s="10">
        <v>4.3111111111111109</v>
      </c>
    </row>
    <row r="335" spans="1:18" x14ac:dyDescent="0.2">
      <c r="A335" t="s">
        <v>213</v>
      </c>
      <c r="B335" s="2" t="s">
        <v>209</v>
      </c>
      <c r="C335" s="3">
        <v>40</v>
      </c>
      <c r="D335" s="3" t="s">
        <v>53</v>
      </c>
      <c r="E335" s="3">
        <v>7</v>
      </c>
      <c r="F335" s="3">
        <v>1</v>
      </c>
      <c r="G335" s="3">
        <v>3</v>
      </c>
      <c r="H335" s="3">
        <v>0</v>
      </c>
      <c r="I335" s="3">
        <v>151</v>
      </c>
      <c r="J335" s="3">
        <v>20</v>
      </c>
      <c r="K335" s="3">
        <v>131</v>
      </c>
      <c r="L335" s="3">
        <v>86.8</v>
      </c>
      <c r="M335" s="4">
        <v>4.54</v>
      </c>
      <c r="N335" s="3">
        <v>0</v>
      </c>
      <c r="O335" s="3">
        <v>0</v>
      </c>
      <c r="P335" s="3">
        <v>0</v>
      </c>
      <c r="Q335" s="3">
        <v>0</v>
      </c>
      <c r="R335" s="11">
        <v>11.020833333333334</v>
      </c>
    </row>
    <row r="336" spans="1:18" x14ac:dyDescent="0.2">
      <c r="A336" t="s">
        <v>213</v>
      </c>
      <c r="B336" s="6" t="s">
        <v>210</v>
      </c>
      <c r="C336" s="7">
        <v>31</v>
      </c>
      <c r="D336" s="7" t="s">
        <v>193</v>
      </c>
      <c r="E336" s="7">
        <v>3</v>
      </c>
      <c r="F336" s="7">
        <v>0</v>
      </c>
      <c r="G336" s="7">
        <v>1</v>
      </c>
      <c r="H336" s="7">
        <v>1</v>
      </c>
      <c r="I336" s="7">
        <v>66</v>
      </c>
      <c r="J336" s="7">
        <v>13</v>
      </c>
      <c r="K336" s="7">
        <v>53</v>
      </c>
      <c r="L336" s="7">
        <v>80.3</v>
      </c>
      <c r="M336" s="8">
        <v>4.7300000000000004</v>
      </c>
      <c r="N336" s="7">
        <v>0</v>
      </c>
      <c r="O336" s="7">
        <v>0</v>
      </c>
      <c r="P336" s="7">
        <v>0</v>
      </c>
      <c r="Q336" s="7">
        <v>0</v>
      </c>
      <c r="R336" s="10">
        <v>6.864583333333333</v>
      </c>
    </row>
    <row r="337" spans="1:18" x14ac:dyDescent="0.2">
      <c r="A337" t="s">
        <v>213</v>
      </c>
      <c r="B337" s="2" t="s">
        <v>211</v>
      </c>
      <c r="C337" s="3">
        <v>42</v>
      </c>
      <c r="D337" s="3" t="s">
        <v>100</v>
      </c>
      <c r="E337" s="3">
        <v>6</v>
      </c>
      <c r="F337" s="3">
        <v>0</v>
      </c>
      <c r="G337" s="3">
        <v>2</v>
      </c>
      <c r="H337" s="3">
        <v>1</v>
      </c>
      <c r="I337" s="3">
        <v>72</v>
      </c>
      <c r="J337" s="3">
        <v>12</v>
      </c>
      <c r="K337" s="3">
        <v>60</v>
      </c>
      <c r="L337" s="3">
        <v>83.3</v>
      </c>
      <c r="M337" s="4">
        <v>4.8</v>
      </c>
      <c r="N337" s="3">
        <v>0</v>
      </c>
      <c r="O337" s="3">
        <v>0</v>
      </c>
      <c r="P337" s="3">
        <v>0</v>
      </c>
      <c r="Q337" s="3">
        <v>0</v>
      </c>
      <c r="R337" s="11">
        <v>6.2534722222222223</v>
      </c>
    </row>
    <row r="338" spans="1:18" x14ac:dyDescent="0.2">
      <c r="A338" t="s">
        <v>213</v>
      </c>
      <c r="B338" s="6" t="s">
        <v>119</v>
      </c>
      <c r="C338" s="7">
        <v>95</v>
      </c>
      <c r="D338" s="7" t="s">
        <v>51</v>
      </c>
      <c r="E338" s="7">
        <v>2</v>
      </c>
      <c r="F338" s="7">
        <v>0</v>
      </c>
      <c r="G338" s="7">
        <v>1</v>
      </c>
      <c r="H338" s="7">
        <v>1</v>
      </c>
      <c r="I338" s="7">
        <v>30</v>
      </c>
      <c r="J338" s="7">
        <v>5</v>
      </c>
      <c r="K338" s="7">
        <v>25</v>
      </c>
      <c r="L338" s="7">
        <v>83.3</v>
      </c>
      <c r="M338" s="8">
        <v>4.9800000000000004</v>
      </c>
      <c r="N338" s="7">
        <v>0</v>
      </c>
      <c r="O338" s="7">
        <v>0</v>
      </c>
      <c r="P338" s="7">
        <v>0</v>
      </c>
      <c r="Q338" s="7">
        <v>0</v>
      </c>
      <c r="R338" s="10">
        <v>2.5104166666666665</v>
      </c>
    </row>
    <row r="339" spans="1:18" x14ac:dyDescent="0.2">
      <c r="A339" t="s">
        <v>213</v>
      </c>
      <c r="B339" s="2" t="s">
        <v>212</v>
      </c>
      <c r="C339" s="3">
        <v>20</v>
      </c>
      <c r="D339" s="3" t="s">
        <v>82</v>
      </c>
      <c r="E339" s="3">
        <v>1</v>
      </c>
      <c r="F339" s="3">
        <v>0</v>
      </c>
      <c r="G339" s="3">
        <v>0</v>
      </c>
      <c r="H339" s="3">
        <v>0</v>
      </c>
      <c r="I339" s="3">
        <v>5</v>
      </c>
      <c r="J339" s="3">
        <v>1</v>
      </c>
      <c r="K339" s="3">
        <v>4</v>
      </c>
      <c r="L339" s="3">
        <v>80</v>
      </c>
      <c r="M339" s="4">
        <v>5.52</v>
      </c>
      <c r="N339" s="3">
        <v>0</v>
      </c>
      <c r="O339" s="3">
        <v>0</v>
      </c>
      <c r="P339" s="3">
        <v>0</v>
      </c>
      <c r="Q339" s="3">
        <v>0</v>
      </c>
      <c r="R339" s="5">
        <v>0.45277777777777778</v>
      </c>
    </row>
    <row r="340" spans="1:18" x14ac:dyDescent="0.2">
      <c r="A340" t="s">
        <v>213</v>
      </c>
      <c r="B340" s="6" t="s">
        <v>86</v>
      </c>
      <c r="C340" s="7">
        <v>20</v>
      </c>
      <c r="D340" s="7" t="s">
        <v>66</v>
      </c>
      <c r="E340" s="7">
        <v>1</v>
      </c>
      <c r="F340" s="7">
        <v>0</v>
      </c>
      <c r="G340" s="7">
        <v>0</v>
      </c>
      <c r="H340" s="7">
        <v>0</v>
      </c>
      <c r="I340" s="7">
        <v>7</v>
      </c>
      <c r="J340" s="7">
        <v>3</v>
      </c>
      <c r="K340" s="7">
        <v>4</v>
      </c>
      <c r="L340" s="7">
        <v>57.1</v>
      </c>
      <c r="M340" s="8">
        <v>6</v>
      </c>
      <c r="N340" s="7">
        <v>0</v>
      </c>
      <c r="O340" s="7">
        <v>0</v>
      </c>
      <c r="P340" s="7">
        <v>0</v>
      </c>
      <c r="Q340" s="7">
        <v>0</v>
      </c>
      <c r="R340" s="10">
        <v>1.25</v>
      </c>
    </row>
    <row r="341" spans="1:18" x14ac:dyDescent="0.2">
      <c r="A341" t="s">
        <v>238</v>
      </c>
      <c r="B341" s="2" t="s">
        <v>214</v>
      </c>
      <c r="C341" s="3">
        <v>85</v>
      </c>
      <c r="D341" s="3" t="s">
        <v>37</v>
      </c>
      <c r="E341" s="3">
        <v>1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 t="s">
        <v>23</v>
      </c>
      <c r="M341" s="4">
        <v>0</v>
      </c>
      <c r="N341" s="3">
        <v>0</v>
      </c>
      <c r="O341" s="3">
        <v>0</v>
      </c>
      <c r="P341" s="3">
        <v>0</v>
      </c>
      <c r="Q341" s="3">
        <v>0</v>
      </c>
      <c r="R341" s="5">
        <v>9.0277777777777787E-3</v>
      </c>
    </row>
    <row r="342" spans="1:18" x14ac:dyDescent="0.2">
      <c r="A342" t="s">
        <v>238</v>
      </c>
      <c r="B342" s="6" t="s">
        <v>192</v>
      </c>
      <c r="C342" s="7">
        <v>40</v>
      </c>
      <c r="D342" s="7" t="s">
        <v>40</v>
      </c>
      <c r="E342" s="7">
        <v>22</v>
      </c>
      <c r="F342" s="7">
        <v>9</v>
      </c>
      <c r="G342" s="7">
        <v>5</v>
      </c>
      <c r="H342" s="7">
        <v>5</v>
      </c>
      <c r="I342" s="7">
        <v>384</v>
      </c>
      <c r="J342" s="7">
        <v>30</v>
      </c>
      <c r="K342" s="7">
        <v>354</v>
      </c>
      <c r="L342" s="7">
        <v>92.2</v>
      </c>
      <c r="M342" s="8">
        <v>1.47</v>
      </c>
      <c r="N342" s="7">
        <v>0</v>
      </c>
      <c r="O342" s="7">
        <v>1</v>
      </c>
      <c r="P342" s="7">
        <v>6</v>
      </c>
      <c r="Q342" s="7">
        <v>0</v>
      </c>
      <c r="R342" s="10">
        <v>51.000694444444441</v>
      </c>
    </row>
    <row r="343" spans="1:18" x14ac:dyDescent="0.2">
      <c r="A343" t="s">
        <v>238</v>
      </c>
      <c r="B343" s="2" t="s">
        <v>215</v>
      </c>
      <c r="C343" s="3">
        <v>33</v>
      </c>
      <c r="D343" s="3" t="s">
        <v>29</v>
      </c>
      <c r="E343" s="3">
        <v>11</v>
      </c>
      <c r="F343" s="3">
        <v>6</v>
      </c>
      <c r="G343" s="3">
        <v>3</v>
      </c>
      <c r="H343" s="3">
        <v>2</v>
      </c>
      <c r="I343" s="3">
        <v>247</v>
      </c>
      <c r="J343" s="3">
        <v>17</v>
      </c>
      <c r="K343" s="3">
        <v>230</v>
      </c>
      <c r="L343" s="3">
        <v>93.1</v>
      </c>
      <c r="M343" s="4">
        <v>1.52</v>
      </c>
      <c r="N343" s="3">
        <v>0</v>
      </c>
      <c r="O343" s="3">
        <v>0</v>
      </c>
      <c r="P343" s="3">
        <v>1</v>
      </c>
      <c r="Q343" s="3">
        <v>4</v>
      </c>
      <c r="R343" s="11">
        <v>27.895138888888891</v>
      </c>
    </row>
    <row r="344" spans="1:18" x14ac:dyDescent="0.2">
      <c r="A344" t="s">
        <v>238</v>
      </c>
      <c r="B344" s="6" t="s">
        <v>43</v>
      </c>
      <c r="C344" s="7">
        <v>20</v>
      </c>
      <c r="D344" s="7" t="s">
        <v>45</v>
      </c>
      <c r="E344" s="7">
        <v>30</v>
      </c>
      <c r="F344" s="7">
        <v>14</v>
      </c>
      <c r="G344" s="7">
        <v>4</v>
      </c>
      <c r="H344" s="7">
        <v>6</v>
      </c>
      <c r="I344" s="7">
        <v>639</v>
      </c>
      <c r="J344" s="7">
        <v>35</v>
      </c>
      <c r="K344" s="7">
        <v>604</v>
      </c>
      <c r="L344" s="7">
        <v>94.5</v>
      </c>
      <c r="M344" s="8">
        <v>1.59</v>
      </c>
      <c r="N344" s="7">
        <v>0</v>
      </c>
      <c r="O344" s="7">
        <v>0</v>
      </c>
      <c r="P344" s="7">
        <v>5</v>
      </c>
      <c r="Q344" s="7">
        <v>2</v>
      </c>
      <c r="R344" s="10">
        <v>55.081944444444446</v>
      </c>
    </row>
    <row r="345" spans="1:18" x14ac:dyDescent="0.2">
      <c r="A345" t="s">
        <v>238</v>
      </c>
      <c r="B345" s="2" t="s">
        <v>112</v>
      </c>
      <c r="C345" s="3">
        <v>1</v>
      </c>
      <c r="D345" s="3" t="s">
        <v>35</v>
      </c>
      <c r="E345" s="3">
        <v>3</v>
      </c>
      <c r="F345" s="3">
        <v>2</v>
      </c>
      <c r="G345" s="3">
        <v>0</v>
      </c>
      <c r="H345" s="3">
        <v>1</v>
      </c>
      <c r="I345" s="3">
        <v>86</v>
      </c>
      <c r="J345" s="3">
        <v>5</v>
      </c>
      <c r="K345" s="3">
        <v>81</v>
      </c>
      <c r="L345" s="3">
        <v>94.2</v>
      </c>
      <c r="M345" s="4">
        <v>1.62</v>
      </c>
      <c r="N345" s="3">
        <v>0</v>
      </c>
      <c r="O345" s="3">
        <v>0</v>
      </c>
      <c r="P345" s="3">
        <v>0</v>
      </c>
      <c r="Q345" s="3">
        <v>0</v>
      </c>
      <c r="R345" s="11">
        <v>7.697916666666667</v>
      </c>
    </row>
    <row r="346" spans="1:18" x14ac:dyDescent="0.2">
      <c r="A346" t="s">
        <v>238</v>
      </c>
      <c r="B346" s="6" t="s">
        <v>65</v>
      </c>
      <c r="C346" s="7">
        <v>83</v>
      </c>
      <c r="D346" s="7" t="s">
        <v>193</v>
      </c>
      <c r="E346" s="7">
        <v>43</v>
      </c>
      <c r="F346" s="7">
        <v>19</v>
      </c>
      <c r="G346" s="7">
        <v>16</v>
      </c>
      <c r="H346" s="7">
        <v>6</v>
      </c>
      <c r="I346" s="7">
        <v>1006</v>
      </c>
      <c r="J346" s="7">
        <v>66</v>
      </c>
      <c r="K346" s="7">
        <v>940</v>
      </c>
      <c r="L346" s="7">
        <v>93.4</v>
      </c>
      <c r="M346" s="8">
        <v>1.65</v>
      </c>
      <c r="N346" s="7">
        <v>0</v>
      </c>
      <c r="O346" s="7">
        <v>0</v>
      </c>
      <c r="P346" s="7">
        <v>8</v>
      </c>
      <c r="Q346" s="7">
        <v>2</v>
      </c>
      <c r="R346" s="10">
        <v>100.17291666666667</v>
      </c>
    </row>
    <row r="347" spans="1:18" x14ac:dyDescent="0.2">
      <c r="A347" t="s">
        <v>238</v>
      </c>
      <c r="B347" s="2" t="s">
        <v>56</v>
      </c>
      <c r="C347" s="3">
        <v>30</v>
      </c>
      <c r="D347" s="3" t="s">
        <v>68</v>
      </c>
      <c r="E347" s="3">
        <v>36</v>
      </c>
      <c r="F347" s="3">
        <v>27</v>
      </c>
      <c r="G347" s="3">
        <v>4</v>
      </c>
      <c r="H347" s="3">
        <v>2</v>
      </c>
      <c r="I347" s="3">
        <v>933</v>
      </c>
      <c r="J347" s="3">
        <v>59</v>
      </c>
      <c r="K347" s="3">
        <v>874</v>
      </c>
      <c r="L347" s="3">
        <v>93.7</v>
      </c>
      <c r="M347" s="4">
        <v>1.74</v>
      </c>
      <c r="N347" s="3">
        <v>0</v>
      </c>
      <c r="O347" s="3">
        <v>1</v>
      </c>
      <c r="P347" s="3">
        <v>3</v>
      </c>
      <c r="Q347" s="3">
        <v>0</v>
      </c>
      <c r="R347" s="11">
        <v>84.844444444444449</v>
      </c>
    </row>
    <row r="348" spans="1:18" x14ac:dyDescent="0.2">
      <c r="A348" t="s">
        <v>238</v>
      </c>
      <c r="B348" s="6" t="s">
        <v>44</v>
      </c>
      <c r="C348" s="7">
        <v>20</v>
      </c>
      <c r="D348" s="7" t="s">
        <v>29</v>
      </c>
      <c r="E348" s="7">
        <v>26</v>
      </c>
      <c r="F348" s="7">
        <v>21</v>
      </c>
      <c r="G348" s="7">
        <v>3</v>
      </c>
      <c r="H348" s="7">
        <v>1</v>
      </c>
      <c r="I348" s="7">
        <v>623</v>
      </c>
      <c r="J348" s="7">
        <v>45</v>
      </c>
      <c r="K348" s="7">
        <v>578</v>
      </c>
      <c r="L348" s="7">
        <v>92.8</v>
      </c>
      <c r="M348" s="8">
        <v>1.81</v>
      </c>
      <c r="N348" s="7">
        <v>0</v>
      </c>
      <c r="O348" s="7">
        <v>0</v>
      </c>
      <c r="P348" s="7">
        <v>7</v>
      </c>
      <c r="Q348" s="7">
        <v>0</v>
      </c>
      <c r="R348" s="10">
        <v>62.254166666666663</v>
      </c>
    </row>
    <row r="349" spans="1:18" x14ac:dyDescent="0.2">
      <c r="A349" t="s">
        <v>238</v>
      </c>
      <c r="B349" s="2" t="s">
        <v>209</v>
      </c>
      <c r="C349" s="3">
        <v>40</v>
      </c>
      <c r="D349" s="3" t="s">
        <v>35</v>
      </c>
      <c r="E349" s="3">
        <v>5</v>
      </c>
      <c r="F349" s="3">
        <v>3</v>
      </c>
      <c r="G349" s="3">
        <v>1</v>
      </c>
      <c r="H349" s="3">
        <v>0</v>
      </c>
      <c r="I349" s="3">
        <v>84</v>
      </c>
      <c r="J349" s="3">
        <v>7</v>
      </c>
      <c r="K349" s="3">
        <v>77</v>
      </c>
      <c r="L349" s="3">
        <v>91.7</v>
      </c>
      <c r="M349" s="4">
        <v>1.81</v>
      </c>
      <c r="N349" s="3">
        <v>0</v>
      </c>
      <c r="O349" s="3">
        <v>0</v>
      </c>
      <c r="P349" s="3">
        <v>0</v>
      </c>
      <c r="Q349" s="3">
        <v>0</v>
      </c>
      <c r="R349" s="11">
        <v>9.65</v>
      </c>
    </row>
    <row r="350" spans="1:18" x14ac:dyDescent="0.2">
      <c r="A350" t="s">
        <v>238</v>
      </c>
      <c r="B350" s="6" t="s">
        <v>41</v>
      </c>
      <c r="C350" s="7">
        <v>20</v>
      </c>
      <c r="D350" s="7" t="s">
        <v>35</v>
      </c>
      <c r="E350" s="7">
        <v>50</v>
      </c>
      <c r="F350" s="7">
        <v>29</v>
      </c>
      <c r="G350" s="7">
        <v>15</v>
      </c>
      <c r="H350" s="7">
        <v>5</v>
      </c>
      <c r="I350" s="7">
        <v>1378</v>
      </c>
      <c r="J350" s="7">
        <v>92</v>
      </c>
      <c r="K350" s="7">
        <v>1286</v>
      </c>
      <c r="L350" s="7">
        <v>93.3</v>
      </c>
      <c r="M350" s="8">
        <v>1.86</v>
      </c>
      <c r="N350" s="7">
        <v>0</v>
      </c>
      <c r="O350" s="7">
        <v>1</v>
      </c>
      <c r="P350" s="7">
        <v>4</v>
      </c>
      <c r="Q350" s="7">
        <v>6</v>
      </c>
      <c r="R350" s="10">
        <v>123.94791666666667</v>
      </c>
    </row>
    <row r="351" spans="1:18" x14ac:dyDescent="0.2">
      <c r="A351" t="s">
        <v>238</v>
      </c>
      <c r="B351" s="2" t="s">
        <v>183</v>
      </c>
      <c r="C351" s="3">
        <v>31</v>
      </c>
      <c r="D351" s="3" t="s">
        <v>40</v>
      </c>
      <c r="E351" s="3">
        <v>38</v>
      </c>
      <c r="F351" s="3">
        <v>19</v>
      </c>
      <c r="G351" s="3">
        <v>12</v>
      </c>
      <c r="H351" s="3">
        <v>6</v>
      </c>
      <c r="I351" s="3">
        <v>776</v>
      </c>
      <c r="J351" s="3">
        <v>68</v>
      </c>
      <c r="K351" s="3">
        <v>708</v>
      </c>
      <c r="L351" s="3">
        <v>91.2</v>
      </c>
      <c r="M351" s="4">
        <v>1.87</v>
      </c>
      <c r="N351" s="3">
        <v>0</v>
      </c>
      <c r="O351" s="3">
        <v>1</v>
      </c>
      <c r="P351" s="3">
        <v>9</v>
      </c>
      <c r="Q351" s="3">
        <v>44</v>
      </c>
      <c r="R351" s="11">
        <v>90.940972222222229</v>
      </c>
    </row>
    <row r="352" spans="1:18" x14ac:dyDescent="0.2">
      <c r="A352" t="s">
        <v>238</v>
      </c>
      <c r="B352" s="6" t="s">
        <v>210</v>
      </c>
      <c r="C352" s="7">
        <v>33</v>
      </c>
      <c r="D352" s="7" t="s">
        <v>193</v>
      </c>
      <c r="E352" s="7">
        <v>8</v>
      </c>
      <c r="F352" s="7">
        <v>3</v>
      </c>
      <c r="G352" s="7">
        <v>1</v>
      </c>
      <c r="H352" s="7">
        <v>1</v>
      </c>
      <c r="I352" s="7">
        <v>212</v>
      </c>
      <c r="J352" s="7">
        <v>13</v>
      </c>
      <c r="K352" s="7">
        <v>199</v>
      </c>
      <c r="L352" s="7">
        <v>93.9</v>
      </c>
      <c r="M352" s="8">
        <v>1.98</v>
      </c>
      <c r="N352" s="7">
        <v>0</v>
      </c>
      <c r="O352" s="7">
        <v>0</v>
      </c>
      <c r="P352" s="7">
        <v>1</v>
      </c>
      <c r="Q352" s="7">
        <v>0</v>
      </c>
      <c r="R352" s="10">
        <v>16.449305555555558</v>
      </c>
    </row>
    <row r="353" spans="1:18" x14ac:dyDescent="0.2">
      <c r="A353" t="s">
        <v>238</v>
      </c>
      <c r="B353" s="2" t="s">
        <v>162</v>
      </c>
      <c r="C353" s="3">
        <v>1</v>
      </c>
      <c r="D353" s="3" t="s">
        <v>63</v>
      </c>
      <c r="E353" s="3">
        <v>15</v>
      </c>
      <c r="F353" s="3">
        <v>9</v>
      </c>
      <c r="G353" s="3">
        <v>4</v>
      </c>
      <c r="H353" s="3">
        <v>2</v>
      </c>
      <c r="I353" s="3">
        <v>399</v>
      </c>
      <c r="J353" s="3">
        <v>31</v>
      </c>
      <c r="K353" s="3">
        <v>368</v>
      </c>
      <c r="L353" s="3">
        <v>92.2</v>
      </c>
      <c r="M353" s="4">
        <v>2.04</v>
      </c>
      <c r="N353" s="3">
        <v>0</v>
      </c>
      <c r="O353" s="3">
        <v>0</v>
      </c>
      <c r="P353" s="3">
        <v>2</v>
      </c>
      <c r="Q353" s="3">
        <v>0</v>
      </c>
      <c r="R353" s="11">
        <v>37.915277777777781</v>
      </c>
    </row>
    <row r="354" spans="1:18" x14ac:dyDescent="0.2">
      <c r="A354" t="s">
        <v>238</v>
      </c>
      <c r="B354" s="6" t="s">
        <v>216</v>
      </c>
      <c r="C354" s="7">
        <v>1</v>
      </c>
      <c r="D354" s="7" t="s">
        <v>45</v>
      </c>
      <c r="E354" s="7">
        <v>36</v>
      </c>
      <c r="F354" s="7">
        <v>24</v>
      </c>
      <c r="G354" s="7">
        <v>8</v>
      </c>
      <c r="H354" s="7">
        <v>0</v>
      </c>
      <c r="I354" s="7">
        <v>986</v>
      </c>
      <c r="J354" s="7">
        <v>73</v>
      </c>
      <c r="K354" s="7">
        <v>913</v>
      </c>
      <c r="L354" s="7">
        <v>92.6</v>
      </c>
      <c r="M354" s="8">
        <v>2.12</v>
      </c>
      <c r="N354" s="7">
        <v>0</v>
      </c>
      <c r="O354" s="7">
        <v>0</v>
      </c>
      <c r="P354" s="7">
        <v>2</v>
      </c>
      <c r="Q354" s="7">
        <v>2</v>
      </c>
      <c r="R354" s="10">
        <v>86.262500000000003</v>
      </c>
    </row>
    <row r="355" spans="1:18" x14ac:dyDescent="0.2">
      <c r="A355" t="s">
        <v>238</v>
      </c>
      <c r="B355" s="2" t="s">
        <v>206</v>
      </c>
      <c r="C355" s="3">
        <v>69</v>
      </c>
      <c r="D355" s="3" t="s">
        <v>82</v>
      </c>
      <c r="E355" s="3">
        <v>32</v>
      </c>
      <c r="F355" s="3">
        <v>13</v>
      </c>
      <c r="G355" s="3">
        <v>11</v>
      </c>
      <c r="H355" s="3">
        <v>1</v>
      </c>
      <c r="I355" s="3">
        <v>688</v>
      </c>
      <c r="J355" s="3">
        <v>60</v>
      </c>
      <c r="K355" s="3">
        <v>628</v>
      </c>
      <c r="L355" s="3">
        <v>91.3</v>
      </c>
      <c r="M355" s="4">
        <v>2.14</v>
      </c>
      <c r="N355" s="3">
        <v>0</v>
      </c>
      <c r="O355" s="3">
        <v>0</v>
      </c>
      <c r="P355" s="3">
        <v>2</v>
      </c>
      <c r="Q355" s="3">
        <v>2</v>
      </c>
      <c r="R355" s="11">
        <v>70.03402777777778</v>
      </c>
    </row>
    <row r="356" spans="1:18" x14ac:dyDescent="0.2">
      <c r="A356" t="s">
        <v>238</v>
      </c>
      <c r="B356" s="6" t="s">
        <v>185</v>
      </c>
      <c r="C356" s="7">
        <v>83</v>
      </c>
      <c r="D356" s="7" t="s">
        <v>51</v>
      </c>
      <c r="E356" s="7">
        <v>6</v>
      </c>
      <c r="F356" s="7">
        <v>2</v>
      </c>
      <c r="G356" s="7">
        <v>2</v>
      </c>
      <c r="H356" s="7">
        <v>1</v>
      </c>
      <c r="I356" s="7">
        <v>121</v>
      </c>
      <c r="J356" s="7">
        <v>11</v>
      </c>
      <c r="K356" s="7">
        <v>110</v>
      </c>
      <c r="L356" s="7">
        <v>90.9</v>
      </c>
      <c r="M356" s="8">
        <v>2.16</v>
      </c>
      <c r="N356" s="7">
        <v>0</v>
      </c>
      <c r="O356" s="7">
        <v>0</v>
      </c>
      <c r="P356" s="7">
        <v>0</v>
      </c>
      <c r="Q356" s="7">
        <v>2</v>
      </c>
      <c r="R356" s="10">
        <v>12.760416666666666</v>
      </c>
    </row>
    <row r="357" spans="1:18" x14ac:dyDescent="0.2">
      <c r="A357" t="s">
        <v>238</v>
      </c>
      <c r="B357" s="2" t="s">
        <v>97</v>
      </c>
      <c r="C357" s="3">
        <v>31</v>
      </c>
      <c r="D357" s="3" t="s">
        <v>57</v>
      </c>
      <c r="E357" s="3">
        <v>32</v>
      </c>
      <c r="F357" s="3">
        <v>21</v>
      </c>
      <c r="G357" s="3">
        <v>9</v>
      </c>
      <c r="H357" s="3">
        <v>2</v>
      </c>
      <c r="I357" s="3">
        <v>721</v>
      </c>
      <c r="J357" s="3">
        <v>69</v>
      </c>
      <c r="K357" s="3">
        <v>652</v>
      </c>
      <c r="L357" s="3">
        <v>90.4</v>
      </c>
      <c r="M357" s="4">
        <v>2.23</v>
      </c>
      <c r="N357" s="3">
        <v>0</v>
      </c>
      <c r="O357" s="3">
        <v>2</v>
      </c>
      <c r="P357" s="3">
        <v>2</v>
      </c>
      <c r="Q357" s="3">
        <v>0</v>
      </c>
      <c r="R357" s="11">
        <v>77.472222222222214</v>
      </c>
    </row>
    <row r="358" spans="1:18" x14ac:dyDescent="0.2">
      <c r="A358" t="s">
        <v>238</v>
      </c>
      <c r="B358" s="6" t="s">
        <v>147</v>
      </c>
      <c r="C358" s="7">
        <v>1</v>
      </c>
      <c r="D358" s="7" t="s">
        <v>68</v>
      </c>
      <c r="E358" s="7">
        <v>24</v>
      </c>
      <c r="F358" s="7">
        <v>15</v>
      </c>
      <c r="G358" s="7">
        <v>6</v>
      </c>
      <c r="H358" s="7">
        <v>2</v>
      </c>
      <c r="I358" s="7">
        <v>558</v>
      </c>
      <c r="J358" s="7">
        <v>52</v>
      </c>
      <c r="K358" s="7">
        <v>506</v>
      </c>
      <c r="L358" s="7">
        <v>90.7</v>
      </c>
      <c r="M358" s="8">
        <v>2.2999999999999998</v>
      </c>
      <c r="N358" s="7">
        <v>0</v>
      </c>
      <c r="O358" s="7">
        <v>0</v>
      </c>
      <c r="P358" s="7">
        <v>3</v>
      </c>
      <c r="Q358" s="7">
        <v>0</v>
      </c>
      <c r="R358" s="10">
        <v>56.450694444444444</v>
      </c>
    </row>
    <row r="359" spans="1:18" x14ac:dyDescent="0.2">
      <c r="A359" t="s">
        <v>238</v>
      </c>
      <c r="B359" s="2" t="s">
        <v>217</v>
      </c>
      <c r="C359" s="3">
        <v>33</v>
      </c>
      <c r="D359" s="3" t="s">
        <v>194</v>
      </c>
      <c r="E359" s="3">
        <v>12</v>
      </c>
      <c r="F359" s="3">
        <v>5</v>
      </c>
      <c r="G359" s="3">
        <v>2</v>
      </c>
      <c r="H359" s="3">
        <v>1</v>
      </c>
      <c r="I359" s="3">
        <v>215</v>
      </c>
      <c r="J359" s="3">
        <v>21</v>
      </c>
      <c r="K359" s="3">
        <v>194</v>
      </c>
      <c r="L359" s="3">
        <v>90.2</v>
      </c>
      <c r="M359" s="4">
        <v>2.2999999999999998</v>
      </c>
      <c r="N359" s="3">
        <v>0</v>
      </c>
      <c r="O359" s="3">
        <v>2</v>
      </c>
      <c r="P359" s="3">
        <v>1</v>
      </c>
      <c r="Q359" s="3">
        <v>0</v>
      </c>
      <c r="R359" s="11">
        <v>22.808333333333334</v>
      </c>
    </row>
    <row r="360" spans="1:18" x14ac:dyDescent="0.2">
      <c r="A360" t="s">
        <v>238</v>
      </c>
      <c r="B360" s="6" t="s">
        <v>218</v>
      </c>
      <c r="C360" s="7">
        <v>30</v>
      </c>
      <c r="D360" s="7" t="s">
        <v>49</v>
      </c>
      <c r="E360" s="7">
        <v>18</v>
      </c>
      <c r="F360" s="7">
        <v>10</v>
      </c>
      <c r="G360" s="7">
        <v>4</v>
      </c>
      <c r="H360" s="7">
        <v>2</v>
      </c>
      <c r="I360" s="7">
        <v>415</v>
      </c>
      <c r="J360" s="7">
        <v>38</v>
      </c>
      <c r="K360" s="7">
        <v>377</v>
      </c>
      <c r="L360" s="7">
        <v>90.8</v>
      </c>
      <c r="M360" s="8">
        <v>2.3199999999999998</v>
      </c>
      <c r="N360" s="7">
        <v>0</v>
      </c>
      <c r="O360" s="7">
        <v>1</v>
      </c>
      <c r="P360" s="7">
        <v>1</v>
      </c>
      <c r="Q360" s="7">
        <v>2</v>
      </c>
      <c r="R360" s="10">
        <v>40.892361111111107</v>
      </c>
    </row>
    <row r="361" spans="1:18" x14ac:dyDescent="0.2">
      <c r="A361" t="s">
        <v>238</v>
      </c>
      <c r="B361" s="2" t="s">
        <v>47</v>
      </c>
      <c r="C361" s="3">
        <v>84</v>
      </c>
      <c r="D361" s="3" t="s">
        <v>49</v>
      </c>
      <c r="E361" s="3">
        <v>41</v>
      </c>
      <c r="F361" s="3">
        <v>21</v>
      </c>
      <c r="G361" s="3">
        <v>11</v>
      </c>
      <c r="H361" s="3">
        <v>8</v>
      </c>
      <c r="I361" s="3">
        <v>1033</v>
      </c>
      <c r="J361" s="3">
        <v>95</v>
      </c>
      <c r="K361" s="3">
        <v>938</v>
      </c>
      <c r="L361" s="3">
        <v>90.8</v>
      </c>
      <c r="M361" s="4">
        <v>2.33</v>
      </c>
      <c r="N361" s="3">
        <v>0</v>
      </c>
      <c r="O361" s="3">
        <v>1</v>
      </c>
      <c r="P361" s="3">
        <v>2</v>
      </c>
      <c r="Q361" s="3">
        <v>18</v>
      </c>
      <c r="R361" s="11">
        <v>101.80972222222222</v>
      </c>
    </row>
    <row r="362" spans="1:18" x14ac:dyDescent="0.2">
      <c r="A362" t="s">
        <v>238</v>
      </c>
      <c r="B362" s="6" t="s">
        <v>48</v>
      </c>
      <c r="C362" s="7">
        <v>73</v>
      </c>
      <c r="D362" s="7" t="s">
        <v>66</v>
      </c>
      <c r="E362" s="7">
        <v>40</v>
      </c>
      <c r="F362" s="7">
        <v>17</v>
      </c>
      <c r="G362" s="7">
        <v>9</v>
      </c>
      <c r="H362" s="7">
        <v>7</v>
      </c>
      <c r="I362" s="7">
        <v>982</v>
      </c>
      <c r="J362" s="7">
        <v>86</v>
      </c>
      <c r="K362" s="7">
        <v>896</v>
      </c>
      <c r="L362" s="7">
        <v>91.2</v>
      </c>
      <c r="M362" s="8">
        <v>2.35</v>
      </c>
      <c r="N362" s="7">
        <v>1</v>
      </c>
      <c r="O362" s="7">
        <v>1</v>
      </c>
      <c r="P362" s="7">
        <v>4</v>
      </c>
      <c r="Q362" s="7">
        <v>6</v>
      </c>
      <c r="R362" s="10">
        <v>91.509722222222209</v>
      </c>
    </row>
    <row r="363" spans="1:18" x14ac:dyDescent="0.2">
      <c r="A363" t="s">
        <v>238</v>
      </c>
      <c r="B363" s="2" t="s">
        <v>200</v>
      </c>
      <c r="C363" s="3">
        <v>35</v>
      </c>
      <c r="D363" s="3" t="s">
        <v>37</v>
      </c>
      <c r="E363" s="3">
        <v>42</v>
      </c>
      <c r="F363" s="3">
        <v>18</v>
      </c>
      <c r="G363" s="3">
        <v>15</v>
      </c>
      <c r="H363" s="3">
        <v>6</v>
      </c>
      <c r="I363" s="3">
        <v>1125</v>
      </c>
      <c r="J363" s="3">
        <v>97</v>
      </c>
      <c r="K363" s="3">
        <v>1028</v>
      </c>
      <c r="L363" s="3">
        <v>91.4</v>
      </c>
      <c r="M363" s="4">
        <v>2.38</v>
      </c>
      <c r="N363" s="3">
        <v>0</v>
      </c>
      <c r="O363" s="3">
        <v>0</v>
      </c>
      <c r="P363" s="3">
        <v>8</v>
      </c>
      <c r="Q363" s="3">
        <v>0</v>
      </c>
      <c r="R363" s="11">
        <v>101.82430555555555</v>
      </c>
    </row>
    <row r="364" spans="1:18" x14ac:dyDescent="0.2">
      <c r="A364" t="s">
        <v>238</v>
      </c>
      <c r="B364" s="6" t="s">
        <v>76</v>
      </c>
      <c r="C364" s="7">
        <v>31</v>
      </c>
      <c r="D364" s="7" t="s">
        <v>25</v>
      </c>
      <c r="E364" s="7">
        <v>36</v>
      </c>
      <c r="F364" s="7">
        <v>13</v>
      </c>
      <c r="G364" s="7">
        <v>12</v>
      </c>
      <c r="H364" s="7">
        <v>6</v>
      </c>
      <c r="I364" s="7">
        <v>799</v>
      </c>
      <c r="J364" s="7">
        <v>79</v>
      </c>
      <c r="K364" s="7">
        <v>720</v>
      </c>
      <c r="L364" s="7">
        <v>90.1</v>
      </c>
      <c r="M364" s="8">
        <v>2.4700000000000002</v>
      </c>
      <c r="N364" s="7">
        <v>0</v>
      </c>
      <c r="O364" s="7">
        <v>0</v>
      </c>
      <c r="P364" s="7">
        <v>1</v>
      </c>
      <c r="Q364" s="7">
        <v>2</v>
      </c>
      <c r="R364" s="10">
        <v>79.997916666666669</v>
      </c>
    </row>
    <row r="365" spans="1:18" x14ac:dyDescent="0.2">
      <c r="A365" t="s">
        <v>238</v>
      </c>
      <c r="B365" s="2" t="s">
        <v>92</v>
      </c>
      <c r="C365" s="3">
        <v>75</v>
      </c>
      <c r="D365" s="3" t="s">
        <v>100</v>
      </c>
      <c r="E365" s="3">
        <v>34</v>
      </c>
      <c r="F365" s="3">
        <v>9</v>
      </c>
      <c r="G365" s="3">
        <v>16</v>
      </c>
      <c r="H365" s="3">
        <v>3</v>
      </c>
      <c r="I365" s="3">
        <v>778</v>
      </c>
      <c r="J365" s="3">
        <v>71</v>
      </c>
      <c r="K365" s="3">
        <v>707</v>
      </c>
      <c r="L365" s="3">
        <v>90.9</v>
      </c>
      <c r="M365" s="4">
        <v>2.4700000000000002</v>
      </c>
      <c r="N365" s="3">
        <v>0</v>
      </c>
      <c r="O365" s="3">
        <v>0</v>
      </c>
      <c r="P365" s="3">
        <v>2</v>
      </c>
      <c r="Q365" s="3">
        <v>2</v>
      </c>
      <c r="R365" s="11">
        <v>71.94027777777778</v>
      </c>
    </row>
    <row r="366" spans="1:18" x14ac:dyDescent="0.2">
      <c r="A366" t="s">
        <v>238</v>
      </c>
      <c r="B366" s="6" t="s">
        <v>131</v>
      </c>
      <c r="C366" s="7">
        <v>1</v>
      </c>
      <c r="D366" s="7" t="s">
        <v>94</v>
      </c>
      <c r="E366" s="7">
        <v>32</v>
      </c>
      <c r="F366" s="7">
        <v>6</v>
      </c>
      <c r="G366" s="7">
        <v>16</v>
      </c>
      <c r="H366" s="7">
        <v>2</v>
      </c>
      <c r="I366" s="7">
        <v>933</v>
      </c>
      <c r="J366" s="7">
        <v>68</v>
      </c>
      <c r="K366" s="7">
        <v>865</v>
      </c>
      <c r="L366" s="7">
        <v>92.7</v>
      </c>
      <c r="M366" s="8">
        <v>2.4900000000000002</v>
      </c>
      <c r="N366" s="7">
        <v>0</v>
      </c>
      <c r="O366" s="7">
        <v>1</v>
      </c>
      <c r="P366" s="7">
        <v>1</v>
      </c>
      <c r="Q366" s="7">
        <v>2</v>
      </c>
      <c r="R366" s="10">
        <v>68.161111111111111</v>
      </c>
    </row>
    <row r="367" spans="1:18" x14ac:dyDescent="0.2">
      <c r="A367" t="s">
        <v>238</v>
      </c>
      <c r="B367" s="2" t="s">
        <v>102</v>
      </c>
      <c r="C367" s="3">
        <v>1</v>
      </c>
      <c r="D367" s="3" t="s">
        <v>88</v>
      </c>
      <c r="E367" s="3">
        <v>13</v>
      </c>
      <c r="F367" s="3">
        <v>3</v>
      </c>
      <c r="G367" s="3">
        <v>4</v>
      </c>
      <c r="H367" s="3">
        <v>0</v>
      </c>
      <c r="I367" s="3">
        <v>262</v>
      </c>
      <c r="J367" s="3">
        <v>22</v>
      </c>
      <c r="K367" s="3">
        <v>240</v>
      </c>
      <c r="L367" s="3">
        <v>91.6</v>
      </c>
      <c r="M367" s="4">
        <v>2.4900000000000002</v>
      </c>
      <c r="N367" s="3">
        <v>0</v>
      </c>
      <c r="O367" s="3">
        <v>0</v>
      </c>
      <c r="P367" s="3">
        <v>1</v>
      </c>
      <c r="Q367" s="3">
        <v>2</v>
      </c>
      <c r="R367" s="11">
        <v>22.130555555555556</v>
      </c>
    </row>
    <row r="368" spans="1:18" x14ac:dyDescent="0.2">
      <c r="A368" t="s">
        <v>238</v>
      </c>
      <c r="B368" s="6" t="s">
        <v>113</v>
      </c>
      <c r="C368" s="7">
        <v>37</v>
      </c>
      <c r="D368" s="7" t="s">
        <v>82</v>
      </c>
      <c r="E368" s="7">
        <v>34</v>
      </c>
      <c r="F368" s="7">
        <v>11</v>
      </c>
      <c r="G368" s="7">
        <v>15</v>
      </c>
      <c r="H368" s="7">
        <v>5</v>
      </c>
      <c r="I368" s="7">
        <v>669</v>
      </c>
      <c r="J368" s="7">
        <v>72</v>
      </c>
      <c r="K368" s="7">
        <v>597</v>
      </c>
      <c r="L368" s="7">
        <v>89.2</v>
      </c>
      <c r="M368" s="8">
        <v>2.52</v>
      </c>
      <c r="N368" s="7">
        <v>0</v>
      </c>
      <c r="O368" s="7">
        <v>1</v>
      </c>
      <c r="P368" s="7">
        <v>2</v>
      </c>
      <c r="Q368" s="7">
        <v>2</v>
      </c>
      <c r="R368" s="10">
        <v>71.443750000000009</v>
      </c>
    </row>
    <row r="369" spans="1:18" x14ac:dyDescent="0.2">
      <c r="A369" t="s">
        <v>238</v>
      </c>
      <c r="B369" s="2" t="s">
        <v>219</v>
      </c>
      <c r="C369" s="3">
        <v>1</v>
      </c>
      <c r="D369" s="3" t="s">
        <v>193</v>
      </c>
      <c r="E369" s="3">
        <v>14</v>
      </c>
      <c r="F369" s="3">
        <v>3</v>
      </c>
      <c r="G369" s="3">
        <v>6</v>
      </c>
      <c r="H369" s="3">
        <v>1</v>
      </c>
      <c r="I369" s="3">
        <v>285</v>
      </c>
      <c r="J369" s="3">
        <v>27</v>
      </c>
      <c r="K369" s="3">
        <v>258</v>
      </c>
      <c r="L369" s="3">
        <v>90.5</v>
      </c>
      <c r="M369" s="4">
        <v>2.54</v>
      </c>
      <c r="N369" s="3">
        <v>0</v>
      </c>
      <c r="O369" s="3">
        <v>1</v>
      </c>
      <c r="P369" s="3">
        <v>0</v>
      </c>
      <c r="Q369" s="3">
        <v>0</v>
      </c>
      <c r="R369" s="11">
        <v>26.59375</v>
      </c>
    </row>
    <row r="370" spans="1:18" x14ac:dyDescent="0.2">
      <c r="A370" t="s">
        <v>238</v>
      </c>
      <c r="B370" s="6" t="s">
        <v>211</v>
      </c>
      <c r="C370" s="7">
        <v>42</v>
      </c>
      <c r="D370" s="7" t="s">
        <v>57</v>
      </c>
      <c r="E370" s="7">
        <v>13</v>
      </c>
      <c r="F370" s="7">
        <v>4</v>
      </c>
      <c r="G370" s="7">
        <v>4</v>
      </c>
      <c r="H370" s="7">
        <v>3</v>
      </c>
      <c r="I370" s="7">
        <v>261</v>
      </c>
      <c r="J370" s="7">
        <v>28</v>
      </c>
      <c r="K370" s="7">
        <v>233</v>
      </c>
      <c r="L370" s="7">
        <v>89.3</v>
      </c>
      <c r="M370" s="8">
        <v>2.59</v>
      </c>
      <c r="N370" s="7">
        <v>0</v>
      </c>
      <c r="O370" s="7">
        <v>0</v>
      </c>
      <c r="P370" s="7">
        <v>1</v>
      </c>
      <c r="Q370" s="7">
        <v>0</v>
      </c>
      <c r="R370" s="10">
        <v>26.999305555555555</v>
      </c>
    </row>
    <row r="371" spans="1:18" x14ac:dyDescent="0.2">
      <c r="A371" t="s">
        <v>238</v>
      </c>
      <c r="B371" s="2" t="s">
        <v>179</v>
      </c>
      <c r="C371" s="3">
        <v>45</v>
      </c>
      <c r="D371" s="3" t="s">
        <v>51</v>
      </c>
      <c r="E371" s="3">
        <v>25</v>
      </c>
      <c r="F371" s="3">
        <v>9</v>
      </c>
      <c r="G371" s="3">
        <v>11</v>
      </c>
      <c r="H371" s="3">
        <v>4</v>
      </c>
      <c r="I371" s="3">
        <v>612</v>
      </c>
      <c r="J371" s="3">
        <v>63</v>
      </c>
      <c r="K371" s="3">
        <v>549</v>
      </c>
      <c r="L371" s="3">
        <v>89.7</v>
      </c>
      <c r="M371" s="4">
        <v>2.61</v>
      </c>
      <c r="N371" s="3">
        <v>0</v>
      </c>
      <c r="O371" s="3">
        <v>0</v>
      </c>
      <c r="P371" s="3">
        <v>0</v>
      </c>
      <c r="Q371" s="3">
        <v>8</v>
      </c>
      <c r="R371" s="11">
        <v>60.254166666666663</v>
      </c>
    </row>
    <row r="372" spans="1:18" x14ac:dyDescent="0.2">
      <c r="A372" t="s">
        <v>238</v>
      </c>
      <c r="B372" s="6" t="s">
        <v>220</v>
      </c>
      <c r="C372" s="7">
        <v>30</v>
      </c>
      <c r="D372" s="7" t="s">
        <v>18</v>
      </c>
      <c r="E372" s="7">
        <v>14</v>
      </c>
      <c r="F372" s="7">
        <v>2</v>
      </c>
      <c r="G372" s="7">
        <v>9</v>
      </c>
      <c r="H372" s="7">
        <v>2</v>
      </c>
      <c r="I372" s="7">
        <v>281</v>
      </c>
      <c r="J372" s="7">
        <v>31</v>
      </c>
      <c r="K372" s="7">
        <v>250</v>
      </c>
      <c r="L372" s="7">
        <v>89</v>
      </c>
      <c r="M372" s="8">
        <v>2.61</v>
      </c>
      <c r="N372" s="7">
        <v>0</v>
      </c>
      <c r="O372" s="7">
        <v>0</v>
      </c>
      <c r="P372" s="7">
        <v>1</v>
      </c>
      <c r="Q372" s="7">
        <v>2</v>
      </c>
      <c r="R372" s="10">
        <v>29.702083333333334</v>
      </c>
    </row>
    <row r="373" spans="1:18" x14ac:dyDescent="0.2">
      <c r="A373" t="s">
        <v>238</v>
      </c>
      <c r="B373" s="2" t="s">
        <v>221</v>
      </c>
      <c r="C373" s="3">
        <v>40</v>
      </c>
      <c r="D373" s="3" t="s">
        <v>37</v>
      </c>
      <c r="E373" s="3">
        <v>5</v>
      </c>
      <c r="F373" s="3">
        <v>1</v>
      </c>
      <c r="G373" s="3">
        <v>3</v>
      </c>
      <c r="H373" s="3">
        <v>0</v>
      </c>
      <c r="I373" s="3">
        <v>119</v>
      </c>
      <c r="J373" s="3">
        <v>11</v>
      </c>
      <c r="K373" s="3">
        <v>108</v>
      </c>
      <c r="L373" s="3">
        <v>90.8</v>
      </c>
      <c r="M373" s="4">
        <v>2.61</v>
      </c>
      <c r="N373" s="3">
        <v>0</v>
      </c>
      <c r="O373" s="3">
        <v>0</v>
      </c>
      <c r="P373" s="3">
        <v>0</v>
      </c>
      <c r="Q373" s="3">
        <v>0</v>
      </c>
      <c r="R373" s="11">
        <v>10.53888888888889</v>
      </c>
    </row>
    <row r="374" spans="1:18" x14ac:dyDescent="0.2">
      <c r="A374" t="s">
        <v>238</v>
      </c>
      <c r="B374" s="6" t="s">
        <v>203</v>
      </c>
      <c r="C374" s="7">
        <v>34</v>
      </c>
      <c r="D374" s="7" t="s">
        <v>20</v>
      </c>
      <c r="E374" s="7">
        <v>37</v>
      </c>
      <c r="F374" s="7">
        <v>13</v>
      </c>
      <c r="G374" s="7">
        <v>19</v>
      </c>
      <c r="H374" s="7">
        <v>4</v>
      </c>
      <c r="I374" s="7">
        <v>998</v>
      </c>
      <c r="J374" s="7">
        <v>95</v>
      </c>
      <c r="K374" s="7">
        <v>903</v>
      </c>
      <c r="L374" s="7">
        <v>90.5</v>
      </c>
      <c r="M374" s="8">
        <v>2.64</v>
      </c>
      <c r="N374" s="7">
        <v>0</v>
      </c>
      <c r="O374" s="7">
        <v>0</v>
      </c>
      <c r="P374" s="7">
        <v>2</v>
      </c>
      <c r="Q374" s="7">
        <v>34</v>
      </c>
      <c r="R374" s="10">
        <v>90.088194444444454</v>
      </c>
    </row>
    <row r="375" spans="1:18" x14ac:dyDescent="0.2">
      <c r="A375" t="s">
        <v>238</v>
      </c>
      <c r="B375" s="2" t="s">
        <v>103</v>
      </c>
      <c r="C375" s="3">
        <v>41</v>
      </c>
      <c r="D375" s="3" t="s">
        <v>18</v>
      </c>
      <c r="E375" s="3">
        <v>13</v>
      </c>
      <c r="F375" s="3">
        <v>6</v>
      </c>
      <c r="G375" s="3">
        <v>3</v>
      </c>
      <c r="H375" s="3">
        <v>2</v>
      </c>
      <c r="I375" s="3">
        <v>337</v>
      </c>
      <c r="J375" s="3">
        <v>31</v>
      </c>
      <c r="K375" s="3">
        <v>306</v>
      </c>
      <c r="L375" s="3">
        <v>90.8</v>
      </c>
      <c r="M375" s="4">
        <v>2.66</v>
      </c>
      <c r="N375" s="3">
        <v>0</v>
      </c>
      <c r="O375" s="3">
        <v>0</v>
      </c>
      <c r="P375" s="3">
        <v>1</v>
      </c>
      <c r="Q375" s="3">
        <v>2</v>
      </c>
      <c r="R375" s="11">
        <v>29.146527777777777</v>
      </c>
    </row>
    <row r="376" spans="1:18" x14ac:dyDescent="0.2">
      <c r="A376" t="s">
        <v>238</v>
      </c>
      <c r="B376" s="6" t="s">
        <v>143</v>
      </c>
      <c r="C376" s="7">
        <v>31</v>
      </c>
      <c r="D376" s="7" t="s">
        <v>37</v>
      </c>
      <c r="E376" s="7">
        <v>8</v>
      </c>
      <c r="F376" s="7">
        <v>4</v>
      </c>
      <c r="G376" s="7">
        <v>2</v>
      </c>
      <c r="H376" s="7">
        <v>1</v>
      </c>
      <c r="I376" s="7">
        <v>211</v>
      </c>
      <c r="J376" s="7">
        <v>18</v>
      </c>
      <c r="K376" s="7">
        <v>193</v>
      </c>
      <c r="L376" s="7">
        <v>91.5</v>
      </c>
      <c r="M376" s="8">
        <v>2.66</v>
      </c>
      <c r="N376" s="7">
        <v>0</v>
      </c>
      <c r="O376" s="7">
        <v>0</v>
      </c>
      <c r="P376" s="7">
        <v>1</v>
      </c>
      <c r="Q376" s="7">
        <v>0</v>
      </c>
      <c r="R376" s="10">
        <v>16.944444444444446</v>
      </c>
    </row>
    <row r="377" spans="1:18" x14ac:dyDescent="0.2">
      <c r="A377" t="s">
        <v>238</v>
      </c>
      <c r="B377" s="2" t="s">
        <v>110</v>
      </c>
      <c r="C377" s="3">
        <v>20</v>
      </c>
      <c r="D377" s="3" t="s">
        <v>57</v>
      </c>
      <c r="E377" s="3">
        <v>23</v>
      </c>
      <c r="F377" s="3">
        <v>7</v>
      </c>
      <c r="G377" s="3">
        <v>10</v>
      </c>
      <c r="H377" s="3">
        <v>4</v>
      </c>
      <c r="I377" s="3">
        <v>459</v>
      </c>
      <c r="J377" s="3">
        <v>52</v>
      </c>
      <c r="K377" s="3">
        <v>407</v>
      </c>
      <c r="L377" s="3">
        <v>88.7</v>
      </c>
      <c r="M377" s="4">
        <v>2.69</v>
      </c>
      <c r="N377" s="3">
        <v>0</v>
      </c>
      <c r="O377" s="3">
        <v>1</v>
      </c>
      <c r="P377" s="3">
        <v>1</v>
      </c>
      <c r="Q377" s="3">
        <v>0</v>
      </c>
      <c r="R377" s="11">
        <v>48.370138888888896</v>
      </c>
    </row>
    <row r="378" spans="1:18" x14ac:dyDescent="0.2">
      <c r="A378" t="s">
        <v>238</v>
      </c>
      <c r="B378" s="6" t="s">
        <v>222</v>
      </c>
      <c r="C378" s="7">
        <v>1</v>
      </c>
      <c r="D378" s="7" t="s">
        <v>18</v>
      </c>
      <c r="E378" s="7">
        <v>36</v>
      </c>
      <c r="F378" s="7">
        <v>18</v>
      </c>
      <c r="G378" s="7">
        <v>13</v>
      </c>
      <c r="H378" s="7">
        <v>1</v>
      </c>
      <c r="I378" s="7">
        <v>901</v>
      </c>
      <c r="J378" s="7">
        <v>89</v>
      </c>
      <c r="K378" s="7">
        <v>812</v>
      </c>
      <c r="L378" s="7">
        <v>90.1</v>
      </c>
      <c r="M378" s="8">
        <v>2.71</v>
      </c>
      <c r="N378" s="7">
        <v>0</v>
      </c>
      <c r="O378" s="7">
        <v>2</v>
      </c>
      <c r="P378" s="7">
        <v>3</v>
      </c>
      <c r="Q378" s="7">
        <v>2</v>
      </c>
      <c r="R378" s="10">
        <v>82.048611111111114</v>
      </c>
    </row>
    <row r="379" spans="1:18" x14ac:dyDescent="0.2">
      <c r="A379" t="s">
        <v>238</v>
      </c>
      <c r="B379" s="2" t="s">
        <v>153</v>
      </c>
      <c r="C379" s="3">
        <v>39</v>
      </c>
      <c r="D379" s="3" t="s">
        <v>94</v>
      </c>
      <c r="E379" s="3">
        <v>34</v>
      </c>
      <c r="F379" s="3">
        <v>9</v>
      </c>
      <c r="G379" s="3">
        <v>17</v>
      </c>
      <c r="H379" s="3">
        <v>6</v>
      </c>
      <c r="I379" s="3">
        <v>946</v>
      </c>
      <c r="J379" s="3">
        <v>80</v>
      </c>
      <c r="K379" s="3">
        <v>866</v>
      </c>
      <c r="L379" s="3">
        <v>91.5</v>
      </c>
      <c r="M379" s="4">
        <v>2.72</v>
      </c>
      <c r="N379" s="3">
        <v>0</v>
      </c>
      <c r="O379" s="3">
        <v>2</v>
      </c>
      <c r="P379" s="3">
        <v>1</v>
      </c>
      <c r="Q379" s="3">
        <v>8</v>
      </c>
      <c r="R379" s="11">
        <v>73.559027777777786</v>
      </c>
    </row>
    <row r="380" spans="1:18" x14ac:dyDescent="0.2">
      <c r="A380" t="s">
        <v>238</v>
      </c>
      <c r="B380" s="6" t="s">
        <v>169</v>
      </c>
      <c r="C380" s="7">
        <v>74</v>
      </c>
      <c r="D380" s="7" t="s">
        <v>88</v>
      </c>
      <c r="E380" s="7">
        <v>39</v>
      </c>
      <c r="F380" s="7">
        <v>17</v>
      </c>
      <c r="G380" s="7">
        <v>16</v>
      </c>
      <c r="H380" s="7">
        <v>3</v>
      </c>
      <c r="I380" s="7">
        <v>885</v>
      </c>
      <c r="J380" s="7">
        <v>94</v>
      </c>
      <c r="K380" s="7">
        <v>791</v>
      </c>
      <c r="L380" s="7">
        <v>89.4</v>
      </c>
      <c r="M380" s="8">
        <v>2.73</v>
      </c>
      <c r="N380" s="7">
        <v>0</v>
      </c>
      <c r="O380" s="7">
        <v>1</v>
      </c>
      <c r="P380" s="7">
        <v>2</v>
      </c>
      <c r="Q380" s="7">
        <v>2</v>
      </c>
      <c r="R380" s="10">
        <v>86.179861111111109</v>
      </c>
    </row>
    <row r="381" spans="1:18" x14ac:dyDescent="0.2">
      <c r="A381" t="s">
        <v>238</v>
      </c>
      <c r="B381" s="2" t="s">
        <v>87</v>
      </c>
      <c r="C381" s="3">
        <v>34</v>
      </c>
      <c r="D381" s="3" t="s">
        <v>194</v>
      </c>
      <c r="E381" s="3">
        <v>38</v>
      </c>
      <c r="F381" s="3">
        <v>14</v>
      </c>
      <c r="G381" s="3">
        <v>21</v>
      </c>
      <c r="H381" s="3">
        <v>1</v>
      </c>
      <c r="I381" s="3">
        <v>903</v>
      </c>
      <c r="J381" s="3">
        <v>100</v>
      </c>
      <c r="K381" s="3">
        <v>803</v>
      </c>
      <c r="L381" s="3">
        <v>88.9</v>
      </c>
      <c r="M381" s="4">
        <v>2.73</v>
      </c>
      <c r="N381" s="3">
        <v>0</v>
      </c>
      <c r="O381" s="3">
        <v>0</v>
      </c>
      <c r="P381" s="3">
        <v>3</v>
      </c>
      <c r="Q381" s="3">
        <v>6</v>
      </c>
      <c r="R381" s="11">
        <v>91.686111111111117</v>
      </c>
    </row>
    <row r="382" spans="1:18" x14ac:dyDescent="0.2">
      <c r="A382" t="s">
        <v>238</v>
      </c>
      <c r="B382" s="6" t="s">
        <v>198</v>
      </c>
      <c r="C382" s="7">
        <v>29</v>
      </c>
      <c r="D382" s="7" t="s">
        <v>100</v>
      </c>
      <c r="E382" s="7">
        <v>34</v>
      </c>
      <c r="F382" s="7">
        <v>8</v>
      </c>
      <c r="G382" s="7">
        <v>15</v>
      </c>
      <c r="H382" s="7">
        <v>3</v>
      </c>
      <c r="I382" s="7">
        <v>782</v>
      </c>
      <c r="J382" s="7">
        <v>75</v>
      </c>
      <c r="K382" s="7">
        <v>707</v>
      </c>
      <c r="L382" s="7">
        <v>90.4</v>
      </c>
      <c r="M382" s="8">
        <v>2.76</v>
      </c>
      <c r="N382" s="7">
        <v>0</v>
      </c>
      <c r="O382" s="7">
        <v>0</v>
      </c>
      <c r="P382" s="7">
        <v>5</v>
      </c>
      <c r="Q382" s="7">
        <v>18</v>
      </c>
      <c r="R382" s="10">
        <v>67.8125</v>
      </c>
    </row>
    <row r="383" spans="1:18" x14ac:dyDescent="0.2">
      <c r="A383" t="s">
        <v>238</v>
      </c>
      <c r="B383" s="2" t="s">
        <v>223</v>
      </c>
      <c r="C383" s="3">
        <v>31</v>
      </c>
      <c r="D383" s="3" t="s">
        <v>29</v>
      </c>
      <c r="E383" s="3">
        <v>21</v>
      </c>
      <c r="F383" s="3">
        <v>10</v>
      </c>
      <c r="G383" s="3">
        <v>7</v>
      </c>
      <c r="H383" s="3">
        <v>3</v>
      </c>
      <c r="I383" s="3">
        <v>526</v>
      </c>
      <c r="J383" s="3">
        <v>57</v>
      </c>
      <c r="K383" s="3">
        <v>469</v>
      </c>
      <c r="L383" s="3">
        <v>89.2</v>
      </c>
      <c r="M383" s="4">
        <v>2.77</v>
      </c>
      <c r="N383" s="3">
        <v>0</v>
      </c>
      <c r="O383" s="3">
        <v>1</v>
      </c>
      <c r="P383" s="3">
        <v>0</v>
      </c>
      <c r="Q383" s="3">
        <v>0</v>
      </c>
      <c r="R383" s="11">
        <v>51.50694444444445</v>
      </c>
    </row>
    <row r="384" spans="1:18" x14ac:dyDescent="0.2">
      <c r="A384" t="s">
        <v>238</v>
      </c>
      <c r="B384" s="6" t="s">
        <v>50</v>
      </c>
      <c r="C384" s="7">
        <v>31</v>
      </c>
      <c r="D384" s="7" t="s">
        <v>66</v>
      </c>
      <c r="E384" s="7">
        <v>26</v>
      </c>
      <c r="F384" s="7">
        <v>10</v>
      </c>
      <c r="G384" s="7">
        <v>7</v>
      </c>
      <c r="H384" s="7">
        <v>6</v>
      </c>
      <c r="I384" s="7">
        <v>559</v>
      </c>
      <c r="J384" s="7">
        <v>58</v>
      </c>
      <c r="K384" s="7">
        <v>501</v>
      </c>
      <c r="L384" s="7">
        <v>89.6</v>
      </c>
      <c r="M384" s="8">
        <v>2.82</v>
      </c>
      <c r="N384" s="7">
        <v>0</v>
      </c>
      <c r="O384" s="7">
        <v>0</v>
      </c>
      <c r="P384" s="7">
        <v>0</v>
      </c>
      <c r="Q384" s="7">
        <v>0</v>
      </c>
      <c r="R384" s="10">
        <v>51.456250000000004</v>
      </c>
    </row>
    <row r="385" spans="1:18" x14ac:dyDescent="0.2">
      <c r="A385" t="s">
        <v>238</v>
      </c>
      <c r="B385" s="2" t="s">
        <v>224</v>
      </c>
      <c r="C385" s="3">
        <v>47</v>
      </c>
      <c r="D385" s="3" t="s">
        <v>51</v>
      </c>
      <c r="E385" s="3">
        <v>20</v>
      </c>
      <c r="F385" s="3">
        <v>8</v>
      </c>
      <c r="G385" s="3">
        <v>10</v>
      </c>
      <c r="H385" s="3">
        <v>2</v>
      </c>
      <c r="I385" s="3">
        <v>549</v>
      </c>
      <c r="J385" s="3">
        <v>57</v>
      </c>
      <c r="K385" s="3">
        <v>492</v>
      </c>
      <c r="L385" s="3">
        <v>89.6</v>
      </c>
      <c r="M385" s="4">
        <v>2.86</v>
      </c>
      <c r="N385" s="3">
        <v>0</v>
      </c>
      <c r="O385" s="3">
        <v>1</v>
      </c>
      <c r="P385" s="3">
        <v>3</v>
      </c>
      <c r="Q385" s="3">
        <v>4</v>
      </c>
      <c r="R385" s="11">
        <v>49.787500000000001</v>
      </c>
    </row>
    <row r="386" spans="1:18" x14ac:dyDescent="0.2">
      <c r="A386" t="s">
        <v>238</v>
      </c>
      <c r="B386" s="6" t="s">
        <v>54</v>
      </c>
      <c r="C386" s="7">
        <v>1</v>
      </c>
      <c r="D386" s="7" t="s">
        <v>74</v>
      </c>
      <c r="E386" s="7">
        <v>30</v>
      </c>
      <c r="F386" s="7">
        <v>7</v>
      </c>
      <c r="G386" s="7">
        <v>18</v>
      </c>
      <c r="H386" s="7">
        <v>3</v>
      </c>
      <c r="I386" s="7">
        <v>790</v>
      </c>
      <c r="J386" s="7">
        <v>82</v>
      </c>
      <c r="K386" s="7">
        <v>708</v>
      </c>
      <c r="L386" s="7">
        <v>89.6</v>
      </c>
      <c r="M386" s="8">
        <v>2.95</v>
      </c>
      <c r="N386" s="7">
        <v>0</v>
      </c>
      <c r="O386" s="7">
        <v>0</v>
      </c>
      <c r="P386" s="7">
        <v>1</v>
      </c>
      <c r="Q386" s="7">
        <v>4</v>
      </c>
      <c r="R386" s="10">
        <v>69.497916666666669</v>
      </c>
    </row>
    <row r="387" spans="1:18" x14ac:dyDescent="0.2">
      <c r="A387" t="s">
        <v>238</v>
      </c>
      <c r="B387" s="2" t="s">
        <v>190</v>
      </c>
      <c r="C387" s="3">
        <v>44</v>
      </c>
      <c r="D387" s="3" t="s">
        <v>63</v>
      </c>
      <c r="E387" s="3">
        <v>23</v>
      </c>
      <c r="F387" s="3">
        <v>10</v>
      </c>
      <c r="G387" s="3">
        <v>9</v>
      </c>
      <c r="H387" s="3">
        <v>3</v>
      </c>
      <c r="I387" s="3">
        <v>560</v>
      </c>
      <c r="J387" s="3">
        <v>60</v>
      </c>
      <c r="K387" s="3">
        <v>500</v>
      </c>
      <c r="L387" s="3">
        <v>89.3</v>
      </c>
      <c r="M387" s="4">
        <v>3</v>
      </c>
      <c r="N387" s="3">
        <v>0</v>
      </c>
      <c r="O387" s="3">
        <v>1</v>
      </c>
      <c r="P387" s="3">
        <v>0</v>
      </c>
      <c r="Q387" s="3">
        <v>0</v>
      </c>
      <c r="R387" s="11">
        <v>49.986805555555556</v>
      </c>
    </row>
    <row r="388" spans="1:18" x14ac:dyDescent="0.2">
      <c r="A388" t="s">
        <v>238</v>
      </c>
      <c r="B388" s="6" t="s">
        <v>225</v>
      </c>
      <c r="C388" s="7">
        <v>39</v>
      </c>
      <c r="D388" s="7" t="s">
        <v>37</v>
      </c>
      <c r="E388" s="7">
        <v>2</v>
      </c>
      <c r="F388" s="7">
        <v>0</v>
      </c>
      <c r="G388" s="7">
        <v>1</v>
      </c>
      <c r="H388" s="7">
        <v>0</v>
      </c>
      <c r="I388" s="7">
        <v>42</v>
      </c>
      <c r="J388" s="7">
        <v>4</v>
      </c>
      <c r="K388" s="7">
        <v>38</v>
      </c>
      <c r="L388" s="7">
        <v>90.5</v>
      </c>
      <c r="M388" s="8">
        <v>3</v>
      </c>
      <c r="N388" s="7">
        <v>0</v>
      </c>
      <c r="O388" s="7">
        <v>0</v>
      </c>
      <c r="P388" s="7">
        <v>0</v>
      </c>
      <c r="Q388" s="7">
        <v>0</v>
      </c>
      <c r="R388" s="10">
        <v>3.3333333333333335</v>
      </c>
    </row>
    <row r="389" spans="1:18" x14ac:dyDescent="0.2">
      <c r="A389" t="s">
        <v>238</v>
      </c>
      <c r="B389" s="2" t="s">
        <v>171</v>
      </c>
      <c r="C389" s="3">
        <v>1</v>
      </c>
      <c r="D389" s="3" t="s">
        <v>78</v>
      </c>
      <c r="E389" s="3">
        <v>17</v>
      </c>
      <c r="F389" s="3">
        <v>6</v>
      </c>
      <c r="G389" s="3">
        <v>6</v>
      </c>
      <c r="H389" s="3">
        <v>2</v>
      </c>
      <c r="I389" s="3">
        <v>385</v>
      </c>
      <c r="J389" s="3">
        <v>44</v>
      </c>
      <c r="K389" s="3">
        <v>341</v>
      </c>
      <c r="L389" s="3">
        <v>88.6</v>
      </c>
      <c r="M389" s="4">
        <v>3.04</v>
      </c>
      <c r="N389" s="3">
        <v>0</v>
      </c>
      <c r="O389" s="3">
        <v>1</v>
      </c>
      <c r="P389" s="3">
        <v>0</v>
      </c>
      <c r="Q389" s="3">
        <v>6</v>
      </c>
      <c r="R389" s="11">
        <v>36.1875</v>
      </c>
    </row>
    <row r="390" spans="1:18" x14ac:dyDescent="0.2">
      <c r="A390" t="s">
        <v>238</v>
      </c>
      <c r="B390" s="6" t="s">
        <v>187</v>
      </c>
      <c r="C390" s="7">
        <v>35</v>
      </c>
      <c r="D390" s="7"/>
      <c r="E390" s="7">
        <v>26</v>
      </c>
      <c r="F390" s="7">
        <v>4</v>
      </c>
      <c r="G390" s="7">
        <v>18</v>
      </c>
      <c r="H390" s="7">
        <v>3</v>
      </c>
      <c r="I390" s="7">
        <v>691</v>
      </c>
      <c r="J390" s="7">
        <v>75</v>
      </c>
      <c r="K390" s="7">
        <v>616</v>
      </c>
      <c r="L390" s="7">
        <v>89.1</v>
      </c>
      <c r="M390" s="8">
        <v>3.08</v>
      </c>
      <c r="N390" s="7">
        <v>0</v>
      </c>
      <c r="O390" s="7">
        <v>0</v>
      </c>
      <c r="P390" s="7">
        <v>1</v>
      </c>
      <c r="Q390" s="7">
        <v>0</v>
      </c>
      <c r="R390" s="10">
        <v>60.818750000000001</v>
      </c>
    </row>
    <row r="391" spans="1:18" x14ac:dyDescent="0.2">
      <c r="A391" t="s">
        <v>238</v>
      </c>
      <c r="B391" s="2" t="s">
        <v>79</v>
      </c>
      <c r="C391" s="3">
        <v>20</v>
      </c>
      <c r="D391" s="3" t="s">
        <v>78</v>
      </c>
      <c r="E391" s="3">
        <v>33</v>
      </c>
      <c r="F391" s="3">
        <v>13</v>
      </c>
      <c r="G391" s="3">
        <v>14</v>
      </c>
      <c r="H391" s="3">
        <v>3</v>
      </c>
      <c r="I391" s="3">
        <v>946</v>
      </c>
      <c r="J391" s="3">
        <v>97</v>
      </c>
      <c r="K391" s="3">
        <v>849</v>
      </c>
      <c r="L391" s="3">
        <v>89.7</v>
      </c>
      <c r="M391" s="4">
        <v>3.17</v>
      </c>
      <c r="N391" s="3">
        <v>0</v>
      </c>
      <c r="O391" s="3">
        <v>0</v>
      </c>
      <c r="P391" s="3">
        <v>3</v>
      </c>
      <c r="Q391" s="3">
        <v>2</v>
      </c>
      <c r="R391" s="11">
        <v>76.527777777777786</v>
      </c>
    </row>
    <row r="392" spans="1:18" x14ac:dyDescent="0.2">
      <c r="A392" t="s">
        <v>238</v>
      </c>
      <c r="B392" s="6" t="s">
        <v>226</v>
      </c>
      <c r="C392" s="7">
        <v>40</v>
      </c>
      <c r="D392" s="7"/>
      <c r="E392" s="7">
        <v>5</v>
      </c>
      <c r="F392" s="7">
        <v>1</v>
      </c>
      <c r="G392" s="7">
        <v>3</v>
      </c>
      <c r="H392" s="7">
        <v>1</v>
      </c>
      <c r="I392" s="7">
        <v>104</v>
      </c>
      <c r="J392" s="7">
        <v>13</v>
      </c>
      <c r="K392" s="7">
        <v>91</v>
      </c>
      <c r="L392" s="7">
        <v>87.5</v>
      </c>
      <c r="M392" s="8">
        <v>3.2</v>
      </c>
      <c r="N392" s="7">
        <v>0</v>
      </c>
      <c r="O392" s="7">
        <v>0</v>
      </c>
      <c r="P392" s="7">
        <v>0</v>
      </c>
      <c r="Q392" s="7">
        <v>0</v>
      </c>
      <c r="R392" s="10">
        <v>10.143749999999999</v>
      </c>
    </row>
    <row r="393" spans="1:18" x14ac:dyDescent="0.2">
      <c r="A393" t="s">
        <v>238</v>
      </c>
      <c r="B393" s="2" t="s">
        <v>227</v>
      </c>
      <c r="C393" s="3">
        <v>39</v>
      </c>
      <c r="D393" s="3" t="s">
        <v>57</v>
      </c>
      <c r="E393" s="3">
        <v>8</v>
      </c>
      <c r="F393" s="3">
        <v>2</v>
      </c>
      <c r="G393" s="3">
        <v>2</v>
      </c>
      <c r="H393" s="3">
        <v>2</v>
      </c>
      <c r="I393" s="3">
        <v>148</v>
      </c>
      <c r="J393" s="3">
        <v>19</v>
      </c>
      <c r="K393" s="3">
        <v>129</v>
      </c>
      <c r="L393" s="3">
        <v>87.2</v>
      </c>
      <c r="M393" s="4">
        <v>3.21</v>
      </c>
      <c r="N393" s="3">
        <v>0</v>
      </c>
      <c r="O393" s="3">
        <v>0</v>
      </c>
      <c r="P393" s="3">
        <v>0</v>
      </c>
      <c r="Q393" s="3">
        <v>0</v>
      </c>
      <c r="R393" s="11">
        <v>14.81388888888889</v>
      </c>
    </row>
    <row r="394" spans="1:18" x14ac:dyDescent="0.2">
      <c r="A394" t="s">
        <v>238</v>
      </c>
      <c r="B394" s="6" t="s">
        <v>67</v>
      </c>
      <c r="C394" s="7">
        <v>30</v>
      </c>
      <c r="D394" s="7" t="s">
        <v>53</v>
      </c>
      <c r="E394" s="7">
        <v>37</v>
      </c>
      <c r="F394" s="7">
        <v>7</v>
      </c>
      <c r="G394" s="7">
        <v>17</v>
      </c>
      <c r="H394" s="7">
        <v>6</v>
      </c>
      <c r="I394" s="7">
        <v>1039</v>
      </c>
      <c r="J394" s="7">
        <v>110</v>
      </c>
      <c r="K394" s="7">
        <v>929</v>
      </c>
      <c r="L394" s="7">
        <v>89.4</v>
      </c>
      <c r="M394" s="8">
        <v>3.25</v>
      </c>
      <c r="N394" s="7">
        <v>0</v>
      </c>
      <c r="O394" s="7">
        <v>1</v>
      </c>
      <c r="P394" s="7">
        <v>1</v>
      </c>
      <c r="Q394" s="7">
        <v>0</v>
      </c>
      <c r="R394" s="10">
        <v>84.731250000000003</v>
      </c>
    </row>
    <row r="395" spans="1:18" x14ac:dyDescent="0.2">
      <c r="A395" t="s">
        <v>238</v>
      </c>
      <c r="B395" s="2" t="s">
        <v>168</v>
      </c>
      <c r="C395" s="3">
        <v>30</v>
      </c>
      <c r="D395" s="3" t="s">
        <v>88</v>
      </c>
      <c r="E395" s="3">
        <v>16</v>
      </c>
      <c r="F395" s="3">
        <v>3</v>
      </c>
      <c r="G395" s="3">
        <v>6</v>
      </c>
      <c r="H395" s="3">
        <v>4</v>
      </c>
      <c r="I395" s="3">
        <v>386</v>
      </c>
      <c r="J395" s="3">
        <v>43</v>
      </c>
      <c r="K395" s="3">
        <v>343</v>
      </c>
      <c r="L395" s="3">
        <v>88.9</v>
      </c>
      <c r="M395" s="4">
        <v>3.26</v>
      </c>
      <c r="N395" s="3">
        <v>0</v>
      </c>
      <c r="O395" s="3">
        <v>0</v>
      </c>
      <c r="P395" s="3">
        <v>0</v>
      </c>
      <c r="Q395" s="3">
        <v>0</v>
      </c>
      <c r="R395" s="11">
        <v>32.994444444444447</v>
      </c>
    </row>
    <row r="396" spans="1:18" x14ac:dyDescent="0.2">
      <c r="A396" t="s">
        <v>238</v>
      </c>
      <c r="B396" s="6" t="s">
        <v>228</v>
      </c>
      <c r="C396" s="7">
        <v>20</v>
      </c>
      <c r="D396" s="7"/>
      <c r="E396" s="7">
        <v>25</v>
      </c>
      <c r="F396" s="7">
        <v>4</v>
      </c>
      <c r="G396" s="7">
        <v>17</v>
      </c>
      <c r="H396" s="7">
        <v>3</v>
      </c>
      <c r="I396" s="7">
        <v>761</v>
      </c>
      <c r="J396" s="7">
        <v>81</v>
      </c>
      <c r="K396" s="7">
        <v>680</v>
      </c>
      <c r="L396" s="7">
        <v>89.4</v>
      </c>
      <c r="M396" s="8">
        <v>3.27</v>
      </c>
      <c r="N396" s="7">
        <v>0</v>
      </c>
      <c r="O396" s="7">
        <v>0</v>
      </c>
      <c r="P396" s="7">
        <v>0</v>
      </c>
      <c r="Q396" s="7">
        <v>0</v>
      </c>
      <c r="R396" s="10">
        <v>61.949999999999996</v>
      </c>
    </row>
    <row r="397" spans="1:18" x14ac:dyDescent="0.2">
      <c r="A397" t="s">
        <v>238</v>
      </c>
      <c r="B397" s="2" t="s">
        <v>61</v>
      </c>
      <c r="C397" s="3">
        <v>35</v>
      </c>
      <c r="D397" s="3" t="s">
        <v>20</v>
      </c>
      <c r="E397" s="3">
        <v>15</v>
      </c>
      <c r="F397" s="3">
        <v>2</v>
      </c>
      <c r="G397" s="3">
        <v>6</v>
      </c>
      <c r="H397" s="3">
        <v>1</v>
      </c>
      <c r="I397" s="3">
        <v>310</v>
      </c>
      <c r="J397" s="3">
        <v>38</v>
      </c>
      <c r="K397" s="3">
        <v>272</v>
      </c>
      <c r="L397" s="3">
        <v>87.7</v>
      </c>
      <c r="M397" s="4">
        <v>3.34</v>
      </c>
      <c r="N397" s="3">
        <v>0</v>
      </c>
      <c r="O397" s="3">
        <v>0</v>
      </c>
      <c r="P397" s="3">
        <v>0</v>
      </c>
      <c r="Q397" s="3">
        <v>0</v>
      </c>
      <c r="R397" s="11">
        <v>28.441666666666666</v>
      </c>
    </row>
    <row r="398" spans="1:18" x14ac:dyDescent="0.2">
      <c r="A398" t="s">
        <v>238</v>
      </c>
      <c r="B398" s="6" t="s">
        <v>229</v>
      </c>
      <c r="C398" s="7">
        <v>30</v>
      </c>
      <c r="D398" s="7" t="s">
        <v>37</v>
      </c>
      <c r="E398" s="7">
        <v>29</v>
      </c>
      <c r="F398" s="7">
        <v>12</v>
      </c>
      <c r="G398" s="7">
        <v>12</v>
      </c>
      <c r="H398" s="7">
        <v>2</v>
      </c>
      <c r="I398" s="7">
        <v>813</v>
      </c>
      <c r="J398" s="7">
        <v>87</v>
      </c>
      <c r="K398" s="7">
        <v>726</v>
      </c>
      <c r="L398" s="7">
        <v>89.3</v>
      </c>
      <c r="M398" s="8">
        <v>3.5</v>
      </c>
      <c r="N398" s="7">
        <v>0</v>
      </c>
      <c r="O398" s="7">
        <v>0</v>
      </c>
      <c r="P398" s="7">
        <v>0</v>
      </c>
      <c r="Q398" s="7">
        <v>2</v>
      </c>
      <c r="R398" s="10">
        <v>62.078472222222224</v>
      </c>
    </row>
    <row r="399" spans="1:18" x14ac:dyDescent="0.2">
      <c r="A399" t="s">
        <v>238</v>
      </c>
      <c r="B399" s="2" t="s">
        <v>176</v>
      </c>
      <c r="C399" s="3">
        <v>35</v>
      </c>
      <c r="D399" s="3" t="s">
        <v>25</v>
      </c>
      <c r="E399" s="3">
        <v>29</v>
      </c>
      <c r="F399" s="3">
        <v>7</v>
      </c>
      <c r="G399" s="3">
        <v>15</v>
      </c>
      <c r="H399" s="3">
        <v>3</v>
      </c>
      <c r="I399" s="3">
        <v>740</v>
      </c>
      <c r="J399" s="3">
        <v>87</v>
      </c>
      <c r="K399" s="3">
        <v>653</v>
      </c>
      <c r="L399" s="3">
        <v>88.2</v>
      </c>
      <c r="M399" s="4">
        <v>3.5</v>
      </c>
      <c r="N399" s="3">
        <v>0</v>
      </c>
      <c r="O399" s="3">
        <v>0</v>
      </c>
      <c r="P399" s="3">
        <v>1</v>
      </c>
      <c r="Q399" s="3">
        <v>6</v>
      </c>
      <c r="R399" s="11">
        <v>62.134722222222223</v>
      </c>
    </row>
    <row r="400" spans="1:18" x14ac:dyDescent="0.2">
      <c r="A400" t="s">
        <v>238</v>
      </c>
      <c r="B400" s="6" t="s">
        <v>230</v>
      </c>
      <c r="C400" s="7">
        <v>1</v>
      </c>
      <c r="D400" s="7" t="s">
        <v>51</v>
      </c>
      <c r="E400" s="7">
        <v>8</v>
      </c>
      <c r="F400" s="7">
        <v>2</v>
      </c>
      <c r="G400" s="7">
        <v>5</v>
      </c>
      <c r="H400" s="7">
        <v>0</v>
      </c>
      <c r="I400" s="7">
        <v>237</v>
      </c>
      <c r="J400" s="7">
        <v>26</v>
      </c>
      <c r="K400" s="7">
        <v>211</v>
      </c>
      <c r="L400" s="7">
        <v>89</v>
      </c>
      <c r="M400" s="8">
        <v>3.51</v>
      </c>
      <c r="N400" s="7">
        <v>0</v>
      </c>
      <c r="O400" s="7">
        <v>0</v>
      </c>
      <c r="P400" s="7">
        <v>0</v>
      </c>
      <c r="Q400" s="7">
        <v>0</v>
      </c>
      <c r="R400" s="10">
        <v>18.509027777777778</v>
      </c>
    </row>
    <row r="401" spans="1:18" x14ac:dyDescent="0.2">
      <c r="A401" t="s">
        <v>238</v>
      </c>
      <c r="B401" s="2" t="s">
        <v>231</v>
      </c>
      <c r="C401" s="3">
        <v>2</v>
      </c>
      <c r="D401" s="3" t="s">
        <v>74</v>
      </c>
      <c r="E401" s="3">
        <v>10</v>
      </c>
      <c r="F401" s="3">
        <v>1</v>
      </c>
      <c r="G401" s="3">
        <v>6</v>
      </c>
      <c r="H401" s="3">
        <v>1</v>
      </c>
      <c r="I401" s="3">
        <v>197</v>
      </c>
      <c r="J401" s="3">
        <v>29</v>
      </c>
      <c r="K401" s="3">
        <v>168</v>
      </c>
      <c r="L401" s="3">
        <v>85.3</v>
      </c>
      <c r="M401" s="4">
        <v>3.62</v>
      </c>
      <c r="N401" s="3">
        <v>0</v>
      </c>
      <c r="O401" s="3">
        <v>0</v>
      </c>
      <c r="P401" s="3">
        <v>0</v>
      </c>
      <c r="Q401" s="3">
        <v>0</v>
      </c>
      <c r="R401" s="11">
        <v>20.007638888888888</v>
      </c>
    </row>
    <row r="402" spans="1:18" x14ac:dyDescent="0.2">
      <c r="A402" t="s">
        <v>238</v>
      </c>
      <c r="B402" s="6" t="s">
        <v>232</v>
      </c>
      <c r="C402" s="7">
        <v>30</v>
      </c>
      <c r="D402" s="7" t="s">
        <v>74</v>
      </c>
      <c r="E402" s="7">
        <v>26</v>
      </c>
      <c r="F402" s="7">
        <v>5</v>
      </c>
      <c r="G402" s="7">
        <v>12</v>
      </c>
      <c r="H402" s="7">
        <v>3</v>
      </c>
      <c r="I402" s="7">
        <v>588</v>
      </c>
      <c r="J402" s="7">
        <v>76</v>
      </c>
      <c r="K402" s="7">
        <v>512</v>
      </c>
      <c r="L402" s="7">
        <v>87.1</v>
      </c>
      <c r="M402" s="8">
        <v>3.66</v>
      </c>
      <c r="N402" s="7">
        <v>0</v>
      </c>
      <c r="O402" s="7">
        <v>0</v>
      </c>
      <c r="P402" s="7">
        <v>1</v>
      </c>
      <c r="Q402" s="7">
        <v>0</v>
      </c>
      <c r="R402" s="10">
        <v>51.878472222222221</v>
      </c>
    </row>
    <row r="403" spans="1:18" x14ac:dyDescent="0.2">
      <c r="A403" t="s">
        <v>238</v>
      </c>
      <c r="B403" s="2" t="s">
        <v>233</v>
      </c>
      <c r="C403" s="3">
        <v>78</v>
      </c>
      <c r="D403" s="3" t="s">
        <v>20</v>
      </c>
      <c r="E403" s="3">
        <v>13</v>
      </c>
      <c r="F403" s="3">
        <v>1</v>
      </c>
      <c r="G403" s="3">
        <v>8</v>
      </c>
      <c r="H403" s="3">
        <v>2</v>
      </c>
      <c r="I403" s="3">
        <v>219</v>
      </c>
      <c r="J403" s="3">
        <v>34</v>
      </c>
      <c r="K403" s="3">
        <v>185</v>
      </c>
      <c r="L403" s="3">
        <v>84.5</v>
      </c>
      <c r="M403" s="4">
        <v>3.69</v>
      </c>
      <c r="N403" s="3">
        <v>0</v>
      </c>
      <c r="O403" s="3">
        <v>1</v>
      </c>
      <c r="P403" s="3">
        <v>0</v>
      </c>
      <c r="Q403" s="3">
        <v>10</v>
      </c>
      <c r="R403" s="11">
        <v>23.019444444444446</v>
      </c>
    </row>
    <row r="404" spans="1:18" x14ac:dyDescent="0.2">
      <c r="A404" t="s">
        <v>238</v>
      </c>
      <c r="B404" s="6" t="s">
        <v>234</v>
      </c>
      <c r="C404" s="7">
        <v>73</v>
      </c>
      <c r="D404" s="7" t="s">
        <v>53</v>
      </c>
      <c r="E404" s="7">
        <v>21</v>
      </c>
      <c r="F404" s="7">
        <v>1</v>
      </c>
      <c r="G404" s="7">
        <v>14</v>
      </c>
      <c r="H404" s="7">
        <v>4</v>
      </c>
      <c r="I404" s="7">
        <v>461</v>
      </c>
      <c r="J404" s="7">
        <v>59</v>
      </c>
      <c r="K404" s="7">
        <v>402</v>
      </c>
      <c r="L404" s="7">
        <v>87.2</v>
      </c>
      <c r="M404" s="8">
        <v>3.98</v>
      </c>
      <c r="N404" s="7">
        <v>0</v>
      </c>
      <c r="O404" s="7">
        <v>2</v>
      </c>
      <c r="P404" s="7">
        <v>0</v>
      </c>
      <c r="Q404" s="7">
        <v>42</v>
      </c>
      <c r="R404" s="10">
        <v>37.086111111111116</v>
      </c>
    </row>
    <row r="405" spans="1:18" x14ac:dyDescent="0.2">
      <c r="A405" t="s">
        <v>238</v>
      </c>
      <c r="B405" s="2" t="s">
        <v>235</v>
      </c>
      <c r="C405" s="3">
        <v>31</v>
      </c>
      <c r="D405" s="3" t="s">
        <v>193</v>
      </c>
      <c r="E405" s="3">
        <v>4</v>
      </c>
      <c r="F405" s="3">
        <v>1</v>
      </c>
      <c r="G405" s="3">
        <v>2</v>
      </c>
      <c r="H405" s="3">
        <v>0</v>
      </c>
      <c r="I405" s="3">
        <v>60</v>
      </c>
      <c r="J405" s="3">
        <v>11</v>
      </c>
      <c r="K405" s="3">
        <v>49</v>
      </c>
      <c r="L405" s="3">
        <v>81.7</v>
      </c>
      <c r="M405" s="4">
        <v>4.04</v>
      </c>
      <c r="N405" s="3">
        <v>0</v>
      </c>
      <c r="O405" s="3">
        <v>0</v>
      </c>
      <c r="P405" s="3">
        <v>0</v>
      </c>
      <c r="Q405" s="3">
        <v>0</v>
      </c>
      <c r="R405" s="11">
        <v>6.8006944444444448</v>
      </c>
    </row>
    <row r="406" spans="1:18" x14ac:dyDescent="0.2">
      <c r="A406" t="s">
        <v>238</v>
      </c>
      <c r="B406" s="6" t="s">
        <v>236</v>
      </c>
      <c r="C406" s="7">
        <v>35</v>
      </c>
      <c r="D406" s="7" t="s">
        <v>78</v>
      </c>
      <c r="E406" s="7">
        <v>15</v>
      </c>
      <c r="F406" s="7">
        <v>4</v>
      </c>
      <c r="G406" s="7">
        <v>7</v>
      </c>
      <c r="H406" s="7">
        <v>1</v>
      </c>
      <c r="I406" s="7">
        <v>394</v>
      </c>
      <c r="J406" s="7">
        <v>47</v>
      </c>
      <c r="K406" s="7">
        <v>347</v>
      </c>
      <c r="L406" s="7">
        <v>88.1</v>
      </c>
      <c r="M406" s="8">
        <v>4.0999999999999996</v>
      </c>
      <c r="N406" s="7">
        <v>0</v>
      </c>
      <c r="O406" s="7">
        <v>1</v>
      </c>
      <c r="P406" s="7">
        <v>0</v>
      </c>
      <c r="Q406" s="7">
        <v>2</v>
      </c>
      <c r="R406" s="10">
        <v>28.624305555555555</v>
      </c>
    </row>
    <row r="407" spans="1:18" x14ac:dyDescent="0.2">
      <c r="A407" t="s">
        <v>238</v>
      </c>
      <c r="B407" s="2" t="s">
        <v>138</v>
      </c>
      <c r="C407" s="3">
        <v>20</v>
      </c>
      <c r="D407" s="3" t="s">
        <v>53</v>
      </c>
      <c r="E407" s="3">
        <v>12</v>
      </c>
      <c r="F407" s="3">
        <v>1</v>
      </c>
      <c r="G407" s="3">
        <v>5</v>
      </c>
      <c r="H407" s="3">
        <v>0</v>
      </c>
      <c r="I407" s="3">
        <v>234</v>
      </c>
      <c r="J407" s="3">
        <v>40</v>
      </c>
      <c r="K407" s="3">
        <v>194</v>
      </c>
      <c r="L407" s="3">
        <v>82.9</v>
      </c>
      <c r="M407" s="4">
        <v>5.38</v>
      </c>
      <c r="N407" s="3">
        <v>0</v>
      </c>
      <c r="O407" s="3">
        <v>0</v>
      </c>
      <c r="P407" s="3">
        <v>0</v>
      </c>
      <c r="Q407" s="3">
        <v>0</v>
      </c>
      <c r="R407" s="11">
        <v>18.574999999999999</v>
      </c>
    </row>
    <row r="408" spans="1:18" x14ac:dyDescent="0.2">
      <c r="A408" t="s">
        <v>238</v>
      </c>
      <c r="B408" s="6" t="s">
        <v>237</v>
      </c>
      <c r="C408" s="7">
        <v>32</v>
      </c>
      <c r="D408" s="7" t="s">
        <v>53</v>
      </c>
      <c r="E408" s="7">
        <v>1</v>
      </c>
      <c r="F408" s="7">
        <v>0</v>
      </c>
      <c r="G408" s="7">
        <v>1</v>
      </c>
      <c r="H408" s="7">
        <v>0</v>
      </c>
      <c r="I408" s="7">
        <v>29</v>
      </c>
      <c r="J408" s="7">
        <v>5</v>
      </c>
      <c r="K408" s="7">
        <v>24</v>
      </c>
      <c r="L408" s="7">
        <v>82.8</v>
      </c>
      <c r="M408" s="8">
        <v>5.8</v>
      </c>
      <c r="N408" s="7">
        <v>0</v>
      </c>
      <c r="O408" s="7">
        <v>0</v>
      </c>
      <c r="P408" s="7">
        <v>0</v>
      </c>
      <c r="Q408" s="7">
        <v>0</v>
      </c>
      <c r="R408" s="10">
        <v>2.1548611111111113</v>
      </c>
    </row>
    <row r="409" spans="1:18" x14ac:dyDescent="0.2">
      <c r="A409" t="s">
        <v>238</v>
      </c>
      <c r="B409" s="2" t="s">
        <v>204</v>
      </c>
      <c r="C409" s="3">
        <v>22</v>
      </c>
      <c r="D409" s="3" t="s">
        <v>100</v>
      </c>
      <c r="E409" s="3">
        <v>3</v>
      </c>
      <c r="F409" s="3">
        <v>0</v>
      </c>
      <c r="G409" s="3">
        <v>0</v>
      </c>
      <c r="H409" s="3">
        <v>2</v>
      </c>
      <c r="I409" s="3">
        <v>20</v>
      </c>
      <c r="J409" s="3">
        <v>4</v>
      </c>
      <c r="K409" s="3">
        <v>16</v>
      </c>
      <c r="L409" s="3">
        <v>80</v>
      </c>
      <c r="M409" s="4">
        <v>6.61</v>
      </c>
      <c r="N409" s="3">
        <v>0</v>
      </c>
      <c r="O409" s="3">
        <v>0</v>
      </c>
      <c r="P409" s="3">
        <v>0</v>
      </c>
      <c r="Q409" s="3">
        <v>0</v>
      </c>
      <c r="R409" s="11">
        <v>1.5138888888888891</v>
      </c>
    </row>
  </sheetData>
  <hyperlinks>
    <hyperlink ref="B2" r:id="rId1" display="http://en.khl.ru/players/16247/"/>
    <hyperlink ref="B3" r:id="rId2" display="http://en.khl.ru/players/17660/"/>
    <hyperlink ref="B4" r:id="rId3" display="http://en.khl.ru/players/21418/"/>
    <hyperlink ref="B5" r:id="rId4" display="http://en.khl.ru/players/19044/"/>
    <hyperlink ref="B6" r:id="rId5" display="http://en.khl.ru/players/17754/"/>
    <hyperlink ref="B7" r:id="rId6" display="http://en.khl.ru/players/15172/"/>
    <hyperlink ref="B8" r:id="rId7" display="http://en.khl.ru/players/21134/"/>
    <hyperlink ref="B9" r:id="rId8" display="http://en.khl.ru/players/21000/"/>
    <hyperlink ref="B10" r:id="rId9" display="http://en.khl.ru/players/19099/"/>
    <hyperlink ref="B11" r:id="rId10" display="http://en.khl.ru/players/16223/"/>
    <hyperlink ref="B12" r:id="rId11" display="http://en.khl.ru/players/14598/"/>
    <hyperlink ref="B13" r:id="rId12" display="http://en.khl.ru/players/20714/"/>
    <hyperlink ref="B14" r:id="rId13" display="http://en.khl.ru/players/3703/"/>
    <hyperlink ref="B15" r:id="rId14" display="http://en.khl.ru/players/20197/"/>
    <hyperlink ref="B16" r:id="rId15" display="http://en.khl.ru/players/4520/"/>
    <hyperlink ref="B17" r:id="rId16" display="http://en.khl.ru/players/14426/"/>
    <hyperlink ref="B18" r:id="rId17" display="http://en.khl.ru/players/17680/"/>
    <hyperlink ref="B19" r:id="rId18" display="http://en.khl.ru/players/7640/"/>
    <hyperlink ref="B20" r:id="rId19" display="http://en.khl.ru/players/13871/"/>
    <hyperlink ref="B21" r:id="rId20" display="http://en.khl.ru/players/11033/"/>
    <hyperlink ref="B22" r:id="rId21" display="http://en.khl.ru/players/14380/"/>
    <hyperlink ref="B23" r:id="rId22" display="http://en.khl.ru/players/3997/"/>
    <hyperlink ref="B24" r:id="rId23" display="http://en.khl.ru/players/15301/"/>
    <hyperlink ref="B25" r:id="rId24" display="http://en.khl.ru/players/3500/"/>
    <hyperlink ref="B26" r:id="rId25" display="http://en.khl.ru/players/15201/"/>
    <hyperlink ref="B27" r:id="rId26" display="http://en.khl.ru/players/14797/"/>
    <hyperlink ref="B28" r:id="rId27" display="http://en.khl.ru/players/5453/"/>
    <hyperlink ref="B29" r:id="rId28" display="http://en.khl.ru/players/16362/"/>
    <hyperlink ref="B30" r:id="rId29" display="http://en.khl.ru/players/14674/"/>
    <hyperlink ref="B31" r:id="rId30" display="http://en.khl.ru/players/5516/"/>
    <hyperlink ref="B32" r:id="rId31" display="http://en.khl.ru/players/6488/"/>
    <hyperlink ref="B33" r:id="rId32" display="http://en.khl.ru/players/21417/"/>
    <hyperlink ref="B34" r:id="rId33" display="http://en.khl.ru/players/20928/"/>
    <hyperlink ref="B35" r:id="rId34" display="http://en.khl.ru/players/17083/"/>
    <hyperlink ref="B36" r:id="rId35" display="http://en.khl.ru/players/19605/"/>
    <hyperlink ref="B37" r:id="rId36" display="http://en.khl.ru/players/17144/"/>
    <hyperlink ref="B38" r:id="rId37" display="http://en.khl.ru/players/17242/"/>
    <hyperlink ref="B39" r:id="rId38" display="http://en.khl.ru/players/15220/"/>
    <hyperlink ref="B40" r:id="rId39" display="http://en.khl.ru/players/18767/"/>
    <hyperlink ref="B41" r:id="rId40" display="http://en.khl.ru/players/7097/"/>
    <hyperlink ref="B42" r:id="rId41" display="http://en.khl.ru/players/15459/"/>
    <hyperlink ref="B43" r:id="rId42" display="http://en.khl.ru/players/15122/"/>
    <hyperlink ref="B44" r:id="rId43" display="http://en.khl.ru/players/21977/"/>
    <hyperlink ref="B45" r:id="rId44" display="http://en.khl.ru/players/18028/"/>
    <hyperlink ref="B46" r:id="rId45" display="http://en.khl.ru/players/14858/"/>
    <hyperlink ref="B47" r:id="rId46" display="http://en.khl.ru/players/14900/"/>
    <hyperlink ref="B48" r:id="rId47" display="http://en.khl.ru/players/20746/"/>
    <hyperlink ref="B49" r:id="rId48" display="http://en.khl.ru/players/17543/"/>
    <hyperlink ref="B50" r:id="rId49" display="http://en.khl.ru/players/431/"/>
    <hyperlink ref="B51" r:id="rId50" display="http://en.khl.ru/players/20712/"/>
    <hyperlink ref="B52" r:id="rId51" display="http://en.khl.ru/players/21305/"/>
    <hyperlink ref="B53" r:id="rId52" display="http://en.khl.ru/players/21498/"/>
    <hyperlink ref="B54" r:id="rId53" display="http://en.khl.ru/players/7274/"/>
    <hyperlink ref="B55" r:id="rId54" display="http://en.khl.ru/players/19222/"/>
    <hyperlink ref="B56" r:id="rId55" display="http://en.khl.ru/players/13953/"/>
    <hyperlink ref="B57" r:id="rId56" display="http://en.khl.ru/players/16053/"/>
    <hyperlink ref="B58" r:id="rId57" display="http://en.khl.ru/players/10541/"/>
    <hyperlink ref="B59" r:id="rId58" display="http://en.khl.ru/players/1/"/>
    <hyperlink ref="B60" r:id="rId59" display="http://en.khl.ru/players/20710/"/>
    <hyperlink ref="B61" r:id="rId60" display="http://en.khl.ru/players/17149/"/>
    <hyperlink ref="B62" r:id="rId61" display="http://en.khl.ru/players/17800/"/>
    <hyperlink ref="B63" r:id="rId62" display="http://en.khl.ru/players/20715/"/>
    <hyperlink ref="B64" r:id="rId63" display="http://en.khl.ru/players/20745/"/>
    <hyperlink ref="B65" r:id="rId64" display="http://en.khl.ru/players/18946/"/>
    <hyperlink ref="B66" r:id="rId65" display="http://en.khl.ru/players/14365/"/>
    <hyperlink ref="B67" r:id="rId66" display="http://en.khl.ru/players/20895/"/>
    <hyperlink ref="B68" r:id="rId67" display="http://en.khl.ru/players/14922/"/>
    <hyperlink ref="B69" r:id="rId68" display="http://en.khl.ru/players/13710/"/>
    <hyperlink ref="B70" r:id="rId69" display="http://en.khl.ru/players/15737/"/>
    <hyperlink ref="B71" r:id="rId70" display="http://en.khl.ru/players/16184/"/>
    <hyperlink ref="B72" r:id="rId71" display="http://en.khl.ru/players/17536/"/>
    <hyperlink ref="B73" r:id="rId72" display="http://en.khl.ru/players/15519/"/>
    <hyperlink ref="B74" r:id="rId73" display="http://en.khl.ru/players/15245/"/>
    <hyperlink ref="B75" r:id="rId74" display="http://en.khl.ru/players/15582/"/>
    <hyperlink ref="B76" r:id="rId75" display="http://en.khl.ru/players/16898/"/>
    <hyperlink ref="B77" r:id="rId76" display="http://en.khl.ru/players/16055/"/>
    <hyperlink ref="B78" r:id="rId77" display="http://en.khl.ru/players/17370/"/>
    <hyperlink ref="B79" r:id="rId78" display="http://en.khl.ru/players/19497/"/>
    <hyperlink ref="B80" r:id="rId79" display="http://en.khl.ru/players/19220/"/>
    <hyperlink ref="B81" r:id="rId80" display="http://en.khl.ru/players/15356/"/>
    <hyperlink ref="B82" r:id="rId81" display="http://en.khl.ru/players/9833/"/>
    <hyperlink ref="B83" r:id="rId82" display="http://en.khl.ru/players/16011/"/>
    <hyperlink ref="B84" r:id="rId83" display="http://en.khl.ru/players/15815/"/>
    <hyperlink ref="B85" r:id="rId84" display="http://en.khl.ru/players/10541/"/>
    <hyperlink ref="B86" r:id="rId85" display="http://en.khl.ru/players/13709/"/>
    <hyperlink ref="B87" r:id="rId86" display="http://en.khl.ru/players/15220/"/>
    <hyperlink ref="B88" r:id="rId87" display="http://en.khl.ru/players/17543/"/>
    <hyperlink ref="B89" r:id="rId88" display="http://en.khl.ru/players/3500/"/>
    <hyperlink ref="B90" r:id="rId89" display="http://en.khl.ru/players/14426/"/>
    <hyperlink ref="B91" r:id="rId90" display="http://en.khl.ru/players/14641/"/>
    <hyperlink ref="B92" r:id="rId91" display="http://en.khl.ru/players/7640/"/>
    <hyperlink ref="B93" r:id="rId92" display="http://en.khl.ru/players/15172/"/>
    <hyperlink ref="B94" r:id="rId93" display="http://en.khl.ru/players/16102/"/>
    <hyperlink ref="B95" r:id="rId94" display="http://en.khl.ru/players/16362/"/>
    <hyperlink ref="B96" r:id="rId95" display="http://en.khl.ru/players/18767/"/>
    <hyperlink ref="B97" r:id="rId96" display="http://en.khl.ru/players/5516/"/>
    <hyperlink ref="B98" r:id="rId97" display="http://en.khl.ru/players/5082/"/>
    <hyperlink ref="B99" r:id="rId98" display="http://en.khl.ru/players/16053/"/>
    <hyperlink ref="B100" r:id="rId99" display="http://en.khl.ru/players/3703/"/>
    <hyperlink ref="B101" r:id="rId100" display="http://en.khl.ru/players/16745/"/>
    <hyperlink ref="B102" r:id="rId101" display="http://en.khl.ru/players/14900/"/>
    <hyperlink ref="B103" r:id="rId102" display="http://en.khl.ru/players/17242/"/>
    <hyperlink ref="B104" r:id="rId103" display="http://en.khl.ru/players/15301/"/>
    <hyperlink ref="B105" r:id="rId104" display="http://en.khl.ru/players/18948/"/>
    <hyperlink ref="B106" r:id="rId105" display="http://en.khl.ru/players/19099/"/>
    <hyperlink ref="B107" r:id="rId106" display="http://en.khl.ru/players/15512/"/>
    <hyperlink ref="B108" r:id="rId107" display="http://en.khl.ru/players/18028/"/>
    <hyperlink ref="B109" r:id="rId108" display="http://en.khl.ru/players/11033/"/>
    <hyperlink ref="B110" r:id="rId109" display="http://en.khl.ru/players/18946/"/>
    <hyperlink ref="B111" r:id="rId110" display="http://en.khl.ru/players/13871/"/>
    <hyperlink ref="B112" r:id="rId111" display="http://en.khl.ru/players/14922/"/>
    <hyperlink ref="B113" r:id="rId112" display="http://en.khl.ru/players/4520/"/>
    <hyperlink ref="B114" r:id="rId113" display="http://en.khl.ru/players/15582/"/>
    <hyperlink ref="B115" r:id="rId114" display="http://en.khl.ru/players/17680/"/>
    <hyperlink ref="B116" r:id="rId115" display="http://en.khl.ru/players/13710/"/>
    <hyperlink ref="B117" r:id="rId116" display="http://en.khl.ru/players/431/"/>
    <hyperlink ref="B118" r:id="rId117" display="http://en.khl.ru/players/13704/"/>
    <hyperlink ref="B119" r:id="rId118" display="http://en.khl.ru/players/16223/"/>
    <hyperlink ref="B120" r:id="rId119" display="http://en.khl.ru/players/15295/"/>
    <hyperlink ref="B121" r:id="rId120" display="http://en.khl.ru/players/3997/"/>
    <hyperlink ref="B122" r:id="rId121" display="http://en.khl.ru/players/13953/"/>
    <hyperlink ref="B123" r:id="rId122" display="http://en.khl.ru/players/17310/"/>
    <hyperlink ref="B124" r:id="rId123" display="http://en.khl.ru/players/16810/"/>
    <hyperlink ref="B125" r:id="rId124" display="http://en.khl.ru/players/6488/"/>
    <hyperlink ref="B126" r:id="rId125" display="http://en.khl.ru/players/17536/"/>
    <hyperlink ref="B127" r:id="rId126" display="http://en.khl.ru/players/13150/"/>
    <hyperlink ref="B128" r:id="rId127" display="http://en.khl.ru/players/17800/"/>
    <hyperlink ref="B129" r:id="rId128" display="http://en.khl.ru/players/14380/"/>
    <hyperlink ref="B130" r:id="rId129" display="http://en.khl.ru/players/17144/"/>
    <hyperlink ref="B131" r:id="rId130" display="http://en.khl.ru/players/19137/"/>
    <hyperlink ref="B132" r:id="rId131" display="http://en.khl.ru/players/10905/"/>
    <hyperlink ref="B133" r:id="rId132" display="http://en.khl.ru/players/9453/"/>
    <hyperlink ref="B134" r:id="rId133" display="http://en.khl.ru/players/18931/"/>
    <hyperlink ref="B135" r:id="rId134" display="http://en.khl.ru/players/13728/"/>
    <hyperlink ref="B136" r:id="rId135" display="http://en.khl.ru/players/10860/"/>
    <hyperlink ref="B137" r:id="rId136" display="http://en.khl.ru/players/16924/"/>
    <hyperlink ref="B138" r:id="rId137" display="http://en.khl.ru/players/17540/"/>
    <hyperlink ref="B139" r:id="rId138" display="http://en.khl.ru/players/17083/"/>
    <hyperlink ref="B140" r:id="rId139" display="http://en.khl.ru/players/14365/"/>
    <hyperlink ref="B141" r:id="rId140" display="http://en.khl.ru/players/7274/"/>
    <hyperlink ref="B142" r:id="rId141" display="http://en.khl.ru/players/20504/"/>
    <hyperlink ref="B143" r:id="rId142" display="http://en.khl.ru/players/15519/"/>
    <hyperlink ref="B144" r:id="rId143" display="http://en.khl.ru/players/14808/"/>
    <hyperlink ref="B145" r:id="rId144" display="http://en.khl.ru/players/14674/"/>
    <hyperlink ref="B146" r:id="rId145" display="http://en.khl.ru/players/20527/"/>
    <hyperlink ref="B147" r:id="rId146" display="http://en.khl.ru/players/4795/"/>
    <hyperlink ref="B148" r:id="rId147" display="http://en.khl.ru/players/5453/"/>
    <hyperlink ref="B149" r:id="rId148" display="http://en.khl.ru/players/1/"/>
    <hyperlink ref="B150" r:id="rId149" display="http://en.khl.ru/players/7097/"/>
    <hyperlink ref="B151" r:id="rId150" display="http://en.khl.ru/players/20689/"/>
    <hyperlink ref="B152" r:id="rId151" display="http://en.khl.ru/players/19384/"/>
    <hyperlink ref="B153" r:id="rId152" display="http://en.khl.ru/players/17149/"/>
    <hyperlink ref="B154" r:id="rId153" display="http://en.khl.ru/players/18936/"/>
    <hyperlink ref="B155" r:id="rId154" display="http://en.khl.ru/players/16844/"/>
    <hyperlink ref="B156" r:id="rId155" display="http://en.khl.ru/players/17347/"/>
    <hyperlink ref="B157" r:id="rId156" display="http://en.khl.ru/players/16262/"/>
    <hyperlink ref="B158" r:id="rId157" display="http://en.khl.ru/players/15936/"/>
    <hyperlink ref="B159" r:id="rId158" display="http://en.khl.ru/players/15172/"/>
    <hyperlink ref="B160" r:id="rId159" display="http://en.khl.ru/players/3997/"/>
    <hyperlink ref="B161" r:id="rId160" display="http://en.khl.ru/players/7097/"/>
    <hyperlink ref="B162" r:id="rId161" display="http://en.khl.ru/players/3500/"/>
    <hyperlink ref="B163" r:id="rId162" display="http://en.khl.ru/players/16102/"/>
    <hyperlink ref="B164" r:id="rId163" display="http://en.khl.ru/players/14900/"/>
    <hyperlink ref="B165" r:id="rId164" display="http://en.khl.ru/players/15220/"/>
    <hyperlink ref="B166" r:id="rId165" display="http://en.khl.ru/players/17536/"/>
    <hyperlink ref="B167" r:id="rId166" display="http://en.khl.ru/players/431/"/>
    <hyperlink ref="B168" r:id="rId167" display="http://en.khl.ru/players/18767/"/>
    <hyperlink ref="B169" r:id="rId168" display="http://en.khl.ru/players/6488/"/>
    <hyperlink ref="B170" r:id="rId169" display="http://en.khl.ru/players/15222/"/>
    <hyperlink ref="B171" r:id="rId170" display="http://en.khl.ru/players/14365/"/>
    <hyperlink ref="B172" r:id="rId171" display="http://en.khl.ru/players/13953/"/>
    <hyperlink ref="B173" r:id="rId172" display="http://en.khl.ru/players/10860/"/>
    <hyperlink ref="B174" r:id="rId173" display="http://en.khl.ru/players/7640/"/>
    <hyperlink ref="B175" r:id="rId174" display="http://en.khl.ru/players/15301/"/>
    <hyperlink ref="B176" r:id="rId175" display="http://en.khl.ru/players/16810/"/>
    <hyperlink ref="B177" r:id="rId176" display="http://en.khl.ru/players/14808/"/>
    <hyperlink ref="B178" r:id="rId177" display="http://en.khl.ru/players/13871/"/>
    <hyperlink ref="B179" r:id="rId178" display="http://en.khl.ru/players/17083/"/>
    <hyperlink ref="B180" r:id="rId179" display="http://en.khl.ru/players/14674/"/>
    <hyperlink ref="B181" r:id="rId180" display="http://en.khl.ru/players/14598/"/>
    <hyperlink ref="B182" r:id="rId181" display="http://en.khl.ru/players/15548/"/>
    <hyperlink ref="B183" r:id="rId182" display="http://en.khl.ru/players/5516/"/>
    <hyperlink ref="B184" r:id="rId183" display="http://en.khl.ru/players/17149/"/>
    <hyperlink ref="B185" r:id="rId184" display="http://en.khl.ru/players/17540/"/>
    <hyperlink ref="B186" r:id="rId185" display="http://en.khl.ru/players/7274/"/>
    <hyperlink ref="B187" r:id="rId186" display="http://en.khl.ru/players/17310/"/>
    <hyperlink ref="B188" r:id="rId187" display="http://en.khl.ru/players/13704/"/>
    <hyperlink ref="B189" r:id="rId188" display="http://en.khl.ru/players/10905/"/>
    <hyperlink ref="B190" r:id="rId189" display="http://en.khl.ru/players/14858/"/>
    <hyperlink ref="B191" r:id="rId190" display="http://en.khl.ru/players/16159/"/>
    <hyperlink ref="B192" r:id="rId191" display="http://en.khl.ru/players/17680/"/>
    <hyperlink ref="B193" r:id="rId192" display="http://en.khl.ru/players/14426/"/>
    <hyperlink ref="B194" r:id="rId193" display="http://en.khl.ru/players/4795/"/>
    <hyperlink ref="B195" r:id="rId194" display="http://en.khl.ru/players/17535/"/>
    <hyperlink ref="B196" r:id="rId195" display="http://en.khl.ru/players/17924/"/>
    <hyperlink ref="B197" r:id="rId196" display="http://en.khl.ru/players/13150/"/>
    <hyperlink ref="B198" r:id="rId197" display="http://en.khl.ru/players/5453/"/>
    <hyperlink ref="B199" r:id="rId198" display="http://en.khl.ru/players/17543/"/>
    <hyperlink ref="B200" r:id="rId199" display="http://en.khl.ru/players/14380/"/>
    <hyperlink ref="B201" r:id="rId200" display="http://en.khl.ru/players/1/"/>
    <hyperlink ref="B202" r:id="rId201" display="http://en.khl.ru/players/11033/"/>
    <hyperlink ref="B203" r:id="rId202" display="http://en.khl.ru/players/14922/"/>
    <hyperlink ref="B204" r:id="rId203" display="http://en.khl.ru/players/17670/"/>
    <hyperlink ref="B205" r:id="rId204" display="http://en.khl.ru/players/3685/"/>
    <hyperlink ref="B206" r:id="rId205" display="http://en.khl.ru/players/13710/"/>
    <hyperlink ref="B207" r:id="rId206" display="http://en.khl.ru/players/3703/"/>
    <hyperlink ref="B208" r:id="rId207" display="http://en.khl.ru/players/14909/"/>
    <hyperlink ref="B209" r:id="rId208" display="http://en.khl.ru/players/4520/"/>
    <hyperlink ref="B210" r:id="rId209" display="http://en.khl.ru/players/5694/"/>
    <hyperlink ref="B211" r:id="rId210" display="http://en.khl.ru/players/16362/"/>
    <hyperlink ref="B212" r:id="rId211" display="http://en.khl.ru/players/18028/"/>
    <hyperlink ref="B213" r:id="rId212" display="http://en.khl.ru/players/13728/"/>
    <hyperlink ref="B214" r:id="rId213" display="http://en.khl.ru/players/16094/"/>
    <hyperlink ref="B215" r:id="rId214" display="http://en.khl.ru/players/15295/"/>
    <hyperlink ref="B216" r:id="rId215" display="http://en.khl.ru/players/15295/"/>
    <hyperlink ref="B217" r:id="rId216" display="http://en.khl.ru/players/7640/"/>
    <hyperlink ref="B218" r:id="rId217" display="http://en.khl.ru/players/16102/"/>
    <hyperlink ref="B219" r:id="rId218" display="http://en.khl.ru/players/431/"/>
    <hyperlink ref="B220" r:id="rId219" display="http://en.khl.ru/players/3997/"/>
    <hyperlink ref="B221" r:id="rId220" display="http://en.khl.ru/players/17083/"/>
    <hyperlink ref="B222" r:id="rId221" display="http://en.khl.ru/players/14598/"/>
    <hyperlink ref="B223" r:id="rId222" display="http://en.khl.ru/players/11033/"/>
    <hyperlink ref="B224" r:id="rId223" display="http://en.khl.ru/players/17310/"/>
    <hyperlink ref="B225" r:id="rId224" display="http://en.khl.ru/players/16644/"/>
    <hyperlink ref="B226" r:id="rId225" display="http://en.khl.ru/players/14900/"/>
    <hyperlink ref="B227" r:id="rId226" display="http://en.khl.ru/players/15220/"/>
    <hyperlink ref="B228" r:id="rId227" display="http://en.khl.ru/players/14365/"/>
    <hyperlink ref="B229" r:id="rId228" display="http://en.khl.ru/players/4520/"/>
    <hyperlink ref="B230" r:id="rId229" display="http://en.khl.ru/players/7274/"/>
    <hyperlink ref="B231" r:id="rId230" display="http://en.khl.ru/players/15222/"/>
    <hyperlink ref="B232" r:id="rId231" display="http://en.khl.ru/players/4795/"/>
    <hyperlink ref="B233" r:id="rId232" display="http://en.khl.ru/players/16810/"/>
    <hyperlink ref="B234" r:id="rId233" display="http://en.khl.ru/players/6488/"/>
    <hyperlink ref="B235" r:id="rId234" display="http://en.khl.ru/players/16761/"/>
    <hyperlink ref="B236" r:id="rId235" display="http://en.khl.ru/players/3703/"/>
    <hyperlink ref="B237" r:id="rId236" display="http://en.khl.ru/players/14909/"/>
    <hyperlink ref="B238" r:id="rId237" display="http://en.khl.ru/players/13871/"/>
    <hyperlink ref="B239" r:id="rId238" display="http://en.khl.ru/players/16223/"/>
    <hyperlink ref="B240" r:id="rId239" display="http://en.khl.ru/players/17102/"/>
    <hyperlink ref="B241" r:id="rId240" display="http://en.khl.ru/players/4089/"/>
    <hyperlink ref="B242" r:id="rId241" display="http://en.khl.ru/players/7097/"/>
    <hyperlink ref="B243" r:id="rId242" display="http://en.khl.ru/players/13728/"/>
    <hyperlink ref="B244" r:id="rId243" display="http://en.khl.ru/players/16159/"/>
    <hyperlink ref="B245" r:id="rId244" display="http://en.khl.ru/players/15479/"/>
    <hyperlink ref="B246" r:id="rId245" display="http://en.khl.ru/players/5453/"/>
    <hyperlink ref="B247" r:id="rId246" display="http://en.khl.ru/players/13710/"/>
    <hyperlink ref="B248" r:id="rId247" display="http://en.khl.ru/players/14922/"/>
    <hyperlink ref="B249" r:id="rId248" display="http://en.khl.ru/players/5516/"/>
    <hyperlink ref="B250" r:id="rId249" display="http://en.khl.ru/players/14426/"/>
    <hyperlink ref="B251" r:id="rId250" display="http://en.khl.ru/players/14273/"/>
    <hyperlink ref="B252" r:id="rId251" display="http://en.khl.ru/players/16362/"/>
    <hyperlink ref="B253" r:id="rId252" display="http://en.khl.ru/players/17149/"/>
    <hyperlink ref="B254" r:id="rId253" display="http://en.khl.ru/players/10869/"/>
    <hyperlink ref="B255" r:id="rId254" display="http://en.khl.ru/players/14380/"/>
    <hyperlink ref="B256" r:id="rId255" display="http://en.khl.ru/players/13892/"/>
    <hyperlink ref="B257" r:id="rId256" display="http://en.khl.ru/players/16651/"/>
    <hyperlink ref="B258" r:id="rId257" display="http://en.khl.ru/players/16985/"/>
    <hyperlink ref="B259" r:id="rId258" display="http://en.khl.ru/players/13953/"/>
    <hyperlink ref="B260" r:id="rId259" display="http://en.khl.ru/players/3500/"/>
    <hyperlink ref="B261" r:id="rId260" display="http://en.khl.ru/players/10905/"/>
    <hyperlink ref="B262" r:id="rId261" display="http://en.khl.ru/players/15079/"/>
    <hyperlink ref="B263" r:id="rId262" display="http://en.khl.ru/players/14254/"/>
    <hyperlink ref="B264" r:id="rId263" display="http://en.khl.ru/players/14674/"/>
    <hyperlink ref="B265" r:id="rId264" display="http://en.khl.ru/players/6152/"/>
    <hyperlink ref="B266" r:id="rId265" display="http://en.khl.ru/players/10860/"/>
    <hyperlink ref="B267" r:id="rId266" display="http://en.khl.ru/players/5694/"/>
    <hyperlink ref="B268" r:id="rId267" display="http://en.khl.ru/players/17168/"/>
    <hyperlink ref="B269" r:id="rId268" display="http://en.khl.ru/players/3499/"/>
    <hyperlink ref="B270" r:id="rId269" display="http://en.khl.ru/players/16172/"/>
    <hyperlink ref="B271" r:id="rId270" display="http://en.khl.ru/players/14824/"/>
    <hyperlink ref="B272" r:id="rId271" display="http://en.khl.ru/players/14692/"/>
    <hyperlink ref="B273" r:id="rId272" display="http://en.khl.ru/players/14824/"/>
    <hyperlink ref="B274" r:id="rId273" display="http://en.khl.ru/players/4716/"/>
    <hyperlink ref="B275" r:id="rId274" display="http://en.khl.ru/players/14598/"/>
    <hyperlink ref="B276" r:id="rId275" display="http://en.khl.ru/players/3500/"/>
    <hyperlink ref="B277" r:id="rId276" display="http://en.khl.ru/players/4795/"/>
    <hyperlink ref="B278" r:id="rId277" display="http://en.khl.ru/players/13871/"/>
    <hyperlink ref="B279" r:id="rId278" display="http://en.khl.ru/players/5516/"/>
    <hyperlink ref="B280" r:id="rId279" display="http://en.khl.ru/players/6152/"/>
    <hyperlink ref="B281" r:id="rId280" display="http://en.khl.ru/players/14900/"/>
    <hyperlink ref="B282" r:id="rId281" display="http://en.khl.ru/players/15079/"/>
    <hyperlink ref="B283" r:id="rId282" display="http://en.khl.ru/players/7640/"/>
    <hyperlink ref="B284" r:id="rId283" display="http://en.khl.ru/players/16102/"/>
    <hyperlink ref="B285" r:id="rId284" display="http://en.khl.ru/players/3703/"/>
    <hyperlink ref="B286" r:id="rId285" display="http://en.khl.ru/players/15815/"/>
    <hyperlink ref="B287" r:id="rId286" display="http://en.khl.ru/players/16222/"/>
    <hyperlink ref="B288" r:id="rId287" display="http://en.khl.ru/players/4520/"/>
    <hyperlink ref="B289" r:id="rId288" display="http://en.khl.ru/players/10869/"/>
    <hyperlink ref="B290" r:id="rId289" display="http://en.khl.ru/players/7274/"/>
    <hyperlink ref="B291" r:id="rId290" display="http://en.khl.ru/players/14922/"/>
    <hyperlink ref="B292" r:id="rId291" display="http://en.khl.ru/players/16223/"/>
    <hyperlink ref="B293" r:id="rId292" display="http://en.khl.ru/players/14426/"/>
    <hyperlink ref="B294" r:id="rId293" display="http://en.khl.ru/players/13150/"/>
    <hyperlink ref="B295" r:id="rId294" display="http://en.khl.ru/players/15220/"/>
    <hyperlink ref="B296" r:id="rId295" display="http://en.khl.ru/players/14380/"/>
    <hyperlink ref="B297" r:id="rId296" display="http://en.khl.ru/players/16218/"/>
    <hyperlink ref="B298" r:id="rId297" display="http://en.khl.ru/players/11033/"/>
    <hyperlink ref="B299" r:id="rId298" display="http://en.khl.ru/players/3997/"/>
    <hyperlink ref="B300" r:id="rId299" display="http://en.khl.ru/players/4089/"/>
    <hyperlink ref="B301" r:id="rId300" display="http://en.khl.ru/players/6488/"/>
    <hyperlink ref="B302" r:id="rId301" display="http://en.khl.ru/players/14641/"/>
    <hyperlink ref="B303" r:id="rId302" display="http://en.khl.ru/players/14365/"/>
    <hyperlink ref="B304" r:id="rId303" display="http://en.khl.ru/players/15055/"/>
    <hyperlink ref="B305" r:id="rId304" display="http://en.khl.ru/players/15222/"/>
    <hyperlink ref="B306" r:id="rId305" display="http://en.khl.ru/players/7097/"/>
    <hyperlink ref="B307" r:id="rId306" display="http://en.khl.ru/players/5694/"/>
    <hyperlink ref="B308" r:id="rId307" display="http://en.khl.ru/players/3499/"/>
    <hyperlink ref="B309" r:id="rId308" display="http://en.khl.ru/players/10905/"/>
    <hyperlink ref="B310" r:id="rId309" display="http://en.khl.ru/players/10860/"/>
    <hyperlink ref="B311" r:id="rId310" display="http://en.khl.ru/players/16362/"/>
    <hyperlink ref="B312" r:id="rId311" display="http://en.khl.ru/players/13710/"/>
    <hyperlink ref="B313" r:id="rId312" display="http://en.khl.ru/players/14264/"/>
    <hyperlink ref="B314" r:id="rId313" display="http://en.khl.ru/players/13728/"/>
    <hyperlink ref="B315" r:id="rId314" display="http://en.khl.ru/players/14692/"/>
    <hyperlink ref="B316" r:id="rId315" display="http://en.khl.ru/players/14473/"/>
    <hyperlink ref="B317" r:id="rId316" display="http://en.khl.ru/players/16159/"/>
    <hyperlink ref="B318" r:id="rId317" display="http://en.khl.ru/players/14909/"/>
    <hyperlink ref="B319" r:id="rId318" display="http://en.khl.ru/players/5453/"/>
    <hyperlink ref="B320" r:id="rId319" display="http://en.khl.ru/players/14600/"/>
    <hyperlink ref="B321" r:id="rId320" display="http://en.khl.ru/players/1/"/>
    <hyperlink ref="B322" r:id="rId321" display="http://en.khl.ru/players/431/"/>
    <hyperlink ref="B323" r:id="rId322" display="http://en.khl.ru/players/13953/"/>
    <hyperlink ref="B324" r:id="rId323" display="http://en.khl.ru/players/5224/"/>
    <hyperlink ref="B325" r:id="rId324" display="http://en.khl.ru/players/16439/"/>
    <hyperlink ref="B326" r:id="rId325" display="http://en.khl.ru/players/10541/"/>
    <hyperlink ref="B327" r:id="rId326" display="http://en.khl.ru/players/3685/"/>
    <hyperlink ref="B328" r:id="rId327" display="http://en.khl.ru/players/14917/"/>
    <hyperlink ref="B329" r:id="rId328" display="http://en.khl.ru/players/6237/"/>
    <hyperlink ref="B330" r:id="rId329" display="http://en.khl.ru/players/14700/"/>
    <hyperlink ref="B331" r:id="rId330" display="http://en.khl.ru/players/15295/"/>
    <hyperlink ref="B332" r:id="rId331" display="http://en.khl.ru/players/3913/"/>
    <hyperlink ref="B333" r:id="rId332" display="http://en.khl.ru/players/16258/"/>
    <hyperlink ref="B334" r:id="rId333" display="http://en.khl.ru/players/15192/"/>
    <hyperlink ref="B335" r:id="rId334" display="http://en.khl.ru/players/2820/"/>
    <hyperlink ref="B336" r:id="rId335" display="http://en.khl.ru/players/4529/"/>
    <hyperlink ref="B337" r:id="rId336" display="http://en.khl.ru/players/3896/"/>
    <hyperlink ref="B338" r:id="rId337" display="http://en.khl.ru/players/15582/"/>
    <hyperlink ref="B339" r:id="rId338" display="http://en.khl.ru/players/9475/"/>
    <hyperlink ref="B340" r:id="rId339" display="http://en.khl.ru/players/14858/"/>
    <hyperlink ref="B341" r:id="rId340" display="http://en.khl.ru/players/15517/"/>
    <hyperlink ref="B342" r:id="rId341" display="http://en.khl.ru/players/4716/"/>
    <hyperlink ref="B343" r:id="rId342" display="http://en.khl.ru/players/15588/"/>
    <hyperlink ref="B344" r:id="rId343" display="http://en.khl.ru/players/4520/"/>
    <hyperlink ref="B345" r:id="rId344" display="http://en.khl.ru/players/14922/"/>
    <hyperlink ref="B346" r:id="rId345" display="http://en.khl.ru/players/5516/"/>
    <hyperlink ref="B347" r:id="rId346" display="http://en.khl.ru/players/3500/"/>
    <hyperlink ref="B348" r:id="rId347" display="http://en.khl.ru/players/14426/"/>
    <hyperlink ref="B349" r:id="rId348" display="http://en.khl.ru/players/2820/"/>
    <hyperlink ref="B350" r:id="rId349" display="http://en.khl.ru/players/3703/"/>
    <hyperlink ref="B351" r:id="rId350" display="http://en.khl.ru/players/15079/"/>
    <hyperlink ref="B352" r:id="rId351" display="http://en.khl.ru/players/4529/"/>
    <hyperlink ref="B353" r:id="rId352" display="http://en.khl.ru/players/15222/"/>
    <hyperlink ref="B354" r:id="rId353" display="http://en.khl.ru/players/15207/"/>
    <hyperlink ref="B355" r:id="rId354" display="http://en.khl.ru/players/3913/"/>
    <hyperlink ref="B356" r:id="rId355" display="http://en.khl.ru/players/6152/"/>
    <hyperlink ref="B357" r:id="rId356" display="http://en.khl.ru/players/7274/"/>
    <hyperlink ref="B358" r:id="rId357" display="http://en.khl.ru/players/10860/"/>
    <hyperlink ref="B359" r:id="rId358" display="http://en.khl.ru/players/12813/"/>
    <hyperlink ref="B360" r:id="rId359" display="http://en.khl.ru/players/13698/"/>
    <hyperlink ref="B361" r:id="rId360" display="http://en.khl.ru/players/7640/"/>
    <hyperlink ref="B362" r:id="rId361" display="http://en.khl.ru/players/13871/"/>
    <hyperlink ref="B363" r:id="rId362" display="http://en.khl.ru/players/14600/"/>
    <hyperlink ref="B364" r:id="rId363" display="http://en.khl.ru/players/15220/"/>
    <hyperlink ref="B365" r:id="rId364" display="http://en.khl.ru/players/431/"/>
    <hyperlink ref="B366" r:id="rId365" display="http://en.khl.ru/players/14641/"/>
    <hyperlink ref="B367" r:id="rId366" display="http://en.khl.ru/players/10541/"/>
    <hyperlink ref="B368" r:id="rId367" display="http://en.khl.ru/players/13710/"/>
    <hyperlink ref="B369" r:id="rId368" display="http://en.khl.ru/players/6308/"/>
    <hyperlink ref="B370" r:id="rId369" display="http://en.khl.ru/players/3896/"/>
    <hyperlink ref="B371" r:id="rId370" display="http://en.khl.ru/players/10869/"/>
    <hyperlink ref="B372" r:id="rId371" display="http://en.khl.ru/players/14601/"/>
    <hyperlink ref="B373" r:id="rId372" display="http://en.khl.ru/players/15478/"/>
    <hyperlink ref="B374" r:id="rId373" display="http://en.khl.ru/players/14917/"/>
    <hyperlink ref="B375" r:id="rId374" display="http://en.khl.ru/players/1/"/>
    <hyperlink ref="B376" r:id="rId375" display="http://en.khl.ru/players/10905/"/>
    <hyperlink ref="B377" r:id="rId376" display="http://en.khl.ru/players/14365/"/>
    <hyperlink ref="B378" r:id="rId377" display="http://en.khl.ru/players/4611/"/>
    <hyperlink ref="B379" r:id="rId378" display="http://en.khl.ru/players/4795/"/>
    <hyperlink ref="B380" r:id="rId379" display="http://en.khl.ru/players/14909/"/>
    <hyperlink ref="B381" r:id="rId380" display="http://en.khl.ru/players/14900/"/>
    <hyperlink ref="B382" r:id="rId381" display="http://en.khl.ru/players/14264/"/>
    <hyperlink ref="B383" r:id="rId382" display="http://en.khl.ru/players/15205/"/>
    <hyperlink ref="B384" r:id="rId383" display="http://en.khl.ru/players/11033/"/>
    <hyperlink ref="B385" r:id="rId384" display="http://en.khl.ru/players/15208/"/>
    <hyperlink ref="B386" r:id="rId385" display="http://en.khl.ru/players/3997/"/>
    <hyperlink ref="B387" r:id="rId386" display="http://en.khl.ru/players/14692/"/>
    <hyperlink ref="B388" r:id="rId387" display="http://en.khl.ru/players/15258/"/>
    <hyperlink ref="B389" r:id="rId388" display="http://en.khl.ru/players/5694/"/>
    <hyperlink ref="B390" r:id="rId389" display="http://en.khl.ru/players/3499/"/>
    <hyperlink ref="B391" r:id="rId390" display="http://en.khl.ru/players/7097/"/>
    <hyperlink ref="B392" r:id="rId391" display="http://en.khl.ru/players/6373/"/>
    <hyperlink ref="B393" r:id="rId392" display="http://en.khl.ru/players/14754/"/>
    <hyperlink ref="B394" r:id="rId393" display="http://en.khl.ru/players/6488/"/>
    <hyperlink ref="B395" r:id="rId394" display="http://en.khl.ru/players/3685/"/>
    <hyperlink ref="B396" r:id="rId395" display="http://en.khl.ru/players/5652/"/>
    <hyperlink ref="B397" r:id="rId396" display="http://en.khl.ru/players/5453/"/>
    <hyperlink ref="B398" r:id="rId397" display="http://en.khl.ru/players/10842/"/>
    <hyperlink ref="B399" r:id="rId398" display="http://en.khl.ru/players/4089/"/>
    <hyperlink ref="B400" r:id="rId399" display="http://en.khl.ru/players/14270/"/>
    <hyperlink ref="B401" r:id="rId400" display="http://en.khl.ru/players/15372/"/>
    <hyperlink ref="B402" r:id="rId401" display="http://en.khl.ru/players/15227/"/>
    <hyperlink ref="B403" r:id="rId402" display="http://en.khl.ru/players/6333/"/>
    <hyperlink ref="B404" r:id="rId403" display="http://en.khl.ru/players/4821/"/>
    <hyperlink ref="B405" r:id="rId404" display="http://en.khl.ru/players/4817/"/>
    <hyperlink ref="B406" r:id="rId405" display="http://en.khl.ru/players/13711/"/>
    <hyperlink ref="B407" r:id="rId406" display="http://en.khl.ru/players/15295/"/>
    <hyperlink ref="B408" r:id="rId407" display="http://en.khl.ru/players/15264/"/>
    <hyperlink ref="B409" r:id="rId408" display="http://en.khl.ru/players/6237/"/>
  </hyperlinks>
  <pageMargins left="0.7" right="0.7" top="0.75" bottom="0.75" header="0.3" footer="0.3"/>
  <pageSetup orientation="portrait" verticalDpi="0" r:id="rId4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selection activeCell="K117" sqref="G2:K117"/>
    </sheetView>
  </sheetViews>
  <sheetFormatPr defaultRowHeight="12.75" x14ac:dyDescent="0.2"/>
  <cols>
    <col min="1" max="1" width="21.85546875" bestFit="1" customWidth="1"/>
    <col min="2" max="2" width="4" bestFit="1" customWidth="1"/>
    <col min="3" max="3" width="5" bestFit="1" customWidth="1"/>
    <col min="4" max="4" width="4" bestFit="1" customWidth="1"/>
    <col min="5" max="5" width="6.5703125" style="12" bestFit="1" customWidth="1"/>
    <col min="7" max="7" width="21.85546875" bestFit="1" customWidth="1"/>
    <col min="8" max="8" width="3.7109375" bestFit="1" customWidth="1"/>
    <col min="9" max="9" width="4" bestFit="1" customWidth="1"/>
    <col min="10" max="10" width="3.7109375" bestFit="1" customWidth="1"/>
    <col min="11" max="11" width="6.5703125" bestFit="1" customWidth="1"/>
  </cols>
  <sheetData>
    <row r="1" spans="1:11" s="13" customFormat="1" x14ac:dyDescent="0.2">
      <c r="A1" s="13" t="s">
        <v>239</v>
      </c>
      <c r="B1" s="13" t="s">
        <v>3</v>
      </c>
      <c r="C1" s="13" t="s">
        <v>240</v>
      </c>
      <c r="D1" s="13" t="s">
        <v>8</v>
      </c>
      <c r="E1" s="14" t="s">
        <v>241</v>
      </c>
      <c r="G1" s="13" t="s">
        <v>239</v>
      </c>
      <c r="H1" s="13" t="s">
        <v>3</v>
      </c>
      <c r="I1" s="13" t="s">
        <v>240</v>
      </c>
      <c r="J1" s="13" t="s">
        <v>8</v>
      </c>
      <c r="K1" s="14" t="s">
        <v>241</v>
      </c>
    </row>
    <row r="2" spans="1:11" x14ac:dyDescent="0.2">
      <c r="A2" s="2" t="s">
        <v>34</v>
      </c>
      <c r="B2">
        <f>SUMIF(Goalie, A2,GP)</f>
        <v>48</v>
      </c>
      <c r="C2">
        <f>SUMIF(Goalie,A2,SOG)</f>
        <v>1394</v>
      </c>
      <c r="D2">
        <f>SUMIF(Goalie,A2,GA)</f>
        <v>89</v>
      </c>
      <c r="E2" s="12">
        <f>1-D2/C2</f>
        <v>0.93615494978479197</v>
      </c>
      <c r="G2" s="2" t="s">
        <v>17</v>
      </c>
      <c r="H2">
        <f>SUMIF(Goalie, G2,GP)</f>
        <v>1</v>
      </c>
      <c r="I2">
        <f>SUMIF(Goalie,G2,SOG)</f>
        <v>1</v>
      </c>
      <c r="J2">
        <f>SUMIF(Goalie,G2,GA)</f>
        <v>0</v>
      </c>
      <c r="K2" s="12">
        <f>1-J2/I2</f>
        <v>1</v>
      </c>
    </row>
    <row r="3" spans="1:11" x14ac:dyDescent="0.2">
      <c r="A3" s="6" t="s">
        <v>47</v>
      </c>
      <c r="B3">
        <f>SUMIF(Goalie, A3,GP)</f>
        <v>224</v>
      </c>
      <c r="C3">
        <f>SUMIF(Goalie,A3,SOG)</f>
        <v>6173</v>
      </c>
      <c r="D3">
        <f>SUMIF(Goalie,A3,GA)</f>
        <v>447</v>
      </c>
      <c r="E3" s="12">
        <f>1-D3/C3</f>
        <v>0.92758788271504944</v>
      </c>
      <c r="G3" s="6" t="s">
        <v>19</v>
      </c>
      <c r="H3">
        <f>SUMIF(Goalie, G3,GP)</f>
        <v>1</v>
      </c>
      <c r="I3">
        <f>SUMIF(Goalie,G3,SOG)</f>
        <v>1</v>
      </c>
      <c r="J3">
        <f>SUMIF(Goalie,G3,GA)</f>
        <v>0</v>
      </c>
      <c r="K3" s="12">
        <f>1-J3/I3</f>
        <v>1</v>
      </c>
    </row>
    <row r="4" spans="1:11" x14ac:dyDescent="0.2">
      <c r="A4" s="2" t="s">
        <v>38</v>
      </c>
      <c r="B4">
        <f>SUMIF(Goalie, A4,GP)</f>
        <v>137</v>
      </c>
      <c r="C4">
        <f>SUMIF(Goalie,A4,SOG)</f>
        <v>3642</v>
      </c>
      <c r="D4">
        <f>SUMIF(Goalie,A4,GA)</f>
        <v>267</v>
      </c>
      <c r="E4" s="12">
        <f>1-D4/C4</f>
        <v>0.9266886326194399</v>
      </c>
      <c r="G4" s="2" t="s">
        <v>123</v>
      </c>
      <c r="H4">
        <f>SUMIF(Goalie, G4,GP)</f>
        <v>1</v>
      </c>
      <c r="I4">
        <f>SUMIF(Goalie,G4,SOG)</f>
        <v>2</v>
      </c>
      <c r="J4">
        <f>SUMIF(Goalie,G4,GA)</f>
        <v>0</v>
      </c>
      <c r="K4" s="12">
        <f>1-J4/I4</f>
        <v>1</v>
      </c>
    </row>
    <row r="5" spans="1:11" x14ac:dyDescent="0.2">
      <c r="A5" s="6" t="s">
        <v>44</v>
      </c>
      <c r="B5">
        <f>SUMIF(Goalie, A5,GP)</f>
        <v>116</v>
      </c>
      <c r="C5">
        <f>SUMIF(Goalie,A5,SOG)</f>
        <v>3086</v>
      </c>
      <c r="D5">
        <f>SUMIF(Goalie,A5,GA)</f>
        <v>227</v>
      </c>
      <c r="E5" s="12">
        <f>1-D5/C5</f>
        <v>0.92644199611147116</v>
      </c>
      <c r="G5" s="6" t="s">
        <v>124</v>
      </c>
      <c r="H5">
        <f>SUMIF(Goalie, G5,GP)</f>
        <v>1</v>
      </c>
      <c r="I5">
        <f>SUMIF(Goalie,G5,SOG)</f>
        <v>2</v>
      </c>
      <c r="J5">
        <f>SUMIF(Goalie,G5,GA)</f>
        <v>0</v>
      </c>
      <c r="K5" s="12">
        <f>1-J5/I5</f>
        <v>1</v>
      </c>
    </row>
    <row r="6" spans="1:11" x14ac:dyDescent="0.2">
      <c r="A6" s="6" t="s">
        <v>56</v>
      </c>
      <c r="B6">
        <f>SUMIF(Goalie, A6,GP)</f>
        <v>174</v>
      </c>
      <c r="C6">
        <f>SUMIF(Goalie,A6,SOG)</f>
        <v>4426</v>
      </c>
      <c r="D6">
        <f>SUMIF(Goalie,A6,GA)</f>
        <v>326</v>
      </c>
      <c r="E6" s="12">
        <f>1-D6/C6</f>
        <v>0.92634432896520558</v>
      </c>
      <c r="G6" s="2" t="s">
        <v>125</v>
      </c>
      <c r="H6">
        <f>SUMIF(Goalie, G6,GP)</f>
        <v>1</v>
      </c>
      <c r="I6">
        <f>SUMIF(Goalie,G6,SOG)</f>
        <v>1</v>
      </c>
      <c r="J6">
        <f>SUMIF(Goalie,G6,GA)</f>
        <v>0</v>
      </c>
      <c r="K6" s="12">
        <f>1-J6/I6</f>
        <v>1</v>
      </c>
    </row>
    <row r="7" spans="1:11" x14ac:dyDescent="0.2">
      <c r="A7" s="2" t="s">
        <v>41</v>
      </c>
      <c r="B7">
        <f>SUMIF(Goalie, A7,GP)</f>
        <v>184</v>
      </c>
      <c r="C7">
        <f>SUMIF(Goalie,A7,SOG)</f>
        <v>5120</v>
      </c>
      <c r="D7">
        <f>SUMIF(Goalie,A7,GA)</f>
        <v>383</v>
      </c>
      <c r="E7" s="12">
        <f>1-D7/C7</f>
        <v>0.92519531249999998</v>
      </c>
      <c r="G7" s="2" t="s">
        <v>127</v>
      </c>
      <c r="H7">
        <f>SUMIF(Goalie, G7,GP)</f>
        <v>3</v>
      </c>
      <c r="I7">
        <f>SUMIF(Goalie,G7,SOG)</f>
        <v>62</v>
      </c>
      <c r="J7">
        <f>SUMIF(Goalie,G7,GA)</f>
        <v>2</v>
      </c>
      <c r="K7" s="12">
        <f>1-J7/I7</f>
        <v>0.967741935483871</v>
      </c>
    </row>
    <row r="8" spans="1:11" x14ac:dyDescent="0.2">
      <c r="A8" s="6" t="s">
        <v>131</v>
      </c>
      <c r="B8">
        <f>SUMIF(Goalie, A8,GP)</f>
        <v>91</v>
      </c>
      <c r="C8">
        <f>SUMIF(Goalie,A8,SOG)</f>
        <v>2704</v>
      </c>
      <c r="D8">
        <f>SUMIF(Goalie,A8,GA)</f>
        <v>203</v>
      </c>
      <c r="E8" s="12">
        <f>1-D8/C8</f>
        <v>0.9249260355029586</v>
      </c>
      <c r="G8" s="6" t="s">
        <v>128</v>
      </c>
      <c r="H8">
        <f>SUMIF(Goalie, G8,GP)</f>
        <v>3</v>
      </c>
      <c r="I8">
        <f>SUMIF(Goalie,G8,SOG)</f>
        <v>31</v>
      </c>
      <c r="J8">
        <f>SUMIF(Goalie,G8,GA)</f>
        <v>1</v>
      </c>
      <c r="K8" s="12">
        <f>1-J8/I8</f>
        <v>0.967741935483871</v>
      </c>
    </row>
    <row r="9" spans="1:11" x14ac:dyDescent="0.2">
      <c r="A9" s="6" t="s">
        <v>65</v>
      </c>
      <c r="B9">
        <f>SUMIF(Goalie, A9,GP)</f>
        <v>241</v>
      </c>
      <c r="C9">
        <f>SUMIF(Goalie,A9,SOG)</f>
        <v>6540</v>
      </c>
      <c r="D9">
        <f>SUMIF(Goalie,A9,GA)</f>
        <v>494</v>
      </c>
      <c r="E9" s="12">
        <f>1-D9/C9</f>
        <v>0.92446483180428141</v>
      </c>
      <c r="G9" s="2" t="s">
        <v>130</v>
      </c>
      <c r="H9">
        <f>SUMIF(Goalie, G9,GP)</f>
        <v>16</v>
      </c>
      <c r="I9">
        <f>SUMIF(Goalie,G9,SOG)</f>
        <v>503</v>
      </c>
      <c r="J9">
        <f>SUMIF(Goalie,G9,GA)</f>
        <v>27</v>
      </c>
      <c r="K9" s="12">
        <f>1-J9/I9</f>
        <v>0.94632206759443338</v>
      </c>
    </row>
    <row r="10" spans="1:11" x14ac:dyDescent="0.2">
      <c r="A10" s="2" t="s">
        <v>77</v>
      </c>
      <c r="B10">
        <f>SUMIF(Goalie, A10,GP)</f>
        <v>92</v>
      </c>
      <c r="C10">
        <f>SUMIF(Goalie,A10,SOG)</f>
        <v>2545</v>
      </c>
      <c r="D10">
        <f>SUMIF(Goalie,A10,GA)</f>
        <v>194</v>
      </c>
      <c r="E10" s="12">
        <f>1-D10/C10</f>
        <v>0.92377210216110017</v>
      </c>
      <c r="G10" s="6" t="s">
        <v>28</v>
      </c>
      <c r="H10">
        <f>SUMIF(Goalie, G10,GP)</f>
        <v>39</v>
      </c>
      <c r="I10">
        <f>SUMIF(Goalie,G10,SOG)</f>
        <v>926</v>
      </c>
      <c r="J10">
        <f>SUMIF(Goalie,G10,GA)</f>
        <v>53</v>
      </c>
      <c r="K10" s="12">
        <f>1-J10/I10</f>
        <v>0.94276457883369336</v>
      </c>
    </row>
    <row r="11" spans="1:11" x14ac:dyDescent="0.2">
      <c r="A11" s="2" t="s">
        <v>132</v>
      </c>
      <c r="B11">
        <f>SUMIF(Goalie, A11,GP)</f>
        <v>173</v>
      </c>
      <c r="C11">
        <f>SUMIF(Goalie,A11,SOG)</f>
        <v>4466</v>
      </c>
      <c r="D11">
        <f>SUMIF(Goalie,A11,GA)</f>
        <v>343</v>
      </c>
      <c r="E11" s="12">
        <f>1-D11/C11</f>
        <v>0.92319749216300939</v>
      </c>
      <c r="G11" s="6" t="s">
        <v>42</v>
      </c>
      <c r="H11">
        <f>SUMIF(Goalie, G11,GP)</f>
        <v>28</v>
      </c>
      <c r="I11">
        <f>SUMIF(Goalie,G11,SOG)</f>
        <v>831</v>
      </c>
      <c r="J11">
        <f>SUMIF(Goalie,G11,GA)</f>
        <v>48</v>
      </c>
      <c r="K11" s="12">
        <f>1-J11/I11</f>
        <v>0.9422382671480144</v>
      </c>
    </row>
    <row r="12" spans="1:11" x14ac:dyDescent="0.2">
      <c r="A12" s="6" t="s">
        <v>91</v>
      </c>
      <c r="B12">
        <f>SUMIF(Goalie, A12,GP)</f>
        <v>46</v>
      </c>
      <c r="C12">
        <f>SUMIF(Goalie,A12,SOG)</f>
        <v>1210</v>
      </c>
      <c r="D12">
        <f>SUMIF(Goalie,A12,GA)</f>
        <v>95</v>
      </c>
      <c r="E12" s="12">
        <f>1-D12/C12</f>
        <v>0.92148760330578516</v>
      </c>
      <c r="G12" s="6" t="s">
        <v>32</v>
      </c>
      <c r="H12">
        <f>SUMIF(Goalie, G12,GP)</f>
        <v>30</v>
      </c>
      <c r="I12">
        <f>SUMIF(Goalie,G12,SOG)</f>
        <v>805</v>
      </c>
      <c r="J12">
        <f>SUMIF(Goalie,G12,GA)</f>
        <v>49</v>
      </c>
      <c r="K12" s="12">
        <f>1-J12/I12</f>
        <v>0.93913043478260871</v>
      </c>
    </row>
    <row r="13" spans="1:11" x14ac:dyDescent="0.2">
      <c r="A13" s="2" t="s">
        <v>43</v>
      </c>
      <c r="B13">
        <f>SUMIF(Goalie, A13,GP)</f>
        <v>138</v>
      </c>
      <c r="C13">
        <f>SUMIF(Goalie,A13,SOG)</f>
        <v>3174</v>
      </c>
      <c r="D13">
        <f>SUMIF(Goalie,A13,GA)</f>
        <v>250</v>
      </c>
      <c r="E13" s="12">
        <f>1-D13/C13</f>
        <v>0.92123503465658474</v>
      </c>
      <c r="G13" s="6" t="s">
        <v>39</v>
      </c>
      <c r="H13">
        <f>SUMIF(Goalie, G13,GP)</f>
        <v>23</v>
      </c>
      <c r="I13">
        <f>SUMIF(Goalie,G13,SOG)</f>
        <v>619</v>
      </c>
      <c r="J13">
        <f>SUMIF(Goalie,G13,GA)</f>
        <v>39</v>
      </c>
      <c r="K13" s="12">
        <f>1-J13/I13</f>
        <v>0.93699515347334406</v>
      </c>
    </row>
    <row r="14" spans="1:11" x14ac:dyDescent="0.2">
      <c r="A14" s="2" t="s">
        <v>55</v>
      </c>
      <c r="B14">
        <f>SUMIF(Goalie, A14,GP)</f>
        <v>54</v>
      </c>
      <c r="C14">
        <f>SUMIF(Goalie,A14,SOG)</f>
        <v>1404</v>
      </c>
      <c r="D14">
        <f>SUMIF(Goalie,A14,GA)</f>
        <v>111</v>
      </c>
      <c r="E14" s="12">
        <f>1-D14/C14</f>
        <v>0.920940170940171</v>
      </c>
      <c r="G14" s="2" t="s">
        <v>70</v>
      </c>
      <c r="H14">
        <f>SUMIF(Goalie, G14,GP)</f>
        <v>18</v>
      </c>
      <c r="I14">
        <f>SUMIF(Goalie,G14,SOG)</f>
        <v>612</v>
      </c>
      <c r="J14">
        <f>SUMIF(Goalie,G14,GA)</f>
        <v>40</v>
      </c>
      <c r="K14" s="12">
        <f>1-J14/I14</f>
        <v>0.934640522875817</v>
      </c>
    </row>
    <row r="15" spans="1:11" x14ac:dyDescent="0.2">
      <c r="A15" s="6" t="s">
        <v>36</v>
      </c>
      <c r="B15">
        <f>SUMIF(Goalie, A15,GP)</f>
        <v>93</v>
      </c>
      <c r="C15">
        <f>SUMIF(Goalie,A15,SOG)</f>
        <v>2576</v>
      </c>
      <c r="D15">
        <f>SUMIF(Goalie,A15,GA)</f>
        <v>206</v>
      </c>
      <c r="E15" s="12">
        <f>1-D15/C15</f>
        <v>0.92003105590062106</v>
      </c>
      <c r="G15" s="2" t="s">
        <v>58</v>
      </c>
      <c r="H15">
        <f>SUMIF(Goalie, G15,GP)</f>
        <v>20</v>
      </c>
      <c r="I15">
        <f>SUMIF(Goalie,G15,SOG)</f>
        <v>398</v>
      </c>
      <c r="J15">
        <f>SUMIF(Goalie,G15,GA)</f>
        <v>27</v>
      </c>
      <c r="K15" s="12">
        <f>1-J15/I15</f>
        <v>0.93216080402010049</v>
      </c>
    </row>
    <row r="16" spans="1:11" x14ac:dyDescent="0.2">
      <c r="A16" s="2" t="s">
        <v>140</v>
      </c>
      <c r="B16">
        <f>SUMIF(Goalie, A16,GP)</f>
        <v>110</v>
      </c>
      <c r="C16">
        <f>SUMIF(Goalie,A16,SOG)</f>
        <v>3294</v>
      </c>
      <c r="D16">
        <f>SUMIF(Goalie,A16,GA)</f>
        <v>265</v>
      </c>
      <c r="E16" s="12">
        <f>1-D16/C16</f>
        <v>0.91955069823922286</v>
      </c>
      <c r="G16" s="2" t="s">
        <v>215</v>
      </c>
      <c r="H16">
        <f>SUMIF(Goalie, G16,GP)</f>
        <v>11</v>
      </c>
      <c r="I16">
        <f>SUMIF(Goalie,G16,SOG)</f>
        <v>247</v>
      </c>
      <c r="J16">
        <f>SUMIF(Goalie,G16,GA)</f>
        <v>17</v>
      </c>
      <c r="K16" s="12">
        <f>1-J16/I16</f>
        <v>0.93117408906882593</v>
      </c>
    </row>
    <row r="17" spans="1:11" x14ac:dyDescent="0.2">
      <c r="A17" s="6" t="s">
        <v>139</v>
      </c>
      <c r="B17">
        <f>SUMIF(Goalie, A17,GP)</f>
        <v>63</v>
      </c>
      <c r="C17">
        <f>SUMIF(Goalie,A17,SOG)</f>
        <v>1813</v>
      </c>
      <c r="D17">
        <f>SUMIF(Goalie,A17,GA)</f>
        <v>146</v>
      </c>
      <c r="E17" s="12">
        <f>1-D17/C17</f>
        <v>0.9194704908990623</v>
      </c>
      <c r="G17" s="2" t="s">
        <v>129</v>
      </c>
      <c r="H17">
        <f>SUMIF(Goalie, G17,GP)</f>
        <v>4</v>
      </c>
      <c r="I17">
        <f>SUMIF(Goalie,G17,SOG)</f>
        <v>58</v>
      </c>
      <c r="J17">
        <f>SUMIF(Goalie,G17,GA)</f>
        <v>4</v>
      </c>
      <c r="K17" s="12">
        <f>1-J17/I17</f>
        <v>0.93103448275862066</v>
      </c>
    </row>
    <row r="18" spans="1:11" x14ac:dyDescent="0.2">
      <c r="A18" s="6" t="s">
        <v>62</v>
      </c>
      <c r="B18">
        <f>SUMIF(Goalie, A18,GP)</f>
        <v>158</v>
      </c>
      <c r="C18">
        <f>SUMIF(Goalie,A18,SOG)</f>
        <v>4652</v>
      </c>
      <c r="D18">
        <f>SUMIF(Goalie,A18,GA)</f>
        <v>375</v>
      </c>
      <c r="E18" s="12">
        <f>1-D18/C18</f>
        <v>0.9193895098882201</v>
      </c>
      <c r="G18" s="6" t="s">
        <v>216</v>
      </c>
      <c r="H18">
        <f>SUMIF(Goalie, G18,GP)</f>
        <v>36</v>
      </c>
      <c r="I18">
        <f>SUMIF(Goalie,G18,SOG)</f>
        <v>986</v>
      </c>
      <c r="J18">
        <f>SUMIF(Goalie,G18,GA)</f>
        <v>73</v>
      </c>
      <c r="K18" s="12">
        <f>1-J18/I18</f>
        <v>0.92596348884381341</v>
      </c>
    </row>
    <row r="19" spans="1:11" x14ac:dyDescent="0.2">
      <c r="A19" s="2" t="s">
        <v>48</v>
      </c>
      <c r="B19">
        <f>SUMIF(Goalie, A19,GP)</f>
        <v>142</v>
      </c>
      <c r="C19">
        <f>SUMIF(Goalie,A19,SOG)</f>
        <v>3321</v>
      </c>
      <c r="D19">
        <f>SUMIF(Goalie,A19,GA)</f>
        <v>268</v>
      </c>
      <c r="E19" s="12">
        <f>1-D19/C19</f>
        <v>0.91930141523637454</v>
      </c>
      <c r="G19" s="6" t="s">
        <v>69</v>
      </c>
      <c r="H19">
        <f>SUMIF(Goalie, G19,GP)</f>
        <v>18</v>
      </c>
      <c r="I19">
        <f>SUMIF(Goalie,G19,SOG)</f>
        <v>517</v>
      </c>
      <c r="J19">
        <f>SUMIF(Goalie,G19,GA)</f>
        <v>39</v>
      </c>
      <c r="K19" s="12">
        <f>1-J19/I19</f>
        <v>0.92456479690522242</v>
      </c>
    </row>
    <row r="20" spans="1:11" x14ac:dyDescent="0.2">
      <c r="A20" s="6" t="s">
        <v>71</v>
      </c>
      <c r="B20">
        <f>SUMIF(Goalie, A20,GP)</f>
        <v>114</v>
      </c>
      <c r="C20">
        <f>SUMIF(Goalie,A20,SOG)</f>
        <v>3195</v>
      </c>
      <c r="D20">
        <f>SUMIF(Goalie,A20,GA)</f>
        <v>258</v>
      </c>
      <c r="E20" s="12">
        <f>1-D20/C20</f>
        <v>0.91924882629107985</v>
      </c>
      <c r="G20" s="2" t="s">
        <v>72</v>
      </c>
      <c r="H20">
        <f>SUMIF(Goalie, G20,GP)</f>
        <v>32</v>
      </c>
      <c r="I20">
        <f>SUMIF(Goalie,G20,SOG)</f>
        <v>910</v>
      </c>
      <c r="J20">
        <f>SUMIF(Goalie,G20,GA)</f>
        <v>69</v>
      </c>
      <c r="K20" s="12">
        <f>1-J20/I20</f>
        <v>0.92417582417582422</v>
      </c>
    </row>
    <row r="21" spans="1:11" x14ac:dyDescent="0.2">
      <c r="A21" s="6" t="s">
        <v>101</v>
      </c>
      <c r="B21">
        <f>SUMIF(Goalie, A21,GP)</f>
        <v>70</v>
      </c>
      <c r="C21">
        <f>SUMIF(Goalie,A21,SOG)</f>
        <v>2045</v>
      </c>
      <c r="D21">
        <f>SUMIF(Goalie,A21,GA)</f>
        <v>168</v>
      </c>
      <c r="E21" s="12">
        <f>1-D21/C21</f>
        <v>0.91784841075794621</v>
      </c>
      <c r="G21" s="2" t="s">
        <v>75</v>
      </c>
      <c r="H21">
        <f>SUMIF(Goalie, G21,GP)</f>
        <v>27</v>
      </c>
      <c r="I21">
        <f>SUMIF(Goalie,G21,SOG)</f>
        <v>691</v>
      </c>
      <c r="J21">
        <f>SUMIF(Goalie,G21,GA)</f>
        <v>53</v>
      </c>
      <c r="K21" s="12">
        <f>1-J21/I21</f>
        <v>0.92329956584659911</v>
      </c>
    </row>
    <row r="22" spans="1:11" x14ac:dyDescent="0.2">
      <c r="A22" s="2" t="s">
        <v>52</v>
      </c>
      <c r="B22">
        <f>SUMIF(Goalie, A22,GP)</f>
        <v>125</v>
      </c>
      <c r="C22">
        <f>SUMIF(Goalie,A22,SOG)</f>
        <v>3709</v>
      </c>
      <c r="D22">
        <f>SUMIF(Goalie,A22,GA)</f>
        <v>305</v>
      </c>
      <c r="E22" s="12">
        <f>1-D22/C22</f>
        <v>0.91776759234294958</v>
      </c>
      <c r="G22" s="6" t="s">
        <v>192</v>
      </c>
      <c r="H22">
        <f>SUMIF(Goalie, G22,GP)</f>
        <v>23</v>
      </c>
      <c r="I22">
        <f>SUMIF(Goalie,G22,SOG)</f>
        <v>384</v>
      </c>
      <c r="J22">
        <f>SUMIF(Goalie,G22,GA)</f>
        <v>30</v>
      </c>
      <c r="K22" s="12">
        <f>1-J22/I22</f>
        <v>0.921875</v>
      </c>
    </row>
    <row r="23" spans="1:11" x14ac:dyDescent="0.2">
      <c r="A23" s="6" t="s">
        <v>135</v>
      </c>
      <c r="B23">
        <f>SUMIF(Goalie, A23,GP)</f>
        <v>38</v>
      </c>
      <c r="C23">
        <f>SUMIF(Goalie,A23,SOG)</f>
        <v>1029</v>
      </c>
      <c r="D23">
        <f>SUMIF(Goalie,A23,GA)</f>
        <v>85</v>
      </c>
      <c r="E23" s="12">
        <f>1-D23/C23</f>
        <v>0.91739552964042759</v>
      </c>
      <c r="G23" s="2" t="s">
        <v>81</v>
      </c>
      <c r="H23">
        <f>SUMIF(Goalie, G23,GP)</f>
        <v>28</v>
      </c>
      <c r="I23">
        <f>SUMIF(Goalie,G23,SOG)</f>
        <v>868</v>
      </c>
      <c r="J23">
        <f>SUMIF(Goalie,G23,GA)</f>
        <v>68</v>
      </c>
      <c r="K23" s="12">
        <f>1-J23/I23</f>
        <v>0.92165898617511521</v>
      </c>
    </row>
    <row r="24" spans="1:11" x14ac:dyDescent="0.2">
      <c r="A24" s="6" t="s">
        <v>85</v>
      </c>
      <c r="B24">
        <f>SUMIF(Goalie, A24,GP)</f>
        <v>80</v>
      </c>
      <c r="C24">
        <f>SUMIF(Goalie,A24,SOG)</f>
        <v>2495</v>
      </c>
      <c r="D24">
        <f>SUMIF(Goalie,A24,GA)</f>
        <v>207</v>
      </c>
      <c r="E24" s="12">
        <f>1-D24/C24</f>
        <v>0.91703406813627253</v>
      </c>
      <c r="G24" s="6" t="s">
        <v>93</v>
      </c>
      <c r="H24">
        <f>SUMIF(Goalie, G24,GP)</f>
        <v>23</v>
      </c>
      <c r="I24">
        <f>SUMIF(Goalie,G24,SOG)</f>
        <v>663</v>
      </c>
      <c r="J24">
        <f>SUMIF(Goalie,G24,GA)</f>
        <v>52</v>
      </c>
      <c r="K24" s="12">
        <f>1-J24/I24</f>
        <v>0.92156862745098045</v>
      </c>
    </row>
    <row r="25" spans="1:11" x14ac:dyDescent="0.2">
      <c r="A25" s="2" t="s">
        <v>97</v>
      </c>
      <c r="B25">
        <f>SUMIF(Goalie, A25,GP)</f>
        <v>167</v>
      </c>
      <c r="C25">
        <f>SUMIF(Goalie,A25,SOG)</f>
        <v>4602</v>
      </c>
      <c r="D25">
        <f>SUMIF(Goalie,A25,GA)</f>
        <v>384</v>
      </c>
      <c r="E25" s="12">
        <f>1-D25/C25</f>
        <v>0.91655801825293348</v>
      </c>
      <c r="G25" s="6" t="s">
        <v>60</v>
      </c>
      <c r="H25">
        <f>SUMIF(Goalie, G25,GP)</f>
        <v>2</v>
      </c>
      <c r="I25">
        <f>SUMIF(Goalie,G25,SOG)</f>
        <v>51</v>
      </c>
      <c r="J25">
        <f>SUMIF(Goalie,G25,GA)</f>
        <v>4</v>
      </c>
      <c r="K25" s="12">
        <f>1-J25/I25</f>
        <v>0.92156862745098045</v>
      </c>
    </row>
    <row r="26" spans="1:11" x14ac:dyDescent="0.2">
      <c r="A26" s="2" t="s">
        <v>99</v>
      </c>
      <c r="B26">
        <f>SUMIF(Goalie, A26,GP)</f>
        <v>116</v>
      </c>
      <c r="C26">
        <f>SUMIF(Goalie,A26,SOG)</f>
        <v>3581</v>
      </c>
      <c r="D26">
        <f>SUMIF(Goalie,A26,GA)</f>
        <v>300</v>
      </c>
      <c r="E26" s="12">
        <f>1-D26/C26</f>
        <v>0.91622451829098017</v>
      </c>
      <c r="G26" s="6" t="s">
        <v>134</v>
      </c>
      <c r="H26">
        <f>SUMIF(Goalie, G26,GP)</f>
        <v>2</v>
      </c>
      <c r="I26">
        <f>SUMIF(Goalie,G26,SOG)</f>
        <v>38</v>
      </c>
      <c r="J26">
        <f>SUMIF(Goalie,G26,GA)</f>
        <v>3</v>
      </c>
      <c r="K26" s="12">
        <f>1-J26/I26</f>
        <v>0.92105263157894735</v>
      </c>
    </row>
    <row r="27" spans="1:11" x14ac:dyDescent="0.2">
      <c r="A27" s="6" t="s">
        <v>173</v>
      </c>
      <c r="B27">
        <f>SUMIF(Goalie, A27,GP)</f>
        <v>39</v>
      </c>
      <c r="C27">
        <f>SUMIF(Goalie,A27,SOG)</f>
        <v>1002</v>
      </c>
      <c r="D27">
        <f>SUMIF(Goalie,A27,GA)</f>
        <v>84</v>
      </c>
      <c r="E27" s="12">
        <f>1-D27/C27</f>
        <v>0.91616766467065869</v>
      </c>
      <c r="G27" s="6" t="s">
        <v>136</v>
      </c>
      <c r="H27">
        <f>SUMIF(Goalie, G27,GP)</f>
        <v>13</v>
      </c>
      <c r="I27">
        <f>SUMIF(Goalie,G27,SOG)</f>
        <v>315</v>
      </c>
      <c r="J27">
        <f>SUMIF(Goalie,G27,GA)</f>
        <v>26</v>
      </c>
      <c r="K27" s="12">
        <f>1-J27/I27</f>
        <v>0.91746031746031742</v>
      </c>
    </row>
    <row r="28" spans="1:11" x14ac:dyDescent="0.2">
      <c r="A28" s="6" t="s">
        <v>76</v>
      </c>
      <c r="B28">
        <f>SUMIF(Goalie, A28,GP)</f>
        <v>214</v>
      </c>
      <c r="C28">
        <f>SUMIF(Goalie,A28,SOG)</f>
        <v>5412</v>
      </c>
      <c r="D28">
        <f>SUMIF(Goalie,A28,GA)</f>
        <v>455</v>
      </c>
      <c r="E28" s="12">
        <f>1-D28/C28</f>
        <v>0.91592756836659273</v>
      </c>
      <c r="G28" s="2" t="s">
        <v>151</v>
      </c>
      <c r="H28">
        <f>SUMIF(Goalie, G28,GP)</f>
        <v>22</v>
      </c>
      <c r="I28">
        <f>SUMIF(Goalie,G28,SOG)</f>
        <v>576</v>
      </c>
      <c r="J28">
        <f>SUMIF(Goalie,G28,GA)</f>
        <v>48</v>
      </c>
      <c r="K28" s="12">
        <f>1-J28/I28</f>
        <v>0.91666666666666663</v>
      </c>
    </row>
    <row r="29" spans="1:11" x14ac:dyDescent="0.2">
      <c r="A29" s="2" t="s">
        <v>46</v>
      </c>
      <c r="B29">
        <f>SUMIF(Goalie, A29,GP)</f>
        <v>56</v>
      </c>
      <c r="C29">
        <f>SUMIF(Goalie,A29,SOG)</f>
        <v>1629</v>
      </c>
      <c r="D29">
        <f>SUMIF(Goalie,A29,GA)</f>
        <v>139</v>
      </c>
      <c r="E29" s="12">
        <f>1-D29/C29</f>
        <v>0.91467157765500307</v>
      </c>
      <c r="G29" s="2" t="s">
        <v>30</v>
      </c>
      <c r="H29">
        <f>SUMIF(Goalie, G29,GP)</f>
        <v>1</v>
      </c>
      <c r="I29">
        <f>SUMIF(Goalie,G29,SOG)</f>
        <v>12</v>
      </c>
      <c r="J29">
        <f>SUMIF(Goalie,G29,GA)</f>
        <v>1</v>
      </c>
      <c r="K29" s="12">
        <f>1-J29/I29</f>
        <v>0.91666666666666663</v>
      </c>
    </row>
    <row r="30" spans="1:11" x14ac:dyDescent="0.2">
      <c r="A30" s="2" t="s">
        <v>92</v>
      </c>
      <c r="B30">
        <f>SUMIF(Goalie, A30,GP)</f>
        <v>114</v>
      </c>
      <c r="C30">
        <f>SUMIF(Goalie,A30,SOG)</f>
        <v>2999</v>
      </c>
      <c r="D30">
        <f>SUMIF(Goalie,A30,GA)</f>
        <v>256</v>
      </c>
      <c r="E30" s="12">
        <f>1-D30/C30</f>
        <v>0.91463821273757917</v>
      </c>
      <c r="G30" s="2" t="s">
        <v>95</v>
      </c>
      <c r="H30">
        <f>SUMIF(Goalie, G30,GP)</f>
        <v>8</v>
      </c>
      <c r="I30">
        <f>SUMIF(Goalie,G30,SOG)</f>
        <v>261</v>
      </c>
      <c r="J30">
        <f>SUMIF(Goalie,G30,GA)</f>
        <v>22</v>
      </c>
      <c r="K30" s="12">
        <f>1-J30/I30</f>
        <v>0.91570881226053635</v>
      </c>
    </row>
    <row r="31" spans="1:11" x14ac:dyDescent="0.2">
      <c r="A31" s="6" t="s">
        <v>174</v>
      </c>
      <c r="B31">
        <f>SUMIF(Goalie, A31,GP)</f>
        <v>46</v>
      </c>
      <c r="C31">
        <f>SUMIF(Goalie,A31,SOG)</f>
        <v>1312</v>
      </c>
      <c r="D31">
        <f>SUMIF(Goalie,A31,GA)</f>
        <v>112</v>
      </c>
      <c r="E31" s="12">
        <f>1-D31/C31</f>
        <v>0.91463414634146345</v>
      </c>
      <c r="G31" s="2" t="s">
        <v>137</v>
      </c>
      <c r="H31">
        <f>SUMIF(Goalie, G31,GP)</f>
        <v>17</v>
      </c>
      <c r="I31">
        <f>SUMIF(Goalie,G31,SOG)</f>
        <v>485</v>
      </c>
      <c r="J31">
        <f>SUMIF(Goalie,G31,GA)</f>
        <v>41</v>
      </c>
      <c r="K31" s="12">
        <f>1-J31/I31</f>
        <v>0.91546391752577316</v>
      </c>
    </row>
    <row r="32" spans="1:11" x14ac:dyDescent="0.2">
      <c r="A32" s="6" t="s">
        <v>87</v>
      </c>
      <c r="B32">
        <f>SUMIF(Goalie, A32,GP)</f>
        <v>228</v>
      </c>
      <c r="C32">
        <f>SUMIF(Goalie,A32,SOG)</f>
        <v>5898</v>
      </c>
      <c r="D32">
        <f>SUMIF(Goalie,A32,GA)</f>
        <v>505</v>
      </c>
      <c r="E32" s="12">
        <f>1-D32/C32</f>
        <v>0.91437775517124453</v>
      </c>
      <c r="G32" s="6" t="s">
        <v>96</v>
      </c>
      <c r="H32">
        <f>SUMIF(Goalie, G32,GP)</f>
        <v>18</v>
      </c>
      <c r="I32">
        <f>SUMIF(Goalie,G32,SOG)</f>
        <v>550</v>
      </c>
      <c r="J32">
        <f>SUMIF(Goalie,G32,GA)</f>
        <v>47</v>
      </c>
      <c r="K32" s="12">
        <f>1-J32/I32</f>
        <v>0.91454545454545455</v>
      </c>
    </row>
    <row r="33" spans="1:11" x14ac:dyDescent="0.2">
      <c r="A33" s="6" t="s">
        <v>54</v>
      </c>
      <c r="B33">
        <f>SUMIF(Goalie, A33,GP)</f>
        <v>179</v>
      </c>
      <c r="C33">
        <f>SUMIF(Goalie,A33,SOG)</f>
        <v>4579</v>
      </c>
      <c r="D33">
        <f>SUMIF(Goalie,A33,GA)</f>
        <v>394</v>
      </c>
      <c r="E33" s="12">
        <f>1-D33/C33</f>
        <v>0.9139550120113562</v>
      </c>
      <c r="G33" s="2" t="s">
        <v>195</v>
      </c>
      <c r="H33">
        <f>SUMIF(Goalie, G33,GP)</f>
        <v>30</v>
      </c>
      <c r="I33">
        <f>SUMIF(Goalie,G33,SOG)</f>
        <v>747</v>
      </c>
      <c r="J33">
        <f>SUMIF(Goalie,G33,GA)</f>
        <v>64</v>
      </c>
      <c r="K33" s="12">
        <f>1-J33/I33</f>
        <v>0.91432396251673365</v>
      </c>
    </row>
    <row r="34" spans="1:11" x14ac:dyDescent="0.2">
      <c r="A34" s="6" t="s">
        <v>153</v>
      </c>
      <c r="B34">
        <f>SUMIF(Goalie, A34,GP)</f>
        <v>89</v>
      </c>
      <c r="C34">
        <f>SUMIF(Goalie,A34,SOG)</f>
        <v>2396</v>
      </c>
      <c r="D34">
        <f>SUMIF(Goalie,A34,GA)</f>
        <v>209</v>
      </c>
      <c r="E34" s="12">
        <f>1-D34/C34</f>
        <v>0.912771285475793</v>
      </c>
      <c r="G34" s="2" t="s">
        <v>133</v>
      </c>
      <c r="H34">
        <f>SUMIF(Goalie, G34,GP)</f>
        <v>12</v>
      </c>
      <c r="I34">
        <f>SUMIF(Goalie,G34,SOG)</f>
        <v>265</v>
      </c>
      <c r="J34">
        <f>SUMIF(Goalie,G34,GA)</f>
        <v>23</v>
      </c>
      <c r="K34" s="12">
        <f>1-J34/I34</f>
        <v>0.91320754716981134</v>
      </c>
    </row>
    <row r="35" spans="1:11" x14ac:dyDescent="0.2">
      <c r="A35" s="6" t="s">
        <v>109</v>
      </c>
      <c r="B35">
        <f>SUMIF(Goalie, A35,GP)</f>
        <v>43</v>
      </c>
      <c r="C35">
        <f>SUMIF(Goalie,A35,SOG)</f>
        <v>1178</v>
      </c>
      <c r="D35">
        <f>SUMIF(Goalie,A35,GA)</f>
        <v>103</v>
      </c>
      <c r="E35" s="12">
        <f>1-D35/C35</f>
        <v>0.91256366723259763</v>
      </c>
      <c r="G35" s="6" t="s">
        <v>144</v>
      </c>
      <c r="H35">
        <f>SUMIF(Goalie, G35,GP)</f>
        <v>26</v>
      </c>
      <c r="I35">
        <f>SUMIF(Goalie,G35,SOG)</f>
        <v>837</v>
      </c>
      <c r="J35">
        <f>SUMIF(Goalie,G35,GA)</f>
        <v>74</v>
      </c>
      <c r="K35" s="12">
        <f>1-J35/I35</f>
        <v>0.91158900836320189</v>
      </c>
    </row>
    <row r="36" spans="1:11" x14ac:dyDescent="0.2">
      <c r="A36" s="6" t="s">
        <v>162</v>
      </c>
      <c r="B36">
        <f>SUMIF(Goalie, A36,GP)</f>
        <v>114</v>
      </c>
      <c r="C36">
        <f>SUMIF(Goalie,A36,SOG)</f>
        <v>3026</v>
      </c>
      <c r="D36">
        <f>SUMIF(Goalie,A36,GA)</f>
        <v>267</v>
      </c>
      <c r="E36" s="12">
        <f>1-D36/C36</f>
        <v>0.91176470588235292</v>
      </c>
      <c r="G36" s="2" t="s">
        <v>182</v>
      </c>
      <c r="H36">
        <f>SUMIF(Goalie, G36,GP)</f>
        <v>31</v>
      </c>
      <c r="I36">
        <f>SUMIF(Goalie,G36,SOG)</f>
        <v>934</v>
      </c>
      <c r="J36">
        <f>SUMIF(Goalie,G36,GA)</f>
        <v>84</v>
      </c>
      <c r="K36" s="12">
        <f>1-J36/I36</f>
        <v>0.91006423982869378</v>
      </c>
    </row>
    <row r="37" spans="1:11" x14ac:dyDescent="0.2">
      <c r="A37" s="2" t="s">
        <v>112</v>
      </c>
      <c r="B37">
        <f>SUMIF(Goalie, A37,GP)</f>
        <v>86</v>
      </c>
      <c r="C37">
        <f>SUMIF(Goalie,A37,SOG)</f>
        <v>2247</v>
      </c>
      <c r="D37">
        <f>SUMIF(Goalie,A37,GA)</f>
        <v>201</v>
      </c>
      <c r="E37" s="12">
        <f>1-D37/C37</f>
        <v>0.91054739652870498</v>
      </c>
      <c r="G37" s="2" t="s">
        <v>104</v>
      </c>
      <c r="H37">
        <f>SUMIF(Goalie, G37,GP)</f>
        <v>17</v>
      </c>
      <c r="I37">
        <f>SUMIF(Goalie,G37,SOG)</f>
        <v>576</v>
      </c>
      <c r="J37">
        <f>SUMIF(Goalie,G37,GA)</f>
        <v>52</v>
      </c>
      <c r="K37" s="12">
        <f>1-J37/I37</f>
        <v>0.90972222222222221</v>
      </c>
    </row>
    <row r="38" spans="1:11" x14ac:dyDescent="0.2">
      <c r="A38" s="2" t="s">
        <v>116</v>
      </c>
      <c r="B38">
        <f>SUMIF(Goalie, A38,GP)</f>
        <v>83</v>
      </c>
      <c r="C38">
        <f>SUMIF(Goalie,A38,SOG)</f>
        <v>2094</v>
      </c>
      <c r="D38">
        <f>SUMIF(Goalie,A38,GA)</f>
        <v>188</v>
      </c>
      <c r="E38" s="12">
        <f>1-D38/C38</f>
        <v>0.91021967526265524</v>
      </c>
      <c r="G38" s="2" t="s">
        <v>165</v>
      </c>
      <c r="H38">
        <f>SUMIF(Goalie, G38,GP)</f>
        <v>21</v>
      </c>
      <c r="I38">
        <f>SUMIF(Goalie,G38,SOG)</f>
        <v>530</v>
      </c>
      <c r="J38">
        <f>SUMIF(Goalie,G38,GA)</f>
        <v>48</v>
      </c>
      <c r="K38" s="12">
        <f>1-J38/I38</f>
        <v>0.90943396226415096</v>
      </c>
    </row>
    <row r="39" spans="1:11" x14ac:dyDescent="0.2">
      <c r="A39" s="2" t="s">
        <v>110</v>
      </c>
      <c r="B39">
        <f>SUMIF(Goalie, A39,GP)</f>
        <v>183</v>
      </c>
      <c r="C39">
        <f>SUMIF(Goalie,A39,SOG)</f>
        <v>4842</v>
      </c>
      <c r="D39">
        <f>SUMIF(Goalie,A39,GA)</f>
        <v>436</v>
      </c>
      <c r="E39" s="12">
        <f>1-D39/C39</f>
        <v>0.90995456422965715</v>
      </c>
      <c r="G39" s="6" t="s">
        <v>73</v>
      </c>
      <c r="H39">
        <f>SUMIF(Goalie, G39,GP)</f>
        <v>5</v>
      </c>
      <c r="I39">
        <f>SUMIF(Goalie,G39,SOG)</f>
        <v>66</v>
      </c>
      <c r="J39">
        <f>SUMIF(Goalie,G39,GA)</f>
        <v>6</v>
      </c>
      <c r="K39" s="12">
        <f>1-J39/I39</f>
        <v>0.90909090909090906</v>
      </c>
    </row>
    <row r="40" spans="1:11" x14ac:dyDescent="0.2">
      <c r="A40" s="6" t="s">
        <v>141</v>
      </c>
      <c r="B40">
        <f>SUMIF(Goalie, A40,GP)</f>
        <v>73</v>
      </c>
      <c r="C40">
        <f>SUMIF(Goalie,A40,SOG)</f>
        <v>2096</v>
      </c>
      <c r="D40">
        <f>SUMIF(Goalie,A40,GA)</f>
        <v>189</v>
      </c>
      <c r="E40" s="12">
        <f>1-D40/C40</f>
        <v>0.90982824427480913</v>
      </c>
      <c r="G40" s="6" t="s">
        <v>218</v>
      </c>
      <c r="H40">
        <f>SUMIF(Goalie, G40,GP)</f>
        <v>18</v>
      </c>
      <c r="I40">
        <f>SUMIF(Goalie,G40,SOG)</f>
        <v>415</v>
      </c>
      <c r="J40">
        <f>SUMIF(Goalie,G40,GA)</f>
        <v>38</v>
      </c>
      <c r="K40" s="12">
        <f>1-J40/I40</f>
        <v>0.9084337349397591</v>
      </c>
    </row>
    <row r="41" spans="1:11" x14ac:dyDescent="0.2">
      <c r="A41" s="2" t="s">
        <v>183</v>
      </c>
      <c r="B41">
        <f>SUMIF(Goalie, A41,GP)</f>
        <v>104</v>
      </c>
      <c r="C41">
        <f>SUMIF(Goalie,A41,SOG)</f>
        <v>2555</v>
      </c>
      <c r="D41">
        <f>SUMIF(Goalie,A41,GA)</f>
        <v>231</v>
      </c>
      <c r="E41" s="12">
        <f>1-D41/C41</f>
        <v>0.90958904109589045</v>
      </c>
      <c r="G41" s="6" t="s">
        <v>83</v>
      </c>
      <c r="H41">
        <f>SUMIF(Goalie, G41,GP)</f>
        <v>10</v>
      </c>
      <c r="I41">
        <f>SUMIF(Goalie,G41,SOG)</f>
        <v>195</v>
      </c>
      <c r="J41">
        <f>SUMIF(Goalie,G41,GA)</f>
        <v>18</v>
      </c>
      <c r="K41" s="12">
        <f>1-J41/I41</f>
        <v>0.90769230769230769</v>
      </c>
    </row>
    <row r="42" spans="1:11" x14ac:dyDescent="0.2">
      <c r="A42" s="6" t="s">
        <v>200</v>
      </c>
      <c r="B42">
        <f>SUMIF(Goalie, A42,GP)</f>
        <v>70</v>
      </c>
      <c r="C42">
        <f>SUMIF(Goalie,A42,SOG)</f>
        <v>1920</v>
      </c>
      <c r="D42">
        <f>SUMIF(Goalie,A42,GA)</f>
        <v>174</v>
      </c>
      <c r="E42" s="12">
        <f>1-D42/C42</f>
        <v>0.90937500000000004</v>
      </c>
      <c r="G42" s="2" t="s">
        <v>221</v>
      </c>
      <c r="H42">
        <f>SUMIF(Goalie, G42,GP)</f>
        <v>5</v>
      </c>
      <c r="I42">
        <f>SUMIF(Goalie,G42,SOG)</f>
        <v>119</v>
      </c>
      <c r="J42">
        <f>SUMIF(Goalie,G42,GA)</f>
        <v>11</v>
      </c>
      <c r="K42" s="12">
        <f>1-J42/I42</f>
        <v>0.90756302521008403</v>
      </c>
    </row>
    <row r="43" spans="1:11" x14ac:dyDescent="0.2">
      <c r="A43" s="2" t="s">
        <v>143</v>
      </c>
      <c r="B43">
        <f>SUMIF(Goalie, A43,GP)</f>
        <v>119</v>
      </c>
      <c r="C43">
        <f>SUMIF(Goalie,A43,SOG)</f>
        <v>3403</v>
      </c>
      <c r="D43">
        <f>SUMIF(Goalie,A43,GA)</f>
        <v>310</v>
      </c>
      <c r="E43" s="12">
        <f>1-D43/C43</f>
        <v>0.90890390831619161</v>
      </c>
      <c r="G43" s="2" t="s">
        <v>106</v>
      </c>
      <c r="H43">
        <f>SUMIF(Goalie, G43,GP)</f>
        <v>22</v>
      </c>
      <c r="I43">
        <f>SUMIF(Goalie,G43,SOG)</f>
        <v>530</v>
      </c>
      <c r="J43">
        <f>SUMIF(Goalie,G43,GA)</f>
        <v>49</v>
      </c>
      <c r="K43" s="12">
        <f>1-J43/I43</f>
        <v>0.90754716981132078</v>
      </c>
    </row>
    <row r="44" spans="1:11" x14ac:dyDescent="0.2">
      <c r="A44" s="2" t="s">
        <v>179</v>
      </c>
      <c r="B44">
        <f>SUMIF(Goalie, A44,GP)</f>
        <v>65</v>
      </c>
      <c r="C44">
        <f>SUMIF(Goalie,A44,SOG)</f>
        <v>1645</v>
      </c>
      <c r="D44">
        <f>SUMIF(Goalie,A44,GA)</f>
        <v>150</v>
      </c>
      <c r="E44" s="12">
        <f>1-D44/C44</f>
        <v>0.90881458966565354</v>
      </c>
      <c r="G44" s="6" t="s">
        <v>210</v>
      </c>
      <c r="H44">
        <f>SUMIF(Goalie, G44,GP)</f>
        <v>11</v>
      </c>
      <c r="I44">
        <f>SUMIF(Goalie,G44,SOG)</f>
        <v>278</v>
      </c>
      <c r="J44">
        <f>SUMIF(Goalie,G44,GA)</f>
        <v>26</v>
      </c>
      <c r="K44" s="12">
        <f>1-J44/I44</f>
        <v>0.90647482014388492</v>
      </c>
    </row>
    <row r="45" spans="1:11" x14ac:dyDescent="0.2">
      <c r="A45" s="6" t="s">
        <v>50</v>
      </c>
      <c r="B45">
        <f>SUMIF(Goalie, A45,GP)</f>
        <v>140</v>
      </c>
      <c r="C45">
        <f>SUMIF(Goalie,A45,SOG)</f>
        <v>3328</v>
      </c>
      <c r="D45">
        <f>SUMIF(Goalie,A45,GA)</f>
        <v>308</v>
      </c>
      <c r="E45" s="12">
        <f>1-D45/C45</f>
        <v>0.90745192307692313</v>
      </c>
      <c r="G45" s="2" t="s">
        <v>89</v>
      </c>
      <c r="H45">
        <f>SUMIF(Goalie, G45,GP)</f>
        <v>13</v>
      </c>
      <c r="I45">
        <f>SUMIF(Goalie,G45,SOG)</f>
        <v>329</v>
      </c>
      <c r="J45">
        <f>SUMIF(Goalie,G45,GA)</f>
        <v>31</v>
      </c>
      <c r="K45" s="12">
        <f>1-J45/I45</f>
        <v>0.9057750759878419</v>
      </c>
    </row>
    <row r="46" spans="1:11" x14ac:dyDescent="0.2">
      <c r="A46" s="6" t="s">
        <v>113</v>
      </c>
      <c r="B46">
        <f>SUMIF(Goalie, A46,GP)</f>
        <v>188</v>
      </c>
      <c r="C46">
        <f>SUMIF(Goalie,A46,SOG)</f>
        <v>5056</v>
      </c>
      <c r="D46">
        <f>SUMIF(Goalie,A46,GA)</f>
        <v>472</v>
      </c>
      <c r="E46" s="12">
        <f>1-D46/C46</f>
        <v>0.90664556962025311</v>
      </c>
      <c r="G46" s="6" t="s">
        <v>163</v>
      </c>
      <c r="H46">
        <f>SUMIF(Goalie, G46,GP)</f>
        <v>3</v>
      </c>
      <c r="I46">
        <f>SUMIF(Goalie,G46,SOG)</f>
        <v>53</v>
      </c>
      <c r="J46">
        <f>SUMIF(Goalie,G46,GA)</f>
        <v>5</v>
      </c>
      <c r="K46" s="12">
        <f>1-J46/I46</f>
        <v>0.90566037735849059</v>
      </c>
    </row>
    <row r="47" spans="1:11" x14ac:dyDescent="0.2">
      <c r="A47" s="2" t="s">
        <v>102</v>
      </c>
      <c r="B47">
        <f>SUMIF(Goalie, A47,GP)</f>
        <v>55</v>
      </c>
      <c r="C47">
        <f>SUMIF(Goalie,A47,SOG)</f>
        <v>1239</v>
      </c>
      <c r="D47">
        <f>SUMIF(Goalie,A47,GA)</f>
        <v>116</v>
      </c>
      <c r="E47" s="12">
        <f>1-D47/C47</f>
        <v>0.9063761097659403</v>
      </c>
      <c r="G47" s="2" t="s">
        <v>219</v>
      </c>
      <c r="H47">
        <f>SUMIF(Goalie, G47,GP)</f>
        <v>14</v>
      </c>
      <c r="I47">
        <f>SUMIF(Goalie,G47,SOG)</f>
        <v>285</v>
      </c>
      <c r="J47">
        <f>SUMIF(Goalie,G47,GA)</f>
        <v>27</v>
      </c>
      <c r="K47" s="12">
        <f>1-J47/I47</f>
        <v>0.90526315789473688</v>
      </c>
    </row>
    <row r="48" spans="1:11" x14ac:dyDescent="0.2">
      <c r="A48" s="2" t="s">
        <v>164</v>
      </c>
      <c r="B48">
        <f>SUMIF(Goalie, A48,GP)</f>
        <v>110</v>
      </c>
      <c r="C48">
        <f>SUMIF(Goalie,A48,SOG)</f>
        <v>2978</v>
      </c>
      <c r="D48">
        <f>SUMIF(Goalie,A48,GA)</f>
        <v>279</v>
      </c>
      <c r="E48" s="12">
        <f>1-D48/C48</f>
        <v>0.90631296171927467</v>
      </c>
      <c r="G48" s="6" t="s">
        <v>225</v>
      </c>
      <c r="H48">
        <f>SUMIF(Goalie, G48,GP)</f>
        <v>2</v>
      </c>
      <c r="I48">
        <f>SUMIF(Goalie,G48,SOG)</f>
        <v>42</v>
      </c>
      <c r="J48">
        <f>SUMIF(Goalie,G48,GA)</f>
        <v>4</v>
      </c>
      <c r="K48" s="12">
        <f>1-J48/I48</f>
        <v>0.90476190476190477</v>
      </c>
    </row>
    <row r="49" spans="1:11" x14ac:dyDescent="0.2">
      <c r="A49" s="2" t="s">
        <v>67</v>
      </c>
      <c r="B49">
        <f>SUMIF(Goalie, A49,GP)</f>
        <v>124</v>
      </c>
      <c r="C49">
        <f>SUMIF(Goalie,A49,SOG)</f>
        <v>3208</v>
      </c>
      <c r="D49">
        <f>SUMIF(Goalie,A49,GA)</f>
        <v>303</v>
      </c>
      <c r="E49" s="12">
        <f>1-D49/C49</f>
        <v>0.90554862842892769</v>
      </c>
      <c r="G49" s="6" t="s">
        <v>199</v>
      </c>
      <c r="H49">
        <f>SUMIF(Goalie, G49,GP)</f>
        <v>29</v>
      </c>
      <c r="I49">
        <f>SUMIF(Goalie,G49,SOG)</f>
        <v>752</v>
      </c>
      <c r="J49">
        <f>SUMIF(Goalie,G49,GA)</f>
        <v>73</v>
      </c>
      <c r="K49" s="12">
        <f>1-J49/I49</f>
        <v>0.90292553191489366</v>
      </c>
    </row>
    <row r="50" spans="1:11" x14ac:dyDescent="0.2">
      <c r="A50" s="2" t="s">
        <v>198</v>
      </c>
      <c r="B50">
        <f>SUMIF(Goalie, A50,GP)</f>
        <v>64</v>
      </c>
      <c r="C50">
        <f>SUMIF(Goalie,A50,SOG)</f>
        <v>1562</v>
      </c>
      <c r="D50">
        <f>SUMIF(Goalie,A50,GA)</f>
        <v>148</v>
      </c>
      <c r="E50" s="12">
        <f>1-D50/C50</f>
        <v>0.90524967989756722</v>
      </c>
      <c r="G50" s="2" t="s">
        <v>217</v>
      </c>
      <c r="H50">
        <f>SUMIF(Goalie, G50,GP)</f>
        <v>12</v>
      </c>
      <c r="I50">
        <f>SUMIF(Goalie,G50,SOG)</f>
        <v>215</v>
      </c>
      <c r="J50">
        <f>SUMIF(Goalie,G50,GA)</f>
        <v>21</v>
      </c>
      <c r="K50" s="12">
        <f>1-J50/I50</f>
        <v>0.9023255813953488</v>
      </c>
    </row>
    <row r="51" spans="1:11" x14ac:dyDescent="0.2">
      <c r="A51" s="6" t="s">
        <v>103</v>
      </c>
      <c r="B51">
        <f>SUMIF(Goalie, A51,GP)</f>
        <v>89</v>
      </c>
      <c r="C51">
        <f>SUMIF(Goalie,A51,SOG)</f>
        <v>2562</v>
      </c>
      <c r="D51">
        <f>SUMIF(Goalie,A51,GA)</f>
        <v>243</v>
      </c>
      <c r="E51" s="12">
        <f>1-D51/C51</f>
        <v>0.90515222482435598</v>
      </c>
      <c r="G51" s="6" t="s">
        <v>222</v>
      </c>
      <c r="H51">
        <f>SUMIF(Goalie, G51,GP)</f>
        <v>36</v>
      </c>
      <c r="I51">
        <f>SUMIF(Goalie,G51,SOG)</f>
        <v>901</v>
      </c>
      <c r="J51">
        <f>SUMIF(Goalie,G51,GA)</f>
        <v>89</v>
      </c>
      <c r="K51" s="12">
        <f>1-J51/I51</f>
        <v>0.90122086570477244</v>
      </c>
    </row>
    <row r="52" spans="1:11" x14ac:dyDescent="0.2">
      <c r="A52" s="6" t="s">
        <v>105</v>
      </c>
      <c r="B52">
        <f>SUMIF(Goalie, A52,GP)</f>
        <v>103</v>
      </c>
      <c r="C52">
        <f>SUMIF(Goalie,A52,SOG)</f>
        <v>2793</v>
      </c>
      <c r="D52">
        <f>SUMIF(Goalie,A52,GA)</f>
        <v>269</v>
      </c>
      <c r="E52" s="12">
        <f>1-D52/C52</f>
        <v>0.90368779090583606</v>
      </c>
      <c r="G52" s="2" t="s">
        <v>114</v>
      </c>
      <c r="H52">
        <f>SUMIF(Goalie, G52,GP)</f>
        <v>13</v>
      </c>
      <c r="I52">
        <f>SUMIF(Goalie,G52,SOG)</f>
        <v>293</v>
      </c>
      <c r="J52">
        <f>SUMIF(Goalie,G52,GA)</f>
        <v>29</v>
      </c>
      <c r="K52" s="12">
        <f>1-J52/I52</f>
        <v>0.90102389078498291</v>
      </c>
    </row>
    <row r="53" spans="1:11" x14ac:dyDescent="0.2">
      <c r="A53" s="2" t="s">
        <v>64</v>
      </c>
      <c r="B53">
        <f>SUMIF(Goalie, A53,GP)</f>
        <v>95</v>
      </c>
      <c r="C53">
        <f>SUMIF(Goalie,A53,SOG)</f>
        <v>2099</v>
      </c>
      <c r="D53">
        <f>SUMIF(Goalie,A53,GA)</f>
        <v>203</v>
      </c>
      <c r="E53" s="12">
        <f>1-D53/C53</f>
        <v>0.90328727965697952</v>
      </c>
      <c r="G53" s="6" t="s">
        <v>185</v>
      </c>
      <c r="H53">
        <f>SUMIF(Goalie, G53,GP)</f>
        <v>38</v>
      </c>
      <c r="I53">
        <f>SUMIF(Goalie,G53,SOG)</f>
        <v>904</v>
      </c>
      <c r="J53">
        <f>SUMIF(Goalie,G53,GA)</f>
        <v>90</v>
      </c>
      <c r="K53" s="12">
        <f>1-J53/I53</f>
        <v>0.90044247787610621</v>
      </c>
    </row>
    <row r="54" spans="1:11" x14ac:dyDescent="0.2">
      <c r="A54" s="6" t="s">
        <v>79</v>
      </c>
      <c r="B54">
        <f>SUMIF(Goalie, A54,GP)</f>
        <v>116</v>
      </c>
      <c r="C54">
        <f>SUMIF(Goalie,A54,SOG)</f>
        <v>3120</v>
      </c>
      <c r="D54">
        <f>SUMIF(Goalie,A54,GA)</f>
        <v>305</v>
      </c>
      <c r="E54" s="12">
        <f>1-D54/C54</f>
        <v>0.90224358974358976</v>
      </c>
      <c r="G54" s="2" t="s">
        <v>86</v>
      </c>
      <c r="H54">
        <f>SUMIF(Goalie, G54,GP)</f>
        <v>11</v>
      </c>
      <c r="I54">
        <f>SUMIF(Goalie,G54,SOG)</f>
        <v>230</v>
      </c>
      <c r="J54">
        <f>SUMIF(Goalie,G54,GA)</f>
        <v>23</v>
      </c>
      <c r="K54" s="12">
        <f>1-J54/I54</f>
        <v>0.9</v>
      </c>
    </row>
    <row r="55" spans="1:11" x14ac:dyDescent="0.2">
      <c r="A55" s="6" t="s">
        <v>176</v>
      </c>
      <c r="B55">
        <f>SUMIF(Goalie, A55,GP)</f>
        <v>87</v>
      </c>
      <c r="C55">
        <f>SUMIF(Goalie,A55,SOG)</f>
        <v>2304</v>
      </c>
      <c r="D55">
        <f>SUMIF(Goalie,A55,GA)</f>
        <v>228</v>
      </c>
      <c r="E55" s="12">
        <f>1-D55/C55</f>
        <v>0.90104166666666663</v>
      </c>
      <c r="G55" s="2" t="s">
        <v>149</v>
      </c>
      <c r="H55">
        <f>SUMIF(Goalie, G55,GP)</f>
        <v>35</v>
      </c>
      <c r="I55">
        <f>SUMIF(Goalie,G55,SOG)</f>
        <v>815</v>
      </c>
      <c r="J55">
        <f>SUMIF(Goalie,G55,GA)</f>
        <v>82</v>
      </c>
      <c r="K55" s="12">
        <f>1-J55/I55</f>
        <v>0.89938650306748469</v>
      </c>
    </row>
    <row r="56" spans="1:11" x14ac:dyDescent="0.2">
      <c r="A56" s="6" t="s">
        <v>206</v>
      </c>
      <c r="B56">
        <f>SUMIF(Goalie, A56,GP)</f>
        <v>47</v>
      </c>
      <c r="C56">
        <f>SUMIF(Goalie,A56,SOG)</f>
        <v>1007</v>
      </c>
      <c r="D56">
        <f>SUMIF(Goalie,A56,GA)</f>
        <v>100</v>
      </c>
      <c r="E56" s="12">
        <f>1-D56/C56</f>
        <v>0.90069513406156898</v>
      </c>
      <c r="G56" s="6" t="s">
        <v>154</v>
      </c>
      <c r="H56">
        <f>SUMIF(Goalie, G56,GP)</f>
        <v>2</v>
      </c>
      <c r="I56">
        <f>SUMIF(Goalie,G56,SOG)</f>
        <v>59</v>
      </c>
      <c r="J56">
        <f>SUMIF(Goalie,G56,GA)</f>
        <v>6</v>
      </c>
      <c r="K56" s="12">
        <f>1-J56/I56</f>
        <v>0.89830508474576276</v>
      </c>
    </row>
    <row r="57" spans="1:11" x14ac:dyDescent="0.2">
      <c r="A57" s="6" t="s">
        <v>166</v>
      </c>
      <c r="B57">
        <f>SUMIF(Goalie, A57,GP)</f>
        <v>44</v>
      </c>
      <c r="C57">
        <f>SUMIF(Goalie,A57,SOG)</f>
        <v>1067</v>
      </c>
      <c r="D57">
        <f>SUMIF(Goalie,A57,GA)</f>
        <v>106</v>
      </c>
      <c r="E57" s="12">
        <f>1-D57/C57</f>
        <v>0.90065604498594187</v>
      </c>
      <c r="G57" s="2" t="s">
        <v>175</v>
      </c>
      <c r="H57">
        <f>SUMIF(Goalie, G57,GP)</f>
        <v>4</v>
      </c>
      <c r="I57">
        <f>SUMIF(Goalie,G57,SOG)</f>
        <v>78</v>
      </c>
      <c r="J57">
        <f>SUMIF(Goalie,G57,GA)</f>
        <v>8</v>
      </c>
      <c r="K57" s="12">
        <f>1-J57/I57</f>
        <v>0.89743589743589747</v>
      </c>
    </row>
    <row r="58" spans="1:11" x14ac:dyDescent="0.2">
      <c r="A58" s="6" t="s">
        <v>169</v>
      </c>
      <c r="B58">
        <f>SUMIF(Goalie, A58,GP)</f>
        <v>130</v>
      </c>
      <c r="C58">
        <f>SUMIF(Goalie,A58,SOG)</f>
        <v>3111</v>
      </c>
      <c r="D58">
        <f>SUMIF(Goalie,A58,GA)</f>
        <v>312</v>
      </c>
      <c r="E58" s="12">
        <f>1-D58/C58</f>
        <v>0.89971070395371266</v>
      </c>
      <c r="G58" s="2" t="s">
        <v>150</v>
      </c>
      <c r="H58">
        <f>SUMIF(Goalie, G58,GP)</f>
        <v>22</v>
      </c>
      <c r="I58">
        <f>SUMIF(Goalie,G58,SOG)</f>
        <v>661</v>
      </c>
      <c r="J58">
        <f>SUMIF(Goalie,G58,GA)</f>
        <v>68</v>
      </c>
      <c r="K58" s="12">
        <f>1-J58/I58</f>
        <v>0.89712556732223903</v>
      </c>
    </row>
    <row r="59" spans="1:11" x14ac:dyDescent="0.2">
      <c r="A59" s="2" t="s">
        <v>147</v>
      </c>
      <c r="B59">
        <f>SUMIF(Goalie, A59,GP)</f>
        <v>116</v>
      </c>
      <c r="C59">
        <f>SUMIF(Goalie,A59,SOG)</f>
        <v>2785</v>
      </c>
      <c r="D59">
        <f>SUMIF(Goalie,A59,GA)</f>
        <v>282</v>
      </c>
      <c r="E59" s="12">
        <f>1-D59/C59</f>
        <v>0.8987432675044883</v>
      </c>
      <c r="G59" s="6" t="s">
        <v>178</v>
      </c>
      <c r="H59">
        <f>SUMIF(Goalie, G59,GP)</f>
        <v>35</v>
      </c>
      <c r="I59">
        <f>SUMIF(Goalie,G59,SOG)</f>
        <v>899</v>
      </c>
      <c r="J59">
        <f>SUMIF(Goalie,G59,GA)</f>
        <v>93</v>
      </c>
      <c r="K59" s="12">
        <f>1-J59/I59</f>
        <v>0.89655172413793105</v>
      </c>
    </row>
    <row r="60" spans="1:11" x14ac:dyDescent="0.2">
      <c r="A60" s="6" t="s">
        <v>203</v>
      </c>
      <c r="B60">
        <f>SUMIF(Goalie, A60,GP)</f>
        <v>59</v>
      </c>
      <c r="C60">
        <f>SUMIF(Goalie,A60,SOG)</f>
        <v>1539</v>
      </c>
      <c r="D60">
        <f>SUMIF(Goalie,A60,GA)</f>
        <v>163</v>
      </c>
      <c r="E60" s="12">
        <f>1-D60/C60</f>
        <v>0.89408706952566597</v>
      </c>
      <c r="G60" s="2" t="s">
        <v>224</v>
      </c>
      <c r="H60">
        <f>SUMIF(Goalie, G60,GP)</f>
        <v>20</v>
      </c>
      <c r="I60">
        <f>SUMIF(Goalie,G60,SOG)</f>
        <v>549</v>
      </c>
      <c r="J60">
        <f>SUMIF(Goalie,G60,GA)</f>
        <v>57</v>
      </c>
      <c r="K60" s="12">
        <f>1-J60/I60</f>
        <v>0.89617486338797814</v>
      </c>
    </row>
    <row r="61" spans="1:11" x14ac:dyDescent="0.2">
      <c r="A61" s="2" t="s">
        <v>61</v>
      </c>
      <c r="B61">
        <f>SUMIF(Goalie, A61,GP)</f>
        <v>107</v>
      </c>
      <c r="C61">
        <f>SUMIF(Goalie,A61,SOG)</f>
        <v>2601</v>
      </c>
      <c r="D61">
        <f>SUMIF(Goalie,A61,GA)</f>
        <v>279</v>
      </c>
      <c r="E61" s="12">
        <f>1-D61/C61</f>
        <v>0.89273356401384085</v>
      </c>
      <c r="G61" s="6" t="s">
        <v>181</v>
      </c>
      <c r="H61">
        <f>SUMIF(Goalie, G61,GP)</f>
        <v>31</v>
      </c>
      <c r="I61">
        <f>SUMIF(Goalie,G61,SOG)</f>
        <v>664</v>
      </c>
      <c r="J61">
        <f>SUMIF(Goalie,G61,GA)</f>
        <v>69</v>
      </c>
      <c r="K61" s="12">
        <f>1-J61/I61</f>
        <v>0.89608433734939763</v>
      </c>
    </row>
    <row r="62" spans="1:11" x14ac:dyDescent="0.2">
      <c r="A62" s="6" t="s">
        <v>171</v>
      </c>
      <c r="B62">
        <f>SUMIF(Goalie, A62,GP)</f>
        <v>88</v>
      </c>
      <c r="C62">
        <f>SUMIF(Goalie,A62,SOG)</f>
        <v>2015</v>
      </c>
      <c r="D62">
        <f>SUMIF(Goalie,A62,GA)</f>
        <v>219</v>
      </c>
      <c r="E62" s="12">
        <f>1-D62/C62</f>
        <v>0.89131513647642679</v>
      </c>
      <c r="G62" s="6" t="s">
        <v>197</v>
      </c>
      <c r="H62">
        <f>SUMIF(Goalie, G62,GP)</f>
        <v>4</v>
      </c>
      <c r="I62">
        <f>SUMIF(Goalie,G62,SOG)</f>
        <v>86</v>
      </c>
      <c r="J62">
        <f>SUMIF(Goalie,G62,GA)</f>
        <v>9</v>
      </c>
      <c r="K62" s="12">
        <f>1-J62/I62</f>
        <v>0.89534883720930236</v>
      </c>
    </row>
    <row r="63" spans="1:11" x14ac:dyDescent="0.2">
      <c r="A63" s="2" t="s">
        <v>190</v>
      </c>
      <c r="B63">
        <f>SUMIF(Goalie, A63,GP)</f>
        <v>45</v>
      </c>
      <c r="C63">
        <f>SUMIF(Goalie,A63,SOG)</f>
        <v>1012</v>
      </c>
      <c r="D63">
        <f>SUMIF(Goalie,A63,GA)</f>
        <v>110</v>
      </c>
      <c r="E63" s="12">
        <f>1-D63/C63</f>
        <v>0.89130434782608692</v>
      </c>
      <c r="G63" s="2" t="s">
        <v>196</v>
      </c>
      <c r="H63">
        <f>SUMIF(Goalie, G63,GP)</f>
        <v>22</v>
      </c>
      <c r="I63">
        <f>SUMIF(Goalie,G63,SOG)</f>
        <v>468</v>
      </c>
      <c r="J63">
        <f>SUMIF(Goalie,G63,GA)</f>
        <v>49</v>
      </c>
      <c r="K63" s="12">
        <f>1-J63/I63</f>
        <v>0.89529914529914534</v>
      </c>
    </row>
    <row r="64" spans="1:11" x14ac:dyDescent="0.2">
      <c r="A64" s="6" t="s">
        <v>187</v>
      </c>
      <c r="B64">
        <f>SUMIF(Goalie, A64,GP)</f>
        <v>56</v>
      </c>
      <c r="C64">
        <f>SUMIF(Goalie,A64,SOG)</f>
        <v>1287</v>
      </c>
      <c r="D64">
        <f>SUMIF(Goalie,A64,GA)</f>
        <v>147</v>
      </c>
      <c r="E64" s="12">
        <f>1-D64/C64</f>
        <v>0.88578088578088576</v>
      </c>
      <c r="G64" s="6" t="s">
        <v>146</v>
      </c>
      <c r="H64">
        <f>SUMIF(Goalie, G64,GP)</f>
        <v>34</v>
      </c>
      <c r="I64">
        <f>SUMIF(Goalie,G64,SOG)</f>
        <v>630</v>
      </c>
      <c r="J64">
        <f>SUMIF(Goalie,G64,GA)</f>
        <v>67</v>
      </c>
      <c r="K64" s="12">
        <f>1-J64/I64</f>
        <v>0.8936507936507937</v>
      </c>
    </row>
    <row r="65" spans="1:11" x14ac:dyDescent="0.2">
      <c r="A65" s="2" t="s">
        <v>138</v>
      </c>
      <c r="B65">
        <f>SUMIF(Goalie, A65,GP)</f>
        <v>52</v>
      </c>
      <c r="C65">
        <f>SUMIF(Goalie,A65,SOG)</f>
        <v>1191</v>
      </c>
      <c r="D65">
        <f>SUMIF(Goalie,A65,GA)</f>
        <v>156</v>
      </c>
      <c r="E65" s="12">
        <f>1-D65/C65</f>
        <v>0.86901763224181361</v>
      </c>
      <c r="G65" s="2" t="s">
        <v>118</v>
      </c>
      <c r="H65">
        <f>SUMIF(Goalie, G65,GP)</f>
        <v>1</v>
      </c>
      <c r="I65">
        <f>SUMIF(Goalie,G65,SOG)</f>
        <v>47</v>
      </c>
      <c r="J65">
        <f>SUMIF(Goalie,G65,GA)</f>
        <v>5</v>
      </c>
      <c r="K65" s="12">
        <f>1-J65/I65</f>
        <v>0.8936170212765957</v>
      </c>
    </row>
    <row r="66" spans="1:11" x14ac:dyDescent="0.2">
      <c r="G66" s="6" t="s">
        <v>228</v>
      </c>
      <c r="H66">
        <f>SUMIF(Goalie, G66,GP)</f>
        <v>25</v>
      </c>
      <c r="I66">
        <f>SUMIF(Goalie,G66,SOG)</f>
        <v>761</v>
      </c>
      <c r="J66">
        <f>SUMIF(Goalie,G66,GA)</f>
        <v>81</v>
      </c>
      <c r="K66" s="12">
        <f>1-J66/I66</f>
        <v>0.89356110381077525</v>
      </c>
    </row>
    <row r="67" spans="1:11" x14ac:dyDescent="0.2">
      <c r="G67" s="6" t="s">
        <v>119</v>
      </c>
      <c r="H67">
        <f>SUMIF(Goalie, G67,GP)</f>
        <v>17</v>
      </c>
      <c r="I67">
        <f>SUMIF(Goalie,G67,SOG)</f>
        <v>394</v>
      </c>
      <c r="J67">
        <f>SUMIF(Goalie,G67,GA)</f>
        <v>42</v>
      </c>
      <c r="K67" s="12">
        <f>1-J67/I67</f>
        <v>0.89340101522842641</v>
      </c>
    </row>
    <row r="68" spans="1:11" x14ac:dyDescent="0.2">
      <c r="G68" s="2" t="s">
        <v>84</v>
      </c>
      <c r="H68">
        <f>SUMIF(Goalie, G68,GP)</f>
        <v>16</v>
      </c>
      <c r="I68">
        <f>SUMIF(Goalie,G68,SOG)</f>
        <v>375</v>
      </c>
      <c r="J68">
        <f>SUMIF(Goalie,G68,GA)</f>
        <v>40</v>
      </c>
      <c r="K68" s="12">
        <f>1-J68/I68</f>
        <v>0.89333333333333331</v>
      </c>
    </row>
    <row r="69" spans="1:11" x14ac:dyDescent="0.2">
      <c r="G69" s="6" t="s">
        <v>229</v>
      </c>
      <c r="H69">
        <f>SUMIF(Goalie, G69,GP)</f>
        <v>29</v>
      </c>
      <c r="I69">
        <f>SUMIF(Goalie,G69,SOG)</f>
        <v>813</v>
      </c>
      <c r="J69">
        <f>SUMIF(Goalie,G69,GA)</f>
        <v>87</v>
      </c>
      <c r="K69" s="12">
        <f>1-J69/I69</f>
        <v>0.8929889298892989</v>
      </c>
    </row>
    <row r="70" spans="1:11" x14ac:dyDescent="0.2">
      <c r="G70" s="6" t="s">
        <v>111</v>
      </c>
      <c r="H70">
        <f>SUMIF(Goalie, G70,GP)</f>
        <v>10</v>
      </c>
      <c r="I70">
        <f>SUMIF(Goalie,G70,SOG)</f>
        <v>317</v>
      </c>
      <c r="J70">
        <f>SUMIF(Goalie,G70,GA)</f>
        <v>34</v>
      </c>
      <c r="K70" s="12">
        <f>1-J70/I70</f>
        <v>0.89274447949526814</v>
      </c>
    </row>
    <row r="71" spans="1:11" x14ac:dyDescent="0.2">
      <c r="G71" s="2" t="s">
        <v>223</v>
      </c>
      <c r="H71">
        <f>SUMIF(Goalie, G71,GP)</f>
        <v>21</v>
      </c>
      <c r="I71">
        <f>SUMIF(Goalie,G71,SOG)</f>
        <v>526</v>
      </c>
      <c r="J71">
        <f>SUMIF(Goalie,G71,GA)</f>
        <v>57</v>
      </c>
      <c r="K71" s="12">
        <f>1-J71/I71</f>
        <v>0.89163498098859317</v>
      </c>
    </row>
    <row r="72" spans="1:11" x14ac:dyDescent="0.2">
      <c r="G72" s="6" t="s">
        <v>167</v>
      </c>
      <c r="H72">
        <f>SUMIF(Goalie, G72,GP)</f>
        <v>27</v>
      </c>
      <c r="I72">
        <f>SUMIF(Goalie,G72,SOG)</f>
        <v>756</v>
      </c>
      <c r="J72">
        <f>SUMIF(Goalie,G72,GA)</f>
        <v>82</v>
      </c>
      <c r="K72" s="12">
        <f>1-J72/I72</f>
        <v>0.89153439153439151</v>
      </c>
    </row>
    <row r="73" spans="1:11" x14ac:dyDescent="0.2">
      <c r="G73" s="6" t="s">
        <v>142</v>
      </c>
      <c r="H73">
        <f>SUMIF(Goalie, G73,GP)</f>
        <v>2</v>
      </c>
      <c r="I73">
        <f>SUMIF(Goalie,G73,SOG)</f>
        <v>55</v>
      </c>
      <c r="J73">
        <f>SUMIF(Goalie,G73,GA)</f>
        <v>6</v>
      </c>
      <c r="K73" s="12">
        <f>1-J73/I73</f>
        <v>0.89090909090909087</v>
      </c>
    </row>
    <row r="74" spans="1:11" x14ac:dyDescent="0.2">
      <c r="G74" s="6" t="s">
        <v>230</v>
      </c>
      <c r="H74">
        <f>SUMIF(Goalie, G74,GP)</f>
        <v>8</v>
      </c>
      <c r="I74">
        <f>SUMIF(Goalie,G74,SOG)</f>
        <v>237</v>
      </c>
      <c r="J74">
        <f>SUMIF(Goalie,G74,GA)</f>
        <v>26</v>
      </c>
      <c r="K74" s="12">
        <f>1-J74/I74</f>
        <v>0.89029535864978904</v>
      </c>
    </row>
    <row r="75" spans="1:11" x14ac:dyDescent="0.2">
      <c r="G75" s="6" t="s">
        <v>220</v>
      </c>
      <c r="H75">
        <f>SUMIF(Goalie, G75,GP)</f>
        <v>14</v>
      </c>
      <c r="I75">
        <f>SUMIF(Goalie,G75,SOG)</f>
        <v>281</v>
      </c>
      <c r="J75">
        <f>SUMIF(Goalie,G75,GA)</f>
        <v>31</v>
      </c>
      <c r="K75" s="12">
        <f>1-J75/I75</f>
        <v>0.88967971530249113</v>
      </c>
    </row>
    <row r="76" spans="1:11" x14ac:dyDescent="0.2">
      <c r="G76" s="6" t="s">
        <v>117</v>
      </c>
      <c r="H76">
        <f>SUMIF(Goalie, G76,GP)</f>
        <v>18</v>
      </c>
      <c r="I76">
        <f>SUMIF(Goalie,G76,SOG)</f>
        <v>353</v>
      </c>
      <c r="J76">
        <f>SUMIF(Goalie,G76,GA)</f>
        <v>39</v>
      </c>
      <c r="K76" s="12">
        <f>1-J76/I76</f>
        <v>0.88951841359773376</v>
      </c>
    </row>
    <row r="77" spans="1:11" x14ac:dyDescent="0.2">
      <c r="G77" s="2" t="s">
        <v>168</v>
      </c>
      <c r="H77">
        <f>SUMIF(Goalie, G77,GP)</f>
        <v>34</v>
      </c>
      <c r="I77">
        <f>SUMIF(Goalie,G77,SOG)</f>
        <v>818</v>
      </c>
      <c r="J77">
        <f>SUMIF(Goalie,G77,GA)</f>
        <v>91</v>
      </c>
      <c r="K77" s="12">
        <f>1-J77/I77</f>
        <v>0.88875305623471879</v>
      </c>
    </row>
    <row r="78" spans="1:11" x14ac:dyDescent="0.2">
      <c r="G78" s="2" t="s">
        <v>180</v>
      </c>
      <c r="H78">
        <f>SUMIF(Goalie, G78,GP)</f>
        <v>22</v>
      </c>
      <c r="I78">
        <f>SUMIF(Goalie,G78,SOG)</f>
        <v>554</v>
      </c>
      <c r="J78">
        <f>SUMIF(Goalie,G78,GA)</f>
        <v>62</v>
      </c>
      <c r="K78" s="12">
        <f>1-J78/I78</f>
        <v>0.88808664259927794</v>
      </c>
    </row>
    <row r="79" spans="1:11" x14ac:dyDescent="0.2">
      <c r="G79" s="2" t="s">
        <v>209</v>
      </c>
      <c r="H79">
        <f>SUMIF(Goalie, G79,GP)</f>
        <v>12</v>
      </c>
      <c r="I79">
        <f>SUMIF(Goalie,G79,SOG)</f>
        <v>235</v>
      </c>
      <c r="J79">
        <f>SUMIF(Goalie,G79,GA)</f>
        <v>27</v>
      </c>
      <c r="K79" s="12">
        <f>1-J79/I79</f>
        <v>0.88510638297872335</v>
      </c>
    </row>
    <row r="80" spans="1:11" x14ac:dyDescent="0.2">
      <c r="G80" s="2" t="s">
        <v>145</v>
      </c>
      <c r="H80">
        <f>SUMIF(Goalie, G80,GP)</f>
        <v>4</v>
      </c>
      <c r="I80">
        <f>SUMIF(Goalie,G80,SOG)</f>
        <v>104</v>
      </c>
      <c r="J80">
        <f>SUMIF(Goalie,G80,GA)</f>
        <v>12</v>
      </c>
      <c r="K80" s="12">
        <f>1-J80/I80</f>
        <v>0.88461538461538458</v>
      </c>
    </row>
    <row r="81" spans="7:11" x14ac:dyDescent="0.2">
      <c r="G81" s="2" t="s">
        <v>202</v>
      </c>
      <c r="H81">
        <f>SUMIF(Goalie, G81,GP)</f>
        <v>4</v>
      </c>
      <c r="I81">
        <f>SUMIF(Goalie,G81,SOG)</f>
        <v>60</v>
      </c>
      <c r="J81">
        <f>SUMIF(Goalie,G81,GA)</f>
        <v>7</v>
      </c>
      <c r="K81" s="12">
        <f>1-J81/I81</f>
        <v>0.8833333333333333</v>
      </c>
    </row>
    <row r="82" spans="7:11" x14ac:dyDescent="0.2">
      <c r="G82" s="6" t="s">
        <v>208</v>
      </c>
      <c r="H82">
        <f>SUMIF(Goalie, G82,GP)</f>
        <v>4</v>
      </c>
      <c r="I82">
        <f>SUMIF(Goalie,G82,SOG)</f>
        <v>60</v>
      </c>
      <c r="J82">
        <f>SUMIF(Goalie,G82,GA)</f>
        <v>7</v>
      </c>
      <c r="K82" s="12">
        <f>1-J82/I82</f>
        <v>0.8833333333333333</v>
      </c>
    </row>
    <row r="83" spans="7:11" x14ac:dyDescent="0.2">
      <c r="G83" s="6" t="s">
        <v>205</v>
      </c>
      <c r="H83">
        <f>SUMIF(Goalie, G83,GP)</f>
        <v>21</v>
      </c>
      <c r="I83">
        <f>SUMIF(Goalie,G83,SOG)</f>
        <v>563</v>
      </c>
      <c r="J83">
        <f>SUMIF(Goalie,G83,GA)</f>
        <v>66</v>
      </c>
      <c r="K83" s="12">
        <f>1-J83/I83</f>
        <v>0.88277087033747781</v>
      </c>
    </row>
    <row r="84" spans="7:11" x14ac:dyDescent="0.2">
      <c r="G84" s="6" t="s">
        <v>236</v>
      </c>
      <c r="H84">
        <f>SUMIF(Goalie, G84,GP)</f>
        <v>15</v>
      </c>
      <c r="I84">
        <f>SUMIF(Goalie,G84,SOG)</f>
        <v>394</v>
      </c>
      <c r="J84">
        <f>SUMIF(Goalie,G84,GA)</f>
        <v>47</v>
      </c>
      <c r="K84" s="12">
        <f>1-J84/I84</f>
        <v>0.88071065989847719</v>
      </c>
    </row>
    <row r="85" spans="7:11" x14ac:dyDescent="0.2">
      <c r="G85" s="2" t="s">
        <v>211</v>
      </c>
      <c r="H85">
        <f>SUMIF(Goalie, G85,GP)</f>
        <v>19</v>
      </c>
      <c r="I85">
        <f>SUMIF(Goalie,G85,SOG)</f>
        <v>333</v>
      </c>
      <c r="J85">
        <f>SUMIF(Goalie,G85,GA)</f>
        <v>40</v>
      </c>
      <c r="K85" s="12">
        <f>1-J85/I85</f>
        <v>0.87987987987987992</v>
      </c>
    </row>
    <row r="86" spans="7:11" x14ac:dyDescent="0.2">
      <c r="G86" s="2" t="s">
        <v>156</v>
      </c>
      <c r="H86">
        <f>SUMIF(Goalie, G86,GP)</f>
        <v>7</v>
      </c>
      <c r="I86">
        <f>SUMIF(Goalie,G86,SOG)</f>
        <v>187</v>
      </c>
      <c r="J86">
        <f>SUMIF(Goalie,G86,GA)</f>
        <v>23</v>
      </c>
      <c r="K86" s="12">
        <f>1-J86/I86</f>
        <v>0.87700534759358284</v>
      </c>
    </row>
    <row r="87" spans="7:11" x14ac:dyDescent="0.2">
      <c r="G87" s="6" t="s">
        <v>226</v>
      </c>
      <c r="H87">
        <f>SUMIF(Goalie, G87,GP)</f>
        <v>5</v>
      </c>
      <c r="I87">
        <f>SUMIF(Goalie,G87,SOG)</f>
        <v>104</v>
      </c>
      <c r="J87">
        <f>SUMIF(Goalie,G87,GA)</f>
        <v>13</v>
      </c>
      <c r="K87" s="12">
        <f>1-J87/I87</f>
        <v>0.875</v>
      </c>
    </row>
    <row r="88" spans="7:11" x14ac:dyDescent="0.2">
      <c r="G88" s="6" t="s">
        <v>201</v>
      </c>
      <c r="H88">
        <f>SUMIF(Goalie, G88,GP)</f>
        <v>1</v>
      </c>
      <c r="I88">
        <f>SUMIF(Goalie,G88,SOG)</f>
        <v>16</v>
      </c>
      <c r="J88">
        <f>SUMIF(Goalie,G88,GA)</f>
        <v>2</v>
      </c>
      <c r="K88" s="12">
        <f>1-J88/I88</f>
        <v>0.875</v>
      </c>
    </row>
    <row r="89" spans="7:11" x14ac:dyDescent="0.2">
      <c r="G89" s="2" t="s">
        <v>152</v>
      </c>
      <c r="H89">
        <f>SUMIF(Goalie, G89,GP)</f>
        <v>4</v>
      </c>
      <c r="I89">
        <f>SUMIF(Goalie,G89,SOG)</f>
        <v>63</v>
      </c>
      <c r="J89">
        <f>SUMIF(Goalie,G89,GA)</f>
        <v>8</v>
      </c>
      <c r="K89" s="12">
        <f>1-J89/I89</f>
        <v>0.87301587301587302</v>
      </c>
    </row>
    <row r="90" spans="7:11" x14ac:dyDescent="0.2">
      <c r="G90" s="6" t="s">
        <v>234</v>
      </c>
      <c r="H90">
        <f>SUMIF(Goalie, G90,GP)</f>
        <v>21</v>
      </c>
      <c r="I90">
        <f>SUMIF(Goalie,G90,SOG)</f>
        <v>461</v>
      </c>
      <c r="J90">
        <f>SUMIF(Goalie,G90,GA)</f>
        <v>59</v>
      </c>
      <c r="K90" s="12">
        <f>1-J90/I90</f>
        <v>0.87201735357917576</v>
      </c>
    </row>
    <row r="91" spans="7:11" x14ac:dyDescent="0.2">
      <c r="G91" s="2" t="s">
        <v>227</v>
      </c>
      <c r="H91">
        <f>SUMIF(Goalie, G91,GP)</f>
        <v>8</v>
      </c>
      <c r="I91">
        <f>SUMIF(Goalie,G91,SOG)</f>
        <v>148</v>
      </c>
      <c r="J91">
        <f>SUMIF(Goalie,G91,GA)</f>
        <v>19</v>
      </c>
      <c r="K91" s="12">
        <f>1-J91/I91</f>
        <v>0.8716216216216216</v>
      </c>
    </row>
    <row r="92" spans="7:11" x14ac:dyDescent="0.2">
      <c r="G92" s="6" t="s">
        <v>177</v>
      </c>
      <c r="H92">
        <f>SUMIF(Goalie, G92,GP)</f>
        <v>3</v>
      </c>
      <c r="I92">
        <f>SUMIF(Goalie,G92,SOG)</f>
        <v>31</v>
      </c>
      <c r="J92">
        <f>SUMIF(Goalie,G92,GA)</f>
        <v>4</v>
      </c>
      <c r="K92" s="12">
        <f>1-J92/I92</f>
        <v>0.87096774193548387</v>
      </c>
    </row>
    <row r="93" spans="7:11" x14ac:dyDescent="0.2">
      <c r="G93" s="6" t="s">
        <v>232</v>
      </c>
      <c r="H93">
        <f>SUMIF(Goalie, G93,GP)</f>
        <v>26</v>
      </c>
      <c r="I93">
        <f>SUMIF(Goalie,G93,SOG)</f>
        <v>588</v>
      </c>
      <c r="J93">
        <f>SUMIF(Goalie,G93,GA)</f>
        <v>76</v>
      </c>
      <c r="K93" s="12">
        <f>1-J93/I93</f>
        <v>0.87074829931972786</v>
      </c>
    </row>
    <row r="94" spans="7:11" x14ac:dyDescent="0.2">
      <c r="G94" s="2" t="s">
        <v>108</v>
      </c>
      <c r="H94">
        <f>SUMIF(Goalie, G94,GP)</f>
        <v>8</v>
      </c>
      <c r="I94">
        <f>SUMIF(Goalie,G94,SOG)</f>
        <v>174</v>
      </c>
      <c r="J94">
        <f>SUMIF(Goalie,G94,GA)</f>
        <v>23</v>
      </c>
      <c r="K94" s="12">
        <f>1-J94/I94</f>
        <v>0.86781609195402298</v>
      </c>
    </row>
    <row r="95" spans="7:11" x14ac:dyDescent="0.2">
      <c r="G95" s="2" t="s">
        <v>186</v>
      </c>
      <c r="H95">
        <f>SUMIF(Goalie, G95,GP)</f>
        <v>12</v>
      </c>
      <c r="I95">
        <f>SUMIF(Goalie,G95,SOG)</f>
        <v>300</v>
      </c>
      <c r="J95">
        <f>SUMIF(Goalie,G95,GA)</f>
        <v>40</v>
      </c>
      <c r="K95" s="12">
        <f>1-J95/I95</f>
        <v>0.8666666666666667</v>
      </c>
    </row>
    <row r="96" spans="7:11" x14ac:dyDescent="0.2">
      <c r="G96" s="6" t="s">
        <v>184</v>
      </c>
      <c r="H96">
        <f>SUMIF(Goalie, G96,GP)</f>
        <v>14</v>
      </c>
      <c r="I96">
        <f>SUMIF(Goalie,G96,SOG)</f>
        <v>319</v>
      </c>
      <c r="J96">
        <f>SUMIF(Goalie,G96,GA)</f>
        <v>43</v>
      </c>
      <c r="K96" s="12">
        <f>1-J96/I96</f>
        <v>0.86520376175548586</v>
      </c>
    </row>
    <row r="97" spans="7:11" x14ac:dyDescent="0.2">
      <c r="G97" s="2" t="s">
        <v>207</v>
      </c>
      <c r="H97">
        <f>SUMIF(Goalie, G97,GP)</f>
        <v>6</v>
      </c>
      <c r="I97">
        <f>SUMIF(Goalie,G97,SOG)</f>
        <v>139</v>
      </c>
      <c r="J97">
        <f>SUMIF(Goalie,G97,GA)</f>
        <v>19</v>
      </c>
      <c r="K97" s="12">
        <f>1-J97/I97</f>
        <v>0.86330935251798557</v>
      </c>
    </row>
    <row r="98" spans="7:11" x14ac:dyDescent="0.2">
      <c r="G98" s="6" t="s">
        <v>115</v>
      </c>
      <c r="H98">
        <f>SUMIF(Goalie, G98,GP)</f>
        <v>1</v>
      </c>
      <c r="I98">
        <f>SUMIF(Goalie,G98,SOG)</f>
        <v>14</v>
      </c>
      <c r="J98">
        <f>SUMIF(Goalie,G98,GA)</f>
        <v>2</v>
      </c>
      <c r="K98" s="12">
        <f>1-J98/I98</f>
        <v>0.85714285714285721</v>
      </c>
    </row>
    <row r="99" spans="7:11" x14ac:dyDescent="0.2">
      <c r="G99" s="2" t="s">
        <v>188</v>
      </c>
      <c r="H99">
        <f>SUMIF(Goalie, G99,GP)</f>
        <v>5</v>
      </c>
      <c r="I99">
        <f>SUMIF(Goalie,G99,SOG)</f>
        <v>97</v>
      </c>
      <c r="J99">
        <f>SUMIF(Goalie,G99,GA)</f>
        <v>14</v>
      </c>
      <c r="K99" s="12">
        <f>1-J99/I99</f>
        <v>0.85567010309278357</v>
      </c>
    </row>
    <row r="100" spans="7:11" x14ac:dyDescent="0.2">
      <c r="G100" s="2" t="s">
        <v>204</v>
      </c>
      <c r="H100">
        <f>SUMIF(Goalie, G100,GP)</f>
        <v>17</v>
      </c>
      <c r="I100">
        <f>SUMIF(Goalie,G100,SOG)</f>
        <v>228</v>
      </c>
      <c r="J100">
        <f>SUMIF(Goalie,G100,GA)</f>
        <v>33</v>
      </c>
      <c r="K100" s="12">
        <f>1-J100/I100</f>
        <v>0.85526315789473684</v>
      </c>
    </row>
    <row r="101" spans="7:11" x14ac:dyDescent="0.2">
      <c r="G101" s="2" t="s">
        <v>231</v>
      </c>
      <c r="H101">
        <f>SUMIF(Goalie, G101,GP)</f>
        <v>10</v>
      </c>
      <c r="I101">
        <f>SUMIF(Goalie,G101,SOG)</f>
        <v>197</v>
      </c>
      <c r="J101">
        <f>SUMIF(Goalie,G101,GA)</f>
        <v>29</v>
      </c>
      <c r="K101" s="12">
        <f>1-J101/I101</f>
        <v>0.85279187817258884</v>
      </c>
    </row>
    <row r="102" spans="7:11" x14ac:dyDescent="0.2">
      <c r="G102" s="6" t="s">
        <v>98</v>
      </c>
      <c r="H102">
        <f>SUMIF(Goalie, G102,GP)</f>
        <v>9</v>
      </c>
      <c r="I102">
        <f>SUMIF(Goalie,G102,SOG)</f>
        <v>113</v>
      </c>
      <c r="J102">
        <f>SUMIF(Goalie,G102,GA)</f>
        <v>17</v>
      </c>
      <c r="K102" s="12">
        <f>1-J102/I102</f>
        <v>0.84955752212389379</v>
      </c>
    </row>
    <row r="103" spans="7:11" x14ac:dyDescent="0.2">
      <c r="G103" s="6" t="s">
        <v>172</v>
      </c>
      <c r="H103">
        <f>SUMIF(Goalie, G103,GP)</f>
        <v>2</v>
      </c>
      <c r="I103">
        <f>SUMIF(Goalie,G103,SOG)</f>
        <v>52</v>
      </c>
      <c r="J103">
        <f>SUMIF(Goalie,G103,GA)</f>
        <v>8</v>
      </c>
      <c r="K103" s="12">
        <f>1-J103/I103</f>
        <v>0.84615384615384615</v>
      </c>
    </row>
    <row r="104" spans="7:11" x14ac:dyDescent="0.2">
      <c r="G104" s="2" t="s">
        <v>233</v>
      </c>
      <c r="H104">
        <f>SUMIF(Goalie, G104,GP)</f>
        <v>13</v>
      </c>
      <c r="I104">
        <f>SUMIF(Goalie,G104,SOG)</f>
        <v>219</v>
      </c>
      <c r="J104">
        <f>SUMIF(Goalie,G104,GA)</f>
        <v>34</v>
      </c>
      <c r="K104" s="12">
        <f>1-J104/I104</f>
        <v>0.84474885844748859</v>
      </c>
    </row>
    <row r="105" spans="7:11" x14ac:dyDescent="0.2">
      <c r="G105" s="6" t="s">
        <v>189</v>
      </c>
      <c r="H105">
        <f>SUMIF(Goalie, G105,GP)</f>
        <v>2</v>
      </c>
      <c r="I105">
        <f>SUMIF(Goalie,G105,SOG)</f>
        <v>24</v>
      </c>
      <c r="J105">
        <f>SUMIF(Goalie,G105,GA)</f>
        <v>4</v>
      </c>
      <c r="K105" s="12">
        <f>1-J105/I105</f>
        <v>0.83333333333333337</v>
      </c>
    </row>
    <row r="106" spans="7:11" x14ac:dyDescent="0.2">
      <c r="G106" s="6" t="s">
        <v>148</v>
      </c>
      <c r="H106">
        <f>SUMIF(Goalie, G106,GP)</f>
        <v>1</v>
      </c>
      <c r="I106">
        <f>SUMIF(Goalie,G106,SOG)</f>
        <v>6</v>
      </c>
      <c r="J106">
        <f>SUMIF(Goalie,G106,GA)</f>
        <v>1</v>
      </c>
      <c r="K106" s="12">
        <f>1-J106/I106</f>
        <v>0.83333333333333337</v>
      </c>
    </row>
    <row r="107" spans="7:11" x14ac:dyDescent="0.2">
      <c r="G107" s="2" t="s">
        <v>155</v>
      </c>
      <c r="H107">
        <f>SUMIF(Goalie, G107,GP)</f>
        <v>1</v>
      </c>
      <c r="I107">
        <f>SUMIF(Goalie,G107,SOG)</f>
        <v>24</v>
      </c>
      <c r="J107">
        <f>SUMIF(Goalie,G107,GA)</f>
        <v>4</v>
      </c>
      <c r="K107" s="12">
        <f>1-J107/I107</f>
        <v>0.83333333333333337</v>
      </c>
    </row>
    <row r="108" spans="7:11" x14ac:dyDescent="0.2">
      <c r="G108" s="6" t="s">
        <v>237</v>
      </c>
      <c r="H108">
        <f>SUMIF(Goalie, G108,GP)</f>
        <v>1</v>
      </c>
      <c r="I108">
        <f>SUMIF(Goalie,G108,SOG)</f>
        <v>29</v>
      </c>
      <c r="J108">
        <f>SUMIF(Goalie,G108,GA)</f>
        <v>5</v>
      </c>
      <c r="K108" s="12">
        <f>1-J108/I108</f>
        <v>0.82758620689655171</v>
      </c>
    </row>
    <row r="109" spans="7:11" x14ac:dyDescent="0.2">
      <c r="G109" s="6" t="s">
        <v>107</v>
      </c>
      <c r="H109">
        <f>SUMIF(Goalie, G109,GP)</f>
        <v>1</v>
      </c>
      <c r="I109">
        <f>SUMIF(Goalie,G109,SOG)</f>
        <v>17</v>
      </c>
      <c r="J109">
        <f>SUMIF(Goalie,G109,GA)</f>
        <v>3</v>
      </c>
      <c r="K109" s="12">
        <f>1-J109/I109</f>
        <v>0.82352941176470584</v>
      </c>
    </row>
    <row r="110" spans="7:11" x14ac:dyDescent="0.2">
      <c r="G110" s="2" t="s">
        <v>235</v>
      </c>
      <c r="H110">
        <f>SUMIF(Goalie, G110,GP)</f>
        <v>4</v>
      </c>
      <c r="I110">
        <f>SUMIF(Goalie,G110,SOG)</f>
        <v>60</v>
      </c>
      <c r="J110">
        <f>SUMIF(Goalie,G110,GA)</f>
        <v>11</v>
      </c>
      <c r="K110" s="12">
        <f>1-J110/I110</f>
        <v>0.81666666666666665</v>
      </c>
    </row>
    <row r="111" spans="7:11" x14ac:dyDescent="0.2">
      <c r="G111" s="2" t="s">
        <v>120</v>
      </c>
      <c r="H111">
        <f>SUMIF(Goalie, G111,GP)</f>
        <v>2</v>
      </c>
      <c r="I111">
        <f>SUMIF(Goalie,G111,SOG)</f>
        <v>16</v>
      </c>
      <c r="J111">
        <f>SUMIF(Goalie,G111,GA)</f>
        <v>3</v>
      </c>
      <c r="K111" s="12">
        <f>1-J111/I111</f>
        <v>0.8125</v>
      </c>
    </row>
    <row r="112" spans="7:11" x14ac:dyDescent="0.2">
      <c r="G112" s="2" t="s">
        <v>212</v>
      </c>
      <c r="H112">
        <f>SUMIF(Goalie, G112,GP)</f>
        <v>1</v>
      </c>
      <c r="I112">
        <f>SUMIF(Goalie,G112,SOG)</f>
        <v>5</v>
      </c>
      <c r="J112">
        <f>SUMIF(Goalie,G112,GA)</f>
        <v>1</v>
      </c>
      <c r="K112" s="12">
        <f>1-J112/I112</f>
        <v>0.8</v>
      </c>
    </row>
    <row r="113" spans="7:11" x14ac:dyDescent="0.2">
      <c r="G113" s="2" t="s">
        <v>158</v>
      </c>
      <c r="H113">
        <f>SUMIF(Goalie, G113,GP)</f>
        <v>1</v>
      </c>
      <c r="I113">
        <f>SUMIF(Goalie,G113,SOG)</f>
        <v>28</v>
      </c>
      <c r="J113">
        <f>SUMIF(Goalie,G113,GA)</f>
        <v>6</v>
      </c>
      <c r="K113" s="12">
        <f>1-J113/I113</f>
        <v>0.7857142857142857</v>
      </c>
    </row>
    <row r="114" spans="7:11" x14ac:dyDescent="0.2">
      <c r="G114" s="6" t="s">
        <v>157</v>
      </c>
      <c r="H114">
        <f>SUMIF(Goalie, G114,GP)</f>
        <v>1</v>
      </c>
      <c r="I114">
        <f>SUMIF(Goalie,G114,SOG)</f>
        <v>9</v>
      </c>
      <c r="J114">
        <f>SUMIF(Goalie,G114,GA)</f>
        <v>2</v>
      </c>
      <c r="K114" s="12">
        <f>1-J114/I114</f>
        <v>0.77777777777777779</v>
      </c>
    </row>
    <row r="115" spans="7:11" x14ac:dyDescent="0.2">
      <c r="G115" s="6" t="s">
        <v>159</v>
      </c>
      <c r="H115">
        <f>SUMIF(Goalie, G115,GP)</f>
        <v>1</v>
      </c>
      <c r="I115">
        <f>SUMIF(Goalie,G115,SOG)</f>
        <v>7</v>
      </c>
      <c r="J115">
        <f>SUMIF(Goalie,G115,GA)</f>
        <v>2</v>
      </c>
      <c r="K115" s="12">
        <f>1-J115/I115</f>
        <v>0.7142857142857143</v>
      </c>
    </row>
    <row r="116" spans="7:11" x14ac:dyDescent="0.2">
      <c r="G116" s="2" t="s">
        <v>160</v>
      </c>
      <c r="H116">
        <f>SUMIF(Goalie, G116,GP)</f>
        <v>1</v>
      </c>
      <c r="I116">
        <f>SUMIF(Goalie,G116,SOG)</f>
        <v>6</v>
      </c>
      <c r="J116">
        <f>SUMIF(Goalie,G116,GA)</f>
        <v>2</v>
      </c>
      <c r="K116" s="12">
        <f>1-J116/I116</f>
        <v>0.66666666666666674</v>
      </c>
    </row>
    <row r="117" spans="7:11" x14ac:dyDescent="0.2">
      <c r="G117" s="6" t="s">
        <v>121</v>
      </c>
      <c r="H117">
        <f>SUMIF(Goalie, G117,GP)</f>
        <v>1</v>
      </c>
      <c r="I117">
        <f>SUMIF(Goalie,G117,SOG)</f>
        <v>1</v>
      </c>
      <c r="J117">
        <f>SUMIF(Goalie,G117,GA)</f>
        <v>1</v>
      </c>
      <c r="K117" s="12">
        <f>1-J117/I117</f>
        <v>0</v>
      </c>
    </row>
  </sheetData>
  <sortState ref="G2:K117">
    <sortCondition descending="1" ref="K2:K117"/>
  </sortState>
  <hyperlinks>
    <hyperlink ref="G2" r:id="rId1" display="http://en.khl.ru/players/16247/"/>
    <hyperlink ref="G3" r:id="rId2" display="http://en.khl.ru/players/17660/"/>
    <hyperlink ref="G10" r:id="rId3" display="http://en.khl.ru/players/15172/"/>
    <hyperlink ref="G29" r:id="rId4" display="http://en.khl.ru/players/21134/"/>
    <hyperlink ref="G12" r:id="rId5" display="http://en.khl.ru/players/21000/"/>
    <hyperlink ref="A2" r:id="rId6" display="http://en.khl.ru/players/19099/"/>
    <hyperlink ref="A15" r:id="rId7" display="http://en.khl.ru/players/16223/"/>
    <hyperlink ref="A4" r:id="rId8" display="http://en.khl.ru/players/14598/"/>
    <hyperlink ref="G13" r:id="rId9" display="http://en.khl.ru/players/20714/"/>
    <hyperlink ref="A7" r:id="rId10" display="http://en.khl.ru/players/3703/"/>
    <hyperlink ref="G11" r:id="rId11" display="http://en.khl.ru/players/20197/"/>
    <hyperlink ref="A13" r:id="rId12" display="http://en.khl.ru/players/4520/"/>
    <hyperlink ref="A5" r:id="rId13" display="http://en.khl.ru/players/14426/"/>
    <hyperlink ref="A29" r:id="rId14" display="http://en.khl.ru/players/17680/"/>
    <hyperlink ref="A3" r:id="rId15" display="http://en.khl.ru/players/7640/"/>
    <hyperlink ref="A19" r:id="rId16" display="http://en.khl.ru/players/13871/"/>
    <hyperlink ref="A45" r:id="rId17" display="http://en.khl.ru/players/11033/"/>
    <hyperlink ref="A22" r:id="rId18" display="http://en.khl.ru/players/14380/"/>
    <hyperlink ref="A33" r:id="rId19" display="http://en.khl.ru/players/3997/"/>
    <hyperlink ref="A14" r:id="rId20" display="http://en.khl.ru/players/15301/"/>
    <hyperlink ref="A6" r:id="rId21" display="http://en.khl.ru/players/3500/"/>
    <hyperlink ref="G15" r:id="rId22" display="http://en.khl.ru/players/15201/"/>
    <hyperlink ref="G25" r:id="rId23" display="http://en.khl.ru/players/14797/"/>
    <hyperlink ref="A61" r:id="rId24" display="http://en.khl.ru/players/5453/"/>
    <hyperlink ref="A18" r:id="rId25" display="http://en.khl.ru/players/16362/"/>
    <hyperlink ref="A53" r:id="rId26" display="http://en.khl.ru/players/14674/"/>
    <hyperlink ref="A9" r:id="rId27" display="http://en.khl.ru/players/5516/"/>
    <hyperlink ref="A49" r:id="rId28" display="http://en.khl.ru/players/6488/"/>
    <hyperlink ref="G19" r:id="rId29" display="http://en.khl.ru/players/21417/"/>
    <hyperlink ref="G14" r:id="rId30" display="http://en.khl.ru/players/20928/"/>
    <hyperlink ref="A20" r:id="rId31" display="http://en.khl.ru/players/17083/"/>
    <hyperlink ref="G20" r:id="rId32" display="http://en.khl.ru/players/19605/"/>
    <hyperlink ref="G39" r:id="rId33" display="http://en.khl.ru/players/17144/"/>
    <hyperlink ref="G21" r:id="rId34" display="http://en.khl.ru/players/17242/"/>
    <hyperlink ref="A28" r:id="rId35" display="http://en.khl.ru/players/15220/"/>
    <hyperlink ref="A10" r:id="rId36" display="http://en.khl.ru/players/18767/"/>
    <hyperlink ref="A54" r:id="rId37" display="http://en.khl.ru/players/7097/"/>
    <hyperlink ref="G23" r:id="rId38" display="http://en.khl.ru/players/15459/"/>
    <hyperlink ref="G41" r:id="rId39" display="http://en.khl.ru/players/15122/"/>
    <hyperlink ref="G68" r:id="rId40" display="http://en.khl.ru/players/21977/"/>
    <hyperlink ref="A24" r:id="rId41" display="http://en.khl.ru/players/18028/"/>
    <hyperlink ref="G54" r:id="rId42" display="http://en.khl.ru/players/14858/"/>
    <hyperlink ref="A32" r:id="rId43" display="http://en.khl.ru/players/14900/"/>
    <hyperlink ref="G45" r:id="rId44" display="http://en.khl.ru/players/20746/"/>
    <hyperlink ref="A12" r:id="rId45" display="http://en.khl.ru/players/17543/"/>
    <hyperlink ref="A30" r:id="rId46" display="http://en.khl.ru/players/431/"/>
    <hyperlink ref="G24" r:id="rId47" display="http://en.khl.ru/players/20712/"/>
    <hyperlink ref="G30" r:id="rId48" display="http://en.khl.ru/players/21305/"/>
    <hyperlink ref="G32" r:id="rId49" display="http://en.khl.ru/players/21498/"/>
    <hyperlink ref="A25" r:id="rId50" display="http://en.khl.ru/players/7274/"/>
    <hyperlink ref="G102" r:id="rId51" display="http://en.khl.ru/players/19222/"/>
    <hyperlink ref="A26" r:id="rId52" display="http://en.khl.ru/players/13953/"/>
    <hyperlink ref="A21" r:id="rId53" display="http://en.khl.ru/players/16053/"/>
    <hyperlink ref="A47" r:id="rId54" display="http://en.khl.ru/players/10541/"/>
    <hyperlink ref="A51" r:id="rId55" display="http://en.khl.ru/players/1/"/>
    <hyperlink ref="G37" r:id="rId56" display="http://en.khl.ru/players/20710/"/>
    <hyperlink ref="A52" r:id="rId57" display="http://en.khl.ru/players/17149/"/>
    <hyperlink ref="G43" r:id="rId58" display="http://en.khl.ru/players/17800/"/>
    <hyperlink ref="G109" r:id="rId59" display="http://en.khl.ru/players/20715/"/>
    <hyperlink ref="G94" r:id="rId60" display="http://en.khl.ru/players/20745/"/>
    <hyperlink ref="A35" r:id="rId61" display="http://en.khl.ru/players/18946/"/>
    <hyperlink ref="A39" r:id="rId62" display="http://en.khl.ru/players/14365/"/>
    <hyperlink ref="G70" r:id="rId63" display="http://en.khl.ru/players/20895/"/>
    <hyperlink ref="A37" r:id="rId64" display="http://en.khl.ru/players/14922/"/>
    <hyperlink ref="A46" r:id="rId65" display="http://en.khl.ru/players/13710/"/>
    <hyperlink ref="G52" r:id="rId66" display="http://en.khl.ru/players/15737/"/>
    <hyperlink ref="G98" r:id="rId67" display="http://en.khl.ru/players/16184/"/>
    <hyperlink ref="A38" r:id="rId68" display="http://en.khl.ru/players/17536/"/>
    <hyperlink ref="G76" r:id="rId69" display="http://en.khl.ru/players/15519/"/>
    <hyperlink ref="G65" r:id="rId70" display="http://en.khl.ru/players/15245/"/>
    <hyperlink ref="G67" r:id="rId71" display="http://en.khl.ru/players/15582/"/>
    <hyperlink ref="G111" r:id="rId72" display="http://en.khl.ru/players/16898/"/>
    <hyperlink ref="G117" r:id="rId73" display="http://en.khl.ru/players/16055/"/>
    <hyperlink ref="G4" r:id="rId74" display="http://en.khl.ru/players/17370/"/>
    <hyperlink ref="G5" r:id="rId75" display="http://en.khl.ru/players/19497/"/>
    <hyperlink ref="G6" r:id="rId76" display="http://en.khl.ru/players/19220/"/>
    <hyperlink ref="G7" r:id="rId77" display="http://en.khl.ru/players/9833/"/>
    <hyperlink ref="G8" r:id="rId78" display="http://en.khl.ru/players/16011/"/>
    <hyperlink ref="G17" r:id="rId79" display="http://en.khl.ru/players/15815/"/>
    <hyperlink ref="G9" r:id="rId80" display="http://en.khl.ru/players/13709/"/>
    <hyperlink ref="A8" r:id="rId81" display="http://en.khl.ru/players/14641/"/>
    <hyperlink ref="A11" r:id="rId82" display="http://en.khl.ru/players/16102/"/>
    <hyperlink ref="G34" r:id="rId83" display="http://en.khl.ru/players/5082/"/>
    <hyperlink ref="G26" r:id="rId84" display="http://en.khl.ru/players/16745/"/>
    <hyperlink ref="A23" r:id="rId85" display="http://en.khl.ru/players/18948/"/>
    <hyperlink ref="G27" r:id="rId86" display="http://en.khl.ru/players/15512/"/>
    <hyperlink ref="G31" r:id="rId87" display="http://en.khl.ru/players/13704/"/>
    <hyperlink ref="A65" r:id="rId88" display="http://en.khl.ru/players/15295/"/>
    <hyperlink ref="A17" r:id="rId89" display="http://en.khl.ru/players/17310/"/>
    <hyperlink ref="A16" r:id="rId90" display="http://en.khl.ru/players/16810/"/>
    <hyperlink ref="A40" r:id="rId91" display="http://en.khl.ru/players/13150/"/>
    <hyperlink ref="G73" r:id="rId92" display="http://en.khl.ru/players/19137/"/>
    <hyperlink ref="A43" r:id="rId93" display="http://en.khl.ru/players/10905/"/>
    <hyperlink ref="G35" r:id="rId94" display="http://en.khl.ru/players/9453/"/>
    <hyperlink ref="G80" r:id="rId95" display="http://en.khl.ru/players/18931/"/>
    <hyperlink ref="G64" r:id="rId96" display="http://en.khl.ru/players/13728/"/>
    <hyperlink ref="A59" r:id="rId97" display="http://en.khl.ru/players/10860/"/>
    <hyperlink ref="G106" r:id="rId98" display="http://en.khl.ru/players/16924/"/>
    <hyperlink ref="G55" r:id="rId99" display="http://en.khl.ru/players/17540/"/>
    <hyperlink ref="G58" r:id="rId100" display="http://en.khl.ru/players/20504/"/>
    <hyperlink ref="G28" r:id="rId101" display="http://en.khl.ru/players/14808/"/>
    <hyperlink ref="G89" r:id="rId102" display="http://en.khl.ru/players/20527/"/>
    <hyperlink ref="A34" r:id="rId103" display="http://en.khl.ru/players/4795/"/>
    <hyperlink ref="G56" r:id="rId104" display="http://en.khl.ru/players/20689/"/>
    <hyperlink ref="G107" r:id="rId105" display="http://en.khl.ru/players/19384/"/>
    <hyperlink ref="G86" r:id="rId106" display="http://en.khl.ru/players/18936/"/>
    <hyperlink ref="G114" r:id="rId107" display="http://en.khl.ru/players/16844/"/>
    <hyperlink ref="G113" r:id="rId108" display="http://en.khl.ru/players/17347/"/>
    <hyperlink ref="G115" r:id="rId109" display="http://en.khl.ru/players/16262/"/>
    <hyperlink ref="G116" r:id="rId110" display="http://en.khl.ru/players/15936/"/>
    <hyperlink ref="A36" r:id="rId111" display="http://en.khl.ru/players/15222/"/>
    <hyperlink ref="G46" r:id="rId112" display="http://en.khl.ru/players/15548/"/>
    <hyperlink ref="A48" r:id="rId113" display="http://en.khl.ru/players/16159/"/>
    <hyperlink ref="G38" r:id="rId114" display="http://en.khl.ru/players/17535/"/>
    <hyperlink ref="A57" r:id="rId115" display="http://en.khl.ru/players/17924/"/>
    <hyperlink ref="G72" r:id="rId116" display="http://en.khl.ru/players/17670/"/>
    <hyperlink ref="G77" r:id="rId117" display="http://en.khl.ru/players/3685/"/>
    <hyperlink ref="A58" r:id="rId118" display="http://en.khl.ru/players/14909/"/>
    <hyperlink ref="A62" r:id="rId119" display="http://en.khl.ru/players/5694/"/>
    <hyperlink ref="G103" r:id="rId120" display="http://en.khl.ru/players/16094/"/>
    <hyperlink ref="A27" r:id="rId121" display="http://en.khl.ru/players/16644/"/>
    <hyperlink ref="A31" r:id="rId122" display="http://en.khl.ru/players/16761/"/>
    <hyperlink ref="G57" r:id="rId123" display="http://en.khl.ru/players/17102/"/>
    <hyperlink ref="A55" r:id="rId124" display="http://en.khl.ru/players/4089/"/>
    <hyperlink ref="G92" r:id="rId125" display="http://en.khl.ru/players/15479/"/>
    <hyperlink ref="G59" r:id="rId126" display="http://en.khl.ru/players/14273/"/>
    <hyperlink ref="A44" r:id="rId127" display="http://en.khl.ru/players/10869/"/>
    <hyperlink ref="G78" r:id="rId128" display="http://en.khl.ru/players/13892/"/>
    <hyperlink ref="G61" r:id="rId129" display="http://en.khl.ru/players/16651/"/>
    <hyperlink ref="G36" r:id="rId130" display="http://en.khl.ru/players/16985/"/>
    <hyperlink ref="A41" r:id="rId131" display="http://en.khl.ru/players/15079/"/>
    <hyperlink ref="G96" r:id="rId132" display="http://en.khl.ru/players/14254/"/>
    <hyperlink ref="G53" r:id="rId133" display="http://en.khl.ru/players/6152/"/>
    <hyperlink ref="G95" r:id="rId134" display="http://en.khl.ru/players/17168/"/>
    <hyperlink ref="A64" r:id="rId135" display="http://en.khl.ru/players/3499/"/>
    <hyperlink ref="G99" r:id="rId136" display="http://en.khl.ru/players/16172/"/>
    <hyperlink ref="G105" r:id="rId137" display="http://en.khl.ru/players/14824/"/>
    <hyperlink ref="A63" r:id="rId138" display="http://en.khl.ru/players/14692/"/>
    <hyperlink ref="G22" r:id="rId139" display="http://en.khl.ru/players/4716/"/>
    <hyperlink ref="G33" r:id="rId140" display="http://en.khl.ru/players/16222/"/>
    <hyperlink ref="G63" r:id="rId141" display="http://en.khl.ru/players/16218/"/>
    <hyperlink ref="G62" r:id="rId142" display="http://en.khl.ru/players/15055/"/>
    <hyperlink ref="A50" r:id="rId143" display="http://en.khl.ru/players/14264/"/>
    <hyperlink ref="G49" r:id="rId144" display="http://en.khl.ru/players/14473/"/>
    <hyperlink ref="A42" r:id="rId145" display="http://en.khl.ru/players/14600/"/>
    <hyperlink ref="G88" r:id="rId146" display="http://en.khl.ru/players/5224/"/>
    <hyperlink ref="G81" r:id="rId147" display="http://en.khl.ru/players/16439/"/>
    <hyperlink ref="A60" r:id="rId148" display="http://en.khl.ru/players/14917/"/>
    <hyperlink ref="G100" r:id="rId149" display="http://en.khl.ru/players/6237/"/>
    <hyperlink ref="G83" r:id="rId150" display="http://en.khl.ru/players/14700/"/>
    <hyperlink ref="A56" r:id="rId151" display="http://en.khl.ru/players/3913/"/>
    <hyperlink ref="G97" r:id="rId152" display="http://en.khl.ru/players/16258/"/>
    <hyperlink ref="G82" r:id="rId153" display="http://en.khl.ru/players/15192/"/>
    <hyperlink ref="G79" r:id="rId154" display="http://en.khl.ru/players/2820/"/>
    <hyperlink ref="G44" r:id="rId155" display="http://en.khl.ru/players/4529/"/>
    <hyperlink ref="G85" r:id="rId156" display="http://en.khl.ru/players/3896/"/>
    <hyperlink ref="G112" r:id="rId157" display="http://en.khl.ru/players/9475/"/>
    <hyperlink ref="G16" r:id="rId158" display="http://en.khl.ru/players/15588/"/>
    <hyperlink ref="G18" r:id="rId159" display="http://en.khl.ru/players/15207/"/>
    <hyperlink ref="G50" r:id="rId160" display="http://en.khl.ru/players/12813/"/>
    <hyperlink ref="G40" r:id="rId161" display="http://en.khl.ru/players/13698/"/>
    <hyperlink ref="G47" r:id="rId162" display="http://en.khl.ru/players/6308/"/>
    <hyperlink ref="G75" r:id="rId163" display="http://en.khl.ru/players/14601/"/>
    <hyperlink ref="G42" r:id="rId164" display="http://en.khl.ru/players/15478/"/>
    <hyperlink ref="G51" r:id="rId165" display="http://en.khl.ru/players/4611/"/>
    <hyperlink ref="G71" r:id="rId166" display="http://en.khl.ru/players/15205/"/>
    <hyperlink ref="G60" r:id="rId167" display="http://en.khl.ru/players/15208/"/>
    <hyperlink ref="G48" r:id="rId168" display="http://en.khl.ru/players/15258/"/>
    <hyperlink ref="G87" r:id="rId169" display="http://en.khl.ru/players/6373/"/>
    <hyperlink ref="G91" r:id="rId170" display="http://en.khl.ru/players/14754/"/>
    <hyperlink ref="G66" r:id="rId171" display="http://en.khl.ru/players/5652/"/>
    <hyperlink ref="G69" r:id="rId172" display="http://en.khl.ru/players/10842/"/>
    <hyperlink ref="G74" r:id="rId173" display="http://en.khl.ru/players/14270/"/>
    <hyperlink ref="G101" r:id="rId174" display="http://en.khl.ru/players/15372/"/>
    <hyperlink ref="G93" r:id="rId175" display="http://en.khl.ru/players/15227/"/>
    <hyperlink ref="G104" r:id="rId176" display="http://en.khl.ru/players/6333/"/>
    <hyperlink ref="G90" r:id="rId177" display="http://en.khl.ru/players/4821/"/>
    <hyperlink ref="G110" r:id="rId178" display="http://en.khl.ru/players/4817/"/>
    <hyperlink ref="G84" r:id="rId179" display="http://en.khl.ru/players/13711/"/>
    <hyperlink ref="G108" r:id="rId180" display="http://en.khl.ru/players/15264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GA</vt:lpstr>
      <vt:lpstr>Goalie</vt:lpstr>
      <vt:lpstr>GP</vt:lpstr>
      <vt:lpstr>SOG</vt:lpstr>
    </vt:vector>
  </TitlesOfParts>
  <Company>Tieto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Vollman</dc:creator>
  <cp:lastModifiedBy>Robert Vollman</cp:lastModifiedBy>
  <dcterms:created xsi:type="dcterms:W3CDTF">2013-12-11T17:58:28Z</dcterms:created>
  <dcterms:modified xsi:type="dcterms:W3CDTF">2013-12-11T18:29:56Z</dcterms:modified>
</cp:coreProperties>
</file>