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chart29.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45" windowWidth="18195" windowHeight="11055" activeTab="1"/>
  </bookViews>
  <sheets>
    <sheet name="ABOUT" sheetId="2" r:id="rId1"/>
    <sheet name="Player Usage Charts" sheetId="1" r:id="rId2"/>
  </sheets>
  <calcPr calcId="125725" iterateDelta="1E-4"/>
</workbook>
</file>

<file path=xl/calcChain.xml><?xml version="1.0" encoding="utf-8"?>
<calcChain xmlns="http://schemas.openxmlformats.org/spreadsheetml/2006/main">
  <c r="M895" i="1"/>
  <c r="M894"/>
  <c r="M893"/>
  <c r="M892"/>
  <c r="M891"/>
  <c r="M890"/>
  <c r="M889"/>
  <c r="M888"/>
  <c r="M887"/>
  <c r="M886"/>
  <c r="M885"/>
  <c r="M884"/>
  <c r="M883"/>
  <c r="M882"/>
  <c r="M881"/>
  <c r="M880"/>
  <c r="M879"/>
  <c r="M878"/>
  <c r="M877"/>
  <c r="M876"/>
  <c r="M875"/>
  <c r="M874"/>
  <c r="M873"/>
  <c r="M872"/>
  <c r="M871"/>
  <c r="M870"/>
  <c r="M869"/>
  <c r="M868"/>
  <c r="M867"/>
  <c r="M866"/>
  <c r="M865"/>
  <c r="M864"/>
  <c r="M863"/>
  <c r="M862"/>
  <c r="M861"/>
  <c r="M860"/>
  <c r="M859"/>
  <c r="M858"/>
  <c r="M857"/>
  <c r="M856"/>
  <c r="M855"/>
  <c r="M854"/>
  <c r="M853"/>
  <c r="M852"/>
  <c r="M851"/>
  <c r="M850"/>
  <c r="M849"/>
  <c r="M848"/>
  <c r="M847"/>
  <c r="M846"/>
  <c r="M845"/>
  <c r="M844"/>
  <c r="M843"/>
  <c r="M842"/>
  <c r="M841"/>
  <c r="M840"/>
  <c r="M839"/>
  <c r="M838"/>
  <c r="M837"/>
  <c r="M836"/>
  <c r="M835"/>
  <c r="M834"/>
  <c r="M833"/>
  <c r="M832"/>
  <c r="M831"/>
  <c r="M830"/>
  <c r="M829"/>
  <c r="M828"/>
  <c r="M827"/>
  <c r="M826"/>
  <c r="M825"/>
  <c r="M824"/>
  <c r="M823"/>
  <c r="M822"/>
  <c r="M821"/>
  <c r="M820"/>
  <c r="M819"/>
  <c r="M818"/>
  <c r="M817"/>
  <c r="M816"/>
  <c r="M815"/>
  <c r="M814"/>
  <c r="M813"/>
  <c r="M812"/>
  <c r="M811"/>
  <c r="M810"/>
  <c r="M809"/>
  <c r="M808"/>
  <c r="M807"/>
  <c r="M806"/>
  <c r="M805"/>
  <c r="M804"/>
  <c r="M803"/>
  <c r="M802"/>
  <c r="M801"/>
  <c r="M800"/>
  <c r="M799"/>
  <c r="M798"/>
  <c r="M797"/>
  <c r="M796"/>
  <c r="M795"/>
  <c r="M794"/>
  <c r="M793"/>
  <c r="M792"/>
  <c r="M791"/>
  <c r="M790"/>
  <c r="M789"/>
  <c r="M788"/>
  <c r="M787"/>
  <c r="M786"/>
  <c r="M785"/>
  <c r="M784"/>
  <c r="M783"/>
  <c r="M782"/>
  <c r="M781"/>
  <c r="M780"/>
  <c r="M779"/>
  <c r="M778"/>
  <c r="M777"/>
  <c r="M776"/>
  <c r="M775"/>
  <c r="M774"/>
  <c r="M773"/>
  <c r="M772"/>
  <c r="M771"/>
  <c r="M770"/>
  <c r="M769"/>
  <c r="M768"/>
  <c r="M767"/>
  <c r="M766"/>
  <c r="M765"/>
  <c r="M764"/>
  <c r="M763"/>
  <c r="M762"/>
  <c r="M761"/>
  <c r="M760"/>
  <c r="M759"/>
  <c r="M758"/>
  <c r="M757"/>
  <c r="M756"/>
  <c r="M755"/>
  <c r="M754"/>
  <c r="M753"/>
  <c r="M752"/>
  <c r="M751"/>
  <c r="M750"/>
  <c r="M749"/>
  <c r="M748"/>
  <c r="M747"/>
  <c r="M746"/>
  <c r="M745"/>
  <c r="M744"/>
  <c r="M743"/>
  <c r="M742"/>
  <c r="M741"/>
  <c r="M740"/>
  <c r="M739"/>
  <c r="M738"/>
  <c r="M737"/>
  <c r="M736"/>
  <c r="M735"/>
  <c r="M734"/>
  <c r="M733"/>
  <c r="M732"/>
  <c r="M731"/>
  <c r="M730"/>
  <c r="M729"/>
  <c r="M728"/>
  <c r="M727"/>
  <c r="M726"/>
  <c r="M725"/>
  <c r="M724"/>
  <c r="M723"/>
  <c r="M722"/>
  <c r="M721"/>
  <c r="M720"/>
  <c r="M719"/>
  <c r="M718"/>
  <c r="M717"/>
  <c r="M716"/>
  <c r="M715"/>
  <c r="M714"/>
  <c r="M713"/>
  <c r="M712"/>
  <c r="M711"/>
  <c r="M710"/>
  <c r="M709"/>
  <c r="M708"/>
  <c r="M707"/>
  <c r="M706"/>
  <c r="M705"/>
  <c r="M704"/>
  <c r="M703"/>
  <c r="M702"/>
  <c r="M701"/>
  <c r="M700"/>
  <c r="M699"/>
  <c r="M698"/>
  <c r="M697"/>
  <c r="M696"/>
  <c r="M695"/>
  <c r="M694"/>
  <c r="M693"/>
  <c r="M692"/>
  <c r="M691"/>
  <c r="M690"/>
  <c r="M689"/>
  <c r="M688"/>
  <c r="M687"/>
  <c r="M686"/>
  <c r="M685"/>
  <c r="M684"/>
  <c r="M683"/>
  <c r="M682"/>
  <c r="M681"/>
  <c r="M680"/>
  <c r="M679"/>
  <c r="M678"/>
  <c r="M677"/>
  <c r="M676"/>
  <c r="M675"/>
  <c r="M674"/>
  <c r="M673"/>
  <c r="M672"/>
  <c r="M671"/>
  <c r="M670"/>
  <c r="M669"/>
  <c r="M668"/>
  <c r="M667"/>
  <c r="M666"/>
  <c r="M665"/>
  <c r="M664"/>
  <c r="M663"/>
  <c r="M662"/>
  <c r="M661"/>
  <c r="M660"/>
  <c r="M659"/>
  <c r="M658"/>
  <c r="M657"/>
  <c r="M656"/>
  <c r="M655"/>
  <c r="M654"/>
  <c r="M653"/>
  <c r="M652"/>
  <c r="M651"/>
  <c r="M650"/>
  <c r="M649"/>
  <c r="M648"/>
  <c r="M647"/>
  <c r="M646"/>
  <c r="M645"/>
  <c r="M644"/>
  <c r="M643"/>
  <c r="M642"/>
  <c r="M641"/>
  <c r="M640"/>
  <c r="M639"/>
  <c r="M638"/>
  <c r="M637"/>
  <c r="M636"/>
  <c r="M635"/>
  <c r="M634"/>
  <c r="M633"/>
  <c r="M632"/>
  <c r="M631"/>
  <c r="M630"/>
  <c r="M629"/>
  <c r="M628"/>
  <c r="M627"/>
  <c r="M626"/>
  <c r="M625"/>
  <c r="M624"/>
  <c r="M623"/>
  <c r="M622"/>
  <c r="M621"/>
  <c r="M620"/>
  <c r="M619"/>
  <c r="M618"/>
  <c r="M617"/>
  <c r="M616"/>
  <c r="M615"/>
  <c r="M614"/>
  <c r="M613"/>
  <c r="M612"/>
  <c r="M611"/>
  <c r="M610"/>
  <c r="M609"/>
  <c r="M608"/>
  <c r="M607"/>
  <c r="M606"/>
  <c r="M605"/>
  <c r="M604"/>
  <c r="M603"/>
  <c r="M602"/>
  <c r="M601"/>
  <c r="M600"/>
  <c r="M599"/>
  <c r="M598"/>
  <c r="M597"/>
  <c r="M596"/>
  <c r="M595"/>
  <c r="M594"/>
  <c r="M593"/>
  <c r="M592"/>
  <c r="M591"/>
  <c r="M590"/>
  <c r="M589"/>
  <c r="M588"/>
  <c r="M587"/>
  <c r="M586"/>
  <c r="M585"/>
  <c r="M584"/>
  <c r="M583"/>
  <c r="M582"/>
  <c r="M581"/>
  <c r="M580"/>
  <c r="M579"/>
  <c r="M578"/>
  <c r="M577"/>
  <c r="M576"/>
  <c r="M575"/>
  <c r="M574"/>
  <c r="M573"/>
  <c r="M572"/>
  <c r="M571"/>
  <c r="M570"/>
  <c r="M569"/>
  <c r="M568"/>
  <c r="M567"/>
  <c r="M566"/>
  <c r="M565"/>
  <c r="M564"/>
  <c r="M563"/>
  <c r="M562"/>
  <c r="M561"/>
  <c r="M560"/>
  <c r="M559"/>
  <c r="M558"/>
  <c r="M557"/>
  <c r="M556"/>
  <c r="M555"/>
  <c r="M554"/>
  <c r="M553"/>
  <c r="M552"/>
  <c r="M551"/>
  <c r="M550"/>
  <c r="M549"/>
  <c r="M548"/>
  <c r="M547"/>
  <c r="M546"/>
  <c r="M545"/>
  <c r="M544"/>
  <c r="M543"/>
  <c r="M542"/>
  <c r="M541"/>
  <c r="M540"/>
  <c r="M539"/>
  <c r="M538"/>
  <c r="M537"/>
  <c r="M536"/>
  <c r="M535"/>
  <c r="M534"/>
  <c r="M533"/>
  <c r="M532"/>
  <c r="M531"/>
  <c r="M530"/>
  <c r="M529"/>
  <c r="M528"/>
  <c r="M527"/>
  <c r="M526"/>
  <c r="M525"/>
  <c r="M524"/>
  <c r="M523"/>
  <c r="M522"/>
  <c r="M521"/>
  <c r="M520"/>
  <c r="M519"/>
  <c r="M518"/>
  <c r="M517"/>
  <c r="M516"/>
  <c r="M515"/>
  <c r="M514"/>
  <c r="M513"/>
  <c r="M512"/>
  <c r="M511"/>
  <c r="M510"/>
  <c r="M509"/>
  <c r="M508"/>
  <c r="M507"/>
  <c r="M506"/>
  <c r="M505"/>
  <c r="M504"/>
  <c r="M503"/>
  <c r="M502"/>
  <c r="M501"/>
  <c r="M500"/>
  <c r="M499"/>
  <c r="M498"/>
  <c r="M497"/>
  <c r="M496"/>
  <c r="M495"/>
  <c r="M494"/>
  <c r="M493"/>
  <c r="M492"/>
  <c r="M491"/>
  <c r="M490"/>
  <c r="M489"/>
  <c r="M488"/>
  <c r="M487"/>
  <c r="M486"/>
  <c r="M485"/>
  <c r="M484"/>
  <c r="M483"/>
  <c r="M482"/>
  <c r="M481"/>
  <c r="M480"/>
  <c r="M479"/>
  <c r="M478"/>
  <c r="M477"/>
  <c r="M476"/>
  <c r="M475"/>
  <c r="M474"/>
  <c r="M473"/>
  <c r="M472"/>
  <c r="M471"/>
  <c r="M470"/>
  <c r="M469"/>
  <c r="M468"/>
  <c r="M467"/>
  <c r="M466"/>
  <c r="M465"/>
  <c r="M464"/>
  <c r="M463"/>
  <c r="M462"/>
  <c r="M461"/>
  <c r="M460"/>
  <c r="M459"/>
  <c r="M458"/>
  <c r="M457"/>
  <c r="M456"/>
  <c r="M455"/>
  <c r="M454"/>
  <c r="M453"/>
  <c r="M452"/>
  <c r="M451"/>
  <c r="M450"/>
  <c r="M449"/>
  <c r="M448"/>
  <c r="M447"/>
  <c r="M446"/>
  <c r="M445"/>
  <c r="M444"/>
  <c r="M443"/>
  <c r="M442"/>
  <c r="M441"/>
  <c r="M440"/>
  <c r="M439"/>
  <c r="M438"/>
  <c r="M437"/>
  <c r="M436"/>
  <c r="M435"/>
  <c r="M434"/>
  <c r="M433"/>
  <c r="M432"/>
  <c r="M431"/>
  <c r="M430"/>
  <c r="M429"/>
  <c r="M428"/>
  <c r="M427"/>
  <c r="M426"/>
  <c r="M425"/>
  <c r="M424"/>
  <c r="M423"/>
  <c r="M422"/>
  <c r="M421"/>
  <c r="M420"/>
  <c r="M419"/>
  <c r="M418"/>
  <c r="M417"/>
  <c r="M416"/>
  <c r="M415"/>
  <c r="M414"/>
  <c r="M413"/>
  <c r="M412"/>
  <c r="M411"/>
  <c r="M410"/>
  <c r="M409"/>
  <c r="M408"/>
  <c r="M407"/>
  <c r="M406"/>
  <c r="M405"/>
  <c r="M404"/>
  <c r="M403"/>
  <c r="M402"/>
  <c r="M401"/>
  <c r="M400"/>
  <c r="M399"/>
  <c r="M398"/>
  <c r="M397"/>
  <c r="M396"/>
  <c r="M395"/>
  <c r="M394"/>
  <c r="M393"/>
  <c r="M392"/>
  <c r="M391"/>
  <c r="M390"/>
  <c r="M389"/>
  <c r="M388"/>
  <c r="M387"/>
  <c r="M386"/>
  <c r="M385"/>
  <c r="M384"/>
  <c r="M383"/>
  <c r="M382"/>
  <c r="M381"/>
  <c r="M380"/>
  <c r="M379"/>
  <c r="M378"/>
  <c r="M377"/>
  <c r="M376"/>
  <c r="M375"/>
  <c r="M374"/>
  <c r="M373"/>
  <c r="M372"/>
  <c r="M371"/>
  <c r="M370"/>
  <c r="M369"/>
  <c r="M368"/>
  <c r="M367"/>
  <c r="M366"/>
  <c r="M365"/>
  <c r="M364"/>
  <c r="M363"/>
  <c r="M362"/>
  <c r="M361"/>
  <c r="M360"/>
  <c r="M359"/>
  <c r="M358"/>
  <c r="M357"/>
  <c r="M356"/>
  <c r="M355"/>
  <c r="M354"/>
  <c r="M353"/>
  <c r="M352"/>
  <c r="M351"/>
  <c r="M350"/>
  <c r="M349"/>
  <c r="M348"/>
  <c r="M347"/>
  <c r="M346"/>
  <c r="M345"/>
  <c r="M344"/>
  <c r="M343"/>
  <c r="M342"/>
  <c r="M341"/>
  <c r="M340"/>
  <c r="M339"/>
  <c r="M338"/>
  <c r="M337"/>
  <c r="M336"/>
  <c r="M335"/>
  <c r="M334"/>
  <c r="M333"/>
  <c r="M332"/>
  <c r="M331"/>
  <c r="M330"/>
  <c r="M329"/>
  <c r="M328"/>
  <c r="M327"/>
  <c r="M326"/>
  <c r="M325"/>
  <c r="M324"/>
  <c r="M323"/>
  <c r="M322"/>
  <c r="M321"/>
  <c r="M320"/>
  <c r="M319"/>
  <c r="M318"/>
  <c r="M317"/>
  <c r="M316"/>
  <c r="M315"/>
  <c r="M314"/>
  <c r="M313"/>
  <c r="M312"/>
  <c r="M311"/>
  <c r="M310"/>
  <c r="M309"/>
  <c r="M308"/>
  <c r="M307"/>
  <c r="M306"/>
  <c r="M305"/>
  <c r="M304"/>
  <c r="M303"/>
  <c r="M302"/>
  <c r="M301"/>
  <c r="M300"/>
  <c r="M299"/>
  <c r="M298"/>
  <c r="M297"/>
  <c r="M296"/>
  <c r="M295"/>
  <c r="M294"/>
  <c r="M293"/>
  <c r="M292"/>
  <c r="M291"/>
  <c r="M290"/>
  <c r="M289"/>
  <c r="M288"/>
  <c r="M287"/>
  <c r="M286"/>
  <c r="M285"/>
  <c r="M284"/>
  <c r="M283"/>
  <c r="M282"/>
  <c r="M281"/>
  <c r="M280"/>
  <c r="M279"/>
  <c r="M278"/>
  <c r="M277"/>
  <c r="M276"/>
  <c r="M275"/>
  <c r="M274"/>
  <c r="M273"/>
  <c r="M272"/>
  <c r="M271"/>
  <c r="M270"/>
  <c r="M269"/>
  <c r="M268"/>
  <c r="M267"/>
  <c r="M266"/>
  <c r="M265"/>
  <c r="M264"/>
  <c r="M263"/>
  <c r="M262"/>
  <c r="M261"/>
  <c r="M260"/>
  <c r="M259"/>
  <c r="M258"/>
  <c r="M257"/>
  <c r="M256"/>
  <c r="M255"/>
  <c r="M254"/>
  <c r="M253"/>
  <c r="M252"/>
  <c r="M251"/>
  <c r="M250"/>
  <c r="M249"/>
  <c r="M248"/>
  <c r="M247"/>
  <c r="M246"/>
  <c r="M245"/>
  <c r="M244"/>
  <c r="M243"/>
  <c r="M242"/>
  <c r="M241"/>
  <c r="M240"/>
  <c r="M239"/>
  <c r="M238"/>
  <c r="M237"/>
  <c r="M236"/>
  <c r="M235"/>
  <c r="M234"/>
  <c r="M233"/>
  <c r="M232"/>
  <c r="M231"/>
  <c r="M230"/>
  <c r="M229"/>
  <c r="M228"/>
  <c r="M227"/>
  <c r="M226"/>
  <c r="M225"/>
  <c r="M224"/>
  <c r="M223"/>
  <c r="M222"/>
  <c r="M221"/>
  <c r="M220"/>
  <c r="M219"/>
  <c r="M218"/>
  <c r="M217"/>
  <c r="M216"/>
  <c r="M215"/>
  <c r="M214"/>
  <c r="M213"/>
  <c r="M212"/>
  <c r="M211"/>
  <c r="M210"/>
  <c r="M209"/>
  <c r="M208"/>
  <c r="M207"/>
  <c r="M206"/>
  <c r="M205"/>
  <c r="M204"/>
  <c r="M203"/>
  <c r="M202"/>
  <c r="M201"/>
  <c r="M200"/>
  <c r="M199"/>
  <c r="M198"/>
  <c r="M197"/>
  <c r="M196"/>
  <c r="M195"/>
  <c r="M194"/>
  <c r="M193"/>
  <c r="M192"/>
  <c r="M191"/>
  <c r="M190"/>
  <c r="M189"/>
  <c r="M188"/>
  <c r="M187"/>
  <c r="M186"/>
  <c r="M185"/>
  <c r="M184"/>
  <c r="M183"/>
  <c r="M182"/>
  <c r="M181"/>
  <c r="M180"/>
  <c r="M179"/>
  <c r="M178"/>
  <c r="M177"/>
  <c r="M176"/>
  <c r="M175"/>
  <c r="M174"/>
  <c r="M173"/>
  <c r="M172"/>
  <c r="M171"/>
  <c r="M170"/>
  <c r="M169"/>
  <c r="M168"/>
  <c r="M167"/>
  <c r="M166"/>
  <c r="M165"/>
  <c r="M164"/>
  <c r="M163"/>
  <c r="M162"/>
  <c r="M161"/>
  <c r="M160"/>
  <c r="M159"/>
  <c r="M158"/>
  <c r="M157"/>
  <c r="M156"/>
  <c r="M155"/>
  <c r="M154"/>
  <c r="M153"/>
  <c r="M152"/>
  <c r="M151"/>
  <c r="M150"/>
  <c r="M149"/>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90"/>
  <c r="M89"/>
  <c r="M88"/>
  <c r="M87"/>
  <c r="M86"/>
  <c r="M85"/>
  <c r="M84"/>
  <c r="M83"/>
  <c r="M82"/>
  <c r="M81"/>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M3"/>
  <c r="M2"/>
  <c r="E683" l="1"/>
  <c r="E404"/>
</calcChain>
</file>

<file path=xl/sharedStrings.xml><?xml version="1.0" encoding="utf-8"?>
<sst xmlns="http://schemas.openxmlformats.org/spreadsheetml/2006/main" count="3686" uniqueCount="1270">
  <si>
    <t>Team</t>
  </si>
  <si>
    <t xml:space="preserve">Pos </t>
  </si>
  <si>
    <t xml:space="preserve">GP </t>
  </si>
  <si>
    <t>DET</t>
  </si>
  <si>
    <t>BUF</t>
  </si>
  <si>
    <t>C</t>
  </si>
  <si>
    <t>PIT</t>
  </si>
  <si>
    <t>VAN</t>
  </si>
  <si>
    <t>D</t>
  </si>
  <si>
    <t>OTT</t>
  </si>
  <si>
    <t>CGY</t>
  </si>
  <si>
    <t>CAR</t>
  </si>
  <si>
    <t>MIN</t>
  </si>
  <si>
    <t>WSH</t>
  </si>
  <si>
    <t>TBL</t>
  </si>
  <si>
    <t>NYR</t>
  </si>
  <si>
    <t>WPG</t>
  </si>
  <si>
    <t>TOR</t>
  </si>
  <si>
    <t>STL</t>
  </si>
  <si>
    <t>CBJ</t>
  </si>
  <si>
    <t>PHX</t>
  </si>
  <si>
    <t>NYI</t>
  </si>
  <si>
    <t>Hamilton</t>
  </si>
  <si>
    <t>EDM</t>
  </si>
  <si>
    <t>COL</t>
  </si>
  <si>
    <t>BOS</t>
  </si>
  <si>
    <t>PA</t>
  </si>
  <si>
    <t>ANA</t>
  </si>
  <si>
    <t>DAL</t>
  </si>
  <si>
    <t>FLA</t>
  </si>
  <si>
    <t>NSH</t>
  </si>
  <si>
    <t>NJD</t>
  </si>
  <si>
    <t>CHI</t>
  </si>
  <si>
    <t>MTL</t>
  </si>
  <si>
    <t>PHI</t>
  </si>
  <si>
    <t>SJS</t>
  </si>
  <si>
    <t>Vernon</t>
  </si>
  <si>
    <t>LAK</t>
  </si>
  <si>
    <t>Barrie</t>
  </si>
  <si>
    <t>Brandon</t>
  </si>
  <si>
    <t>Winchester</t>
  </si>
  <si>
    <t>Troy</t>
  </si>
  <si>
    <t>Warren</t>
  </si>
  <si>
    <t>Fraser</t>
  </si>
  <si>
    <t>Rome</t>
  </si>
  <si>
    <t>Thompson</t>
  </si>
  <si>
    <t>Last Name</t>
  </si>
  <si>
    <t>Gagnon</t>
  </si>
  <si>
    <t>Johnson</t>
  </si>
  <si>
    <t>Ness</t>
  </si>
  <si>
    <t>Palushaj</t>
  </si>
  <si>
    <t>Volpatti</t>
  </si>
  <si>
    <t>Burish</t>
  </si>
  <si>
    <t>Cracknell</t>
  </si>
  <si>
    <t>Hall</t>
  </si>
  <si>
    <t>Henrique</t>
  </si>
  <si>
    <t>Larsson</t>
  </si>
  <si>
    <t>McQuaid</t>
  </si>
  <si>
    <t>Pardy</t>
  </si>
  <si>
    <t>Aucoin</t>
  </si>
  <si>
    <t>Aliu</t>
  </si>
  <si>
    <t>Martinez</t>
  </si>
  <si>
    <t>Hemsky</t>
  </si>
  <si>
    <t>Goligoski</t>
  </si>
  <si>
    <t>Ovechkin</t>
  </si>
  <si>
    <t>Pietrangelo</t>
  </si>
  <si>
    <t>Plante</t>
  </si>
  <si>
    <t>Tanguay</t>
  </si>
  <si>
    <t>Burmistrov</t>
  </si>
  <si>
    <t>Edler</t>
  </si>
  <si>
    <t>Radulov</t>
  </si>
  <si>
    <t>Semin</t>
  </si>
  <si>
    <t>Steen</t>
  </si>
  <si>
    <t>Urbom</t>
  </si>
  <si>
    <t>Bolduc</t>
  </si>
  <si>
    <t>Burrows</t>
  </si>
  <si>
    <t>Giroux</t>
  </si>
  <si>
    <t>Picard</t>
  </si>
  <si>
    <t>Emelin</t>
  </si>
  <si>
    <t>Deveaux</t>
  </si>
  <si>
    <t>Petersson</t>
  </si>
  <si>
    <t>Engqvist</t>
  </si>
  <si>
    <t>Lilja</t>
  </si>
  <si>
    <t>Kostitsyn</t>
  </si>
  <si>
    <t>Loktionov</t>
  </si>
  <si>
    <t>Markov</t>
  </si>
  <si>
    <t>Meszaros</t>
  </si>
  <si>
    <t>Sekera</t>
  </si>
  <si>
    <t>Alberts</t>
  </si>
  <si>
    <t>Brunette</t>
  </si>
  <si>
    <t>Cogliano</t>
  </si>
  <si>
    <t>Desjardins</t>
  </si>
  <si>
    <t>Ebbett</t>
  </si>
  <si>
    <t>Ference</t>
  </si>
  <si>
    <t>Gordon</t>
  </si>
  <si>
    <t>Joudrey</t>
  </si>
  <si>
    <t>Ladd</t>
  </si>
  <si>
    <t>MacDonald</t>
  </si>
  <si>
    <t>Murray</t>
  </si>
  <si>
    <t>Shaw</t>
  </si>
  <si>
    <t>Greene</t>
  </si>
  <si>
    <t>McDonald</t>
  </si>
  <si>
    <t>Miele</t>
  </si>
  <si>
    <t>Sutton</t>
  </si>
  <si>
    <t>Stewart</t>
  </si>
  <si>
    <t>Babchuk</t>
  </si>
  <si>
    <t>Lander</t>
  </si>
  <si>
    <t>Stralman</t>
  </si>
  <si>
    <t>Volchenkov</t>
  </si>
  <si>
    <t>Miettinen</t>
  </si>
  <si>
    <t>Kopitar</t>
  </si>
  <si>
    <t>Asham</t>
  </si>
  <si>
    <t>Anisimov</t>
  </si>
  <si>
    <t>Kulda</t>
  </si>
  <si>
    <t>Crombeen</t>
  </si>
  <si>
    <t>Jackman</t>
  </si>
  <si>
    <t>Eager</t>
  </si>
  <si>
    <t>Holmstrom</t>
  </si>
  <si>
    <t>Lovejoy</t>
  </si>
  <si>
    <t>Smith</t>
  </si>
  <si>
    <t>Ferriero</t>
  </si>
  <si>
    <t>Pouliot</t>
  </si>
  <si>
    <t>Sweatt</t>
  </si>
  <si>
    <t>Thomas</t>
  </si>
  <si>
    <t>Jones</t>
  </si>
  <si>
    <t>Wheeler</t>
  </si>
  <si>
    <t>Butler</t>
  </si>
  <si>
    <t>Ryan</t>
  </si>
  <si>
    <t>Sanguinetti</t>
  </si>
  <si>
    <t>Kearns</t>
  </si>
  <si>
    <t>Boyes</t>
  </si>
  <si>
    <t>Malone</t>
  </si>
  <si>
    <t>Marchand</t>
  </si>
  <si>
    <t>Mills</t>
  </si>
  <si>
    <t>Richards</t>
  </si>
  <si>
    <t>Richardson</t>
  </si>
  <si>
    <t>Stuart</t>
  </si>
  <si>
    <t>Bollig</t>
  </si>
  <si>
    <t>Dubinsky</t>
  </si>
  <si>
    <t>Manning</t>
  </si>
  <si>
    <t>McMillan</t>
  </si>
  <si>
    <t>Pirri</t>
  </si>
  <si>
    <t>Prust</t>
  </si>
  <si>
    <t>Saad</t>
  </si>
  <si>
    <t>Segal</t>
  </si>
  <si>
    <t>Sutter</t>
  </si>
  <si>
    <t>McNabb</t>
  </si>
  <si>
    <t>Schenn</t>
  </si>
  <si>
    <t>Coburn</t>
  </si>
  <si>
    <t>Bell</t>
  </si>
  <si>
    <t>Mikkelson</t>
  </si>
  <si>
    <t>Dillon</t>
  </si>
  <si>
    <t>Morrow</t>
  </si>
  <si>
    <t>Burns</t>
  </si>
  <si>
    <t>Seabrook</t>
  </si>
  <si>
    <t>Bulmer</t>
  </si>
  <si>
    <t>Carson</t>
  </si>
  <si>
    <t>Clark</t>
  </si>
  <si>
    <t>Connolly</t>
  </si>
  <si>
    <t>Festerling</t>
  </si>
  <si>
    <t>Lebda</t>
  </si>
  <si>
    <t>MacLean</t>
  </si>
  <si>
    <t>Sterling</t>
  </si>
  <si>
    <t>Boyle</t>
  </si>
  <si>
    <t>Campbell</t>
  </si>
  <si>
    <t>Gionta</t>
  </si>
  <si>
    <t>Lee</t>
  </si>
  <si>
    <t>McGrattan</t>
  </si>
  <si>
    <t>Strait</t>
  </si>
  <si>
    <t>Laich</t>
  </si>
  <si>
    <t>Orpik</t>
  </si>
  <si>
    <t>Gervais</t>
  </si>
  <si>
    <t>Allen</t>
  </si>
  <si>
    <t>Bickell</t>
  </si>
  <si>
    <t>Little</t>
  </si>
  <si>
    <t>Rodney</t>
  </si>
  <si>
    <t>Salvador</t>
  </si>
  <si>
    <t>Bitz</t>
  </si>
  <si>
    <t>Fairchild</t>
  </si>
  <si>
    <t>Clutterbuck</t>
  </si>
  <si>
    <t>O'Reilly</t>
  </si>
  <si>
    <t>de Haan</t>
  </si>
  <si>
    <t>Atkinson</t>
  </si>
  <si>
    <t>Barker</t>
  </si>
  <si>
    <t>Fowler</t>
  </si>
  <si>
    <t>Janssen</t>
  </si>
  <si>
    <t>Gunnarsson</t>
  </si>
  <si>
    <t>Hagelin</t>
  </si>
  <si>
    <t>Klingberg</t>
  </si>
  <si>
    <t>Sneep</t>
  </si>
  <si>
    <t>Colaiacovo</t>
  </si>
  <si>
    <t>Ashton</t>
  </si>
  <si>
    <t>Camper</t>
  </si>
  <si>
    <t>Cizikas</t>
  </si>
  <si>
    <t>Wellman</t>
  </si>
  <si>
    <t>LaRose</t>
  </si>
  <si>
    <t>Rau</t>
  </si>
  <si>
    <t>Genoway</t>
  </si>
  <si>
    <t>Campoli</t>
  </si>
  <si>
    <t>Conner</t>
  </si>
  <si>
    <t>Higgins</t>
  </si>
  <si>
    <t>Kelly</t>
  </si>
  <si>
    <t>Kunitz</t>
  </si>
  <si>
    <t>Mueller</t>
  </si>
  <si>
    <t>Neil</t>
  </si>
  <si>
    <t>Phillips</t>
  </si>
  <si>
    <t>Porter</t>
  </si>
  <si>
    <t>Pronger</t>
  </si>
  <si>
    <t>Summers</t>
  </si>
  <si>
    <t>Thorburn</t>
  </si>
  <si>
    <t>VandeVelde</t>
  </si>
  <si>
    <t>Ehrhoff</t>
  </si>
  <si>
    <t>Tanev</t>
  </si>
  <si>
    <t>Kobasew</t>
  </si>
  <si>
    <t>MacArthur</t>
  </si>
  <si>
    <t>Wilson</t>
  </si>
  <si>
    <t>Stoner</t>
  </si>
  <si>
    <t>Almond</t>
  </si>
  <si>
    <t>Bass</t>
  </si>
  <si>
    <t>Eakin</t>
  </si>
  <si>
    <t>Franson</t>
  </si>
  <si>
    <t>Goloubef</t>
  </si>
  <si>
    <t>McCormick</t>
  </si>
  <si>
    <t>McLeod</t>
  </si>
  <si>
    <t>Armstrong</t>
  </si>
  <si>
    <t>Robak</t>
  </si>
  <si>
    <t>Greening</t>
  </si>
  <si>
    <t>White</t>
  </si>
  <si>
    <t>Teubert</t>
  </si>
  <si>
    <t>Gillies</t>
  </si>
  <si>
    <t>Orr</t>
  </si>
  <si>
    <t>Perry</t>
  </si>
  <si>
    <t>Potter</t>
  </si>
  <si>
    <t>Tropp</t>
  </si>
  <si>
    <t>Emmerton</t>
  </si>
  <si>
    <t>Sarich</t>
  </si>
  <si>
    <t>Adams</t>
  </si>
  <si>
    <t>Glencross</t>
  </si>
  <si>
    <t>Zubrus</t>
  </si>
  <si>
    <t>Weise</t>
  </si>
  <si>
    <t>Prout</t>
  </si>
  <si>
    <t>Girardi</t>
  </si>
  <si>
    <t>Hamhuis</t>
  </si>
  <si>
    <t>Tyrell</t>
  </si>
  <si>
    <t>Byers</t>
  </si>
  <si>
    <t>Alfredsson</t>
  </si>
  <si>
    <t>Carcillo</t>
  </si>
  <si>
    <t>Paille</t>
  </si>
  <si>
    <t>Sedin</t>
  </si>
  <si>
    <t>Briere</t>
  </si>
  <si>
    <t>Cleary</t>
  </si>
  <si>
    <t>Heatley</t>
  </si>
  <si>
    <t>Hordichuk</t>
  </si>
  <si>
    <t>Helm</t>
  </si>
  <si>
    <t>Powe</t>
  </si>
  <si>
    <t>Bolland</t>
  </si>
  <si>
    <t>Backes</t>
  </si>
  <si>
    <t>Clarkson</t>
  </si>
  <si>
    <t>Desharnais</t>
  </si>
  <si>
    <t>Krejci</t>
  </si>
  <si>
    <t>Legwand</t>
  </si>
  <si>
    <t>McIntyre</t>
  </si>
  <si>
    <t>Moss</t>
  </si>
  <si>
    <t>Perron</t>
  </si>
  <si>
    <t>Savard</t>
  </si>
  <si>
    <t>Schlemko</t>
  </si>
  <si>
    <t>Steckel</t>
  </si>
  <si>
    <t>Ullstrom</t>
  </si>
  <si>
    <t>Van Der Gulik</t>
  </si>
  <si>
    <t>Drewiske</t>
  </si>
  <si>
    <t>Langkow</t>
  </si>
  <si>
    <t>Seidenberg</t>
  </si>
  <si>
    <t>Wideman</t>
  </si>
  <si>
    <t>Dorsett</t>
  </si>
  <si>
    <t>Joslin</t>
  </si>
  <si>
    <t>MacKenzie</t>
  </si>
  <si>
    <t>Meech</t>
  </si>
  <si>
    <t>Morris</t>
  </si>
  <si>
    <t>Roy</t>
  </si>
  <si>
    <t>Stepan</t>
  </si>
  <si>
    <t>Whitmore</t>
  </si>
  <si>
    <t>Brassard</t>
  </si>
  <si>
    <t>Engelland</t>
  </si>
  <si>
    <t>Smith-Pelly</t>
  </si>
  <si>
    <t>Setoguchi</t>
  </si>
  <si>
    <t>Phaneuf</t>
  </si>
  <si>
    <t>King</t>
  </si>
  <si>
    <t>Kulikov</t>
  </si>
  <si>
    <t>Orlov</t>
  </si>
  <si>
    <t>Moore</t>
  </si>
  <si>
    <t>Janik</t>
  </si>
  <si>
    <t>Bowman</t>
  </si>
  <si>
    <t>Doughty</t>
  </si>
  <si>
    <t>Miller</t>
  </si>
  <si>
    <t>Stafford</t>
  </si>
  <si>
    <t>Keith</t>
  </si>
  <si>
    <t>Brown</t>
  </si>
  <si>
    <t>Byfuglien</t>
  </si>
  <si>
    <t>Jeffrey</t>
  </si>
  <si>
    <t>Penner</t>
  </si>
  <si>
    <t>Olsen</t>
  </si>
  <si>
    <t>Reese</t>
  </si>
  <si>
    <t>Jovanovski</t>
  </si>
  <si>
    <t>Belanger</t>
  </si>
  <si>
    <t>Boulton</t>
  </si>
  <si>
    <t>Brewer</t>
  </si>
  <si>
    <t>Fehr</t>
  </si>
  <si>
    <t>Nystrom</t>
  </si>
  <si>
    <t>Staal</t>
  </si>
  <si>
    <t>Tangradi</t>
  </si>
  <si>
    <t>Wellwood</t>
  </si>
  <si>
    <t>Cole</t>
  </si>
  <si>
    <t>Condra</t>
  </si>
  <si>
    <t>Gudbranson</t>
  </si>
  <si>
    <t>Gustafsson</t>
  </si>
  <si>
    <t>Karlsson</t>
  </si>
  <si>
    <t>Moreau</t>
  </si>
  <si>
    <t>Brophey</t>
  </si>
  <si>
    <t>Oberg</t>
  </si>
  <si>
    <t>Kane</t>
  </si>
  <si>
    <t>Malkin</t>
  </si>
  <si>
    <t>Dadonov</t>
  </si>
  <si>
    <t>Grachev</t>
  </si>
  <si>
    <t>Brunnstrom</t>
  </si>
  <si>
    <t>Tyutin</t>
  </si>
  <si>
    <t>Kuba</t>
  </si>
  <si>
    <t>Bouillon</t>
  </si>
  <si>
    <t>Wathier</t>
  </si>
  <si>
    <t>Beauchemin</t>
  </si>
  <si>
    <t>Nielsen</t>
  </si>
  <si>
    <t>McLaren</t>
  </si>
  <si>
    <t>St-Denis</t>
  </si>
  <si>
    <t>Bourque</t>
  </si>
  <si>
    <t>Dumont</t>
  </si>
  <si>
    <t>Landeskog</t>
  </si>
  <si>
    <t>Parros</t>
  </si>
  <si>
    <t>Brule</t>
  </si>
  <si>
    <t>Nemisz</t>
  </si>
  <si>
    <t>Rallo</t>
  </si>
  <si>
    <t>Desbiens</t>
  </si>
  <si>
    <t>Latendresse</t>
  </si>
  <si>
    <t>Nyquist</t>
  </si>
  <si>
    <t>Zolnierczyk</t>
  </si>
  <si>
    <t>Tallinder</t>
  </si>
  <si>
    <t>Zetterberg</t>
  </si>
  <si>
    <t>Kovalchuk</t>
  </si>
  <si>
    <t>Hillen</t>
  </si>
  <si>
    <t>Skille</t>
  </si>
  <si>
    <t>Josefson</t>
  </si>
  <si>
    <t>Schwartz</t>
  </si>
  <si>
    <t>Dowell</t>
  </si>
  <si>
    <t>Gardiner</t>
  </si>
  <si>
    <t>Kindl</t>
  </si>
  <si>
    <t>Voracek</t>
  </si>
  <si>
    <t>Mayers</t>
  </si>
  <si>
    <t>Neal</t>
  </si>
  <si>
    <t>van Riemsdyk</t>
  </si>
  <si>
    <t>Wisniewski</t>
  </si>
  <si>
    <t>Benn</t>
  </si>
  <si>
    <t>Langenbrunner</t>
  </si>
  <si>
    <t>McBain</t>
  </si>
  <si>
    <t>Hejda</t>
  </si>
  <si>
    <t>Mursak</t>
  </si>
  <si>
    <t>Hansen</t>
  </si>
  <si>
    <t>Boll</t>
  </si>
  <si>
    <t>Cowen</t>
  </si>
  <si>
    <t>Spurgeon</t>
  </si>
  <si>
    <t>Palmer</t>
  </si>
  <si>
    <t>Iginla</t>
  </si>
  <si>
    <t>Jagr</t>
  </si>
  <si>
    <t>Stoll</t>
  </si>
  <si>
    <t>Arnott</t>
  </si>
  <si>
    <t>Blake</t>
  </si>
  <si>
    <t>Chimera</t>
  </si>
  <si>
    <t>Demers</t>
  </si>
  <si>
    <t>Garrison</t>
  </si>
  <si>
    <t>Jaffray</t>
  </si>
  <si>
    <t>Pominville</t>
  </si>
  <si>
    <t>Spezza</t>
  </si>
  <si>
    <t>Williams</t>
  </si>
  <si>
    <t>Zucker</t>
  </si>
  <si>
    <t>Beagle</t>
  </si>
  <si>
    <t>Bouwmeester</t>
  </si>
  <si>
    <t>Harrison</t>
  </si>
  <si>
    <t>McClement</t>
  </si>
  <si>
    <t>Pandolfo</t>
  </si>
  <si>
    <t>Rosehill</t>
  </si>
  <si>
    <t>Jacques</t>
  </si>
  <si>
    <t>Ortmeyer</t>
  </si>
  <si>
    <t>Carter</t>
  </si>
  <si>
    <t>Halpern</t>
  </si>
  <si>
    <t>Petry</t>
  </si>
  <si>
    <t>Schultz</t>
  </si>
  <si>
    <t>Skinner</t>
  </si>
  <si>
    <t>Taffe</t>
  </si>
  <si>
    <t>Woywitka</t>
  </si>
  <si>
    <t>Morin</t>
  </si>
  <si>
    <t>Welsh</t>
  </si>
  <si>
    <t>Samson</t>
  </si>
  <si>
    <t>O'Brien</t>
  </si>
  <si>
    <t>Slater</t>
  </si>
  <si>
    <t>Vandermeer</t>
  </si>
  <si>
    <t>Hayes</t>
  </si>
  <si>
    <t>Hudler</t>
  </si>
  <si>
    <t>Tlusty</t>
  </si>
  <si>
    <t>Andersson</t>
  </si>
  <si>
    <t>Lindstrom</t>
  </si>
  <si>
    <t>Hecht</t>
  </si>
  <si>
    <t>Shelley</t>
  </si>
  <si>
    <t>Colborne</t>
  </si>
  <si>
    <t>Corvo</t>
  </si>
  <si>
    <t>Finley</t>
  </si>
  <si>
    <t>Pavelski</t>
  </si>
  <si>
    <t>Piskula</t>
  </si>
  <si>
    <t>Thornton</t>
  </si>
  <si>
    <t>Vitale</t>
  </si>
  <si>
    <t>Rechlicz</t>
  </si>
  <si>
    <t>Ward</t>
  </si>
  <si>
    <t>Crabb</t>
  </si>
  <si>
    <t>Lupul</t>
  </si>
  <si>
    <t>Franzen</t>
  </si>
  <si>
    <t>Carlson</t>
  </si>
  <si>
    <t>Erskine</t>
  </si>
  <si>
    <t>Madden</t>
  </si>
  <si>
    <t>McCarthy</t>
  </si>
  <si>
    <t>Mitchell</t>
  </si>
  <si>
    <t>Scott</t>
  </si>
  <si>
    <t>Tavares</t>
  </si>
  <si>
    <t>Liles</t>
  </si>
  <si>
    <t>Boychuk</t>
  </si>
  <si>
    <t>Disalvatore</t>
  </si>
  <si>
    <t>Matsumoto</t>
  </si>
  <si>
    <t>Ericsson</t>
  </si>
  <si>
    <t>Toews</t>
  </si>
  <si>
    <t>Blum</t>
  </si>
  <si>
    <t>Pitkanen</t>
  </si>
  <si>
    <t>Caron</t>
  </si>
  <si>
    <t>Eberle</t>
  </si>
  <si>
    <t>Leopold</t>
  </si>
  <si>
    <t>Nolan</t>
  </si>
  <si>
    <t>Tootoo</t>
  </si>
  <si>
    <t>Bailey</t>
  </si>
  <si>
    <t>Gorges</t>
  </si>
  <si>
    <t>Green</t>
  </si>
  <si>
    <t>Hennessy</t>
  </si>
  <si>
    <t>Wyman</t>
  </si>
  <si>
    <t>Jokinen</t>
  </si>
  <si>
    <t>Abdelkader</t>
  </si>
  <si>
    <t>Braun</t>
  </si>
  <si>
    <t>Falk</t>
  </si>
  <si>
    <t>Faulk</t>
  </si>
  <si>
    <t>Alzner</t>
  </si>
  <si>
    <t>Daugavins</t>
  </si>
  <si>
    <t>Ellerby</t>
  </si>
  <si>
    <t>Ballard</t>
  </si>
  <si>
    <t>Yandle</t>
  </si>
  <si>
    <t>McArdle</t>
  </si>
  <si>
    <t>Huskins</t>
  </si>
  <si>
    <t>Bieksa</t>
  </si>
  <si>
    <t>Klein</t>
  </si>
  <si>
    <t>Shattenkirk</t>
  </si>
  <si>
    <t>Westgarth</t>
  </si>
  <si>
    <t>Timonen</t>
  </si>
  <si>
    <t>Fredheim</t>
  </si>
  <si>
    <t>Letang</t>
  </si>
  <si>
    <t>Newbury</t>
  </si>
  <si>
    <t>Russell</t>
  </si>
  <si>
    <t>Versteeg</t>
  </si>
  <si>
    <t>Huselius</t>
  </si>
  <si>
    <t>Foucault</t>
  </si>
  <si>
    <t>Kolanos</t>
  </si>
  <si>
    <t>Brodziak</t>
  </si>
  <si>
    <t>Chipchura</t>
  </si>
  <si>
    <t>Clifford</t>
  </si>
  <si>
    <t>Okposo</t>
  </si>
  <si>
    <t>Palmieri</t>
  </si>
  <si>
    <t>Smid</t>
  </si>
  <si>
    <t>Bouma</t>
  </si>
  <si>
    <t>MacDermid</t>
  </si>
  <si>
    <t>Eller</t>
  </si>
  <si>
    <t>Korpikoski</t>
  </si>
  <si>
    <t>Stempniak</t>
  </si>
  <si>
    <t>Petrell</t>
  </si>
  <si>
    <t>Omark</t>
  </si>
  <si>
    <t>Couture</t>
  </si>
  <si>
    <t>Eriksson</t>
  </si>
  <si>
    <t>Leblanc</t>
  </si>
  <si>
    <t>Visnovsky</t>
  </si>
  <si>
    <t>Sbisa</t>
  </si>
  <si>
    <t>Adam</t>
  </si>
  <si>
    <t>Paajarvi</t>
  </si>
  <si>
    <t>Mayorov</t>
  </si>
  <si>
    <t>Malhotra</t>
  </si>
  <si>
    <t>Methot</t>
  </si>
  <si>
    <t>Bergeron</t>
  </si>
  <si>
    <t>Bourdon</t>
  </si>
  <si>
    <t>Vlasic</t>
  </si>
  <si>
    <t>Goc</t>
  </si>
  <si>
    <t>Scandella</t>
  </si>
  <si>
    <t>Foligno</t>
  </si>
  <si>
    <t>Johansson</t>
  </si>
  <si>
    <t>Kruger</t>
  </si>
  <si>
    <t>Gaborik</t>
  </si>
  <si>
    <t>Hossa</t>
  </si>
  <si>
    <t>Borowiecki</t>
  </si>
  <si>
    <t>Cullen</t>
  </si>
  <si>
    <t>Eaton</t>
  </si>
  <si>
    <t>Fayne</t>
  </si>
  <si>
    <t>Fistric</t>
  </si>
  <si>
    <t>Flood</t>
  </si>
  <si>
    <t>Giordano</t>
  </si>
  <si>
    <t>Mancari</t>
  </si>
  <si>
    <t>Olver</t>
  </si>
  <si>
    <t>Scheifele</t>
  </si>
  <si>
    <t>Streit</t>
  </si>
  <si>
    <t>Erat</t>
  </si>
  <si>
    <t>Hanzal</t>
  </si>
  <si>
    <t>Havlat</t>
  </si>
  <si>
    <t>St Louis</t>
  </si>
  <si>
    <t>Reasoner</t>
  </si>
  <si>
    <t>Raymond</t>
  </si>
  <si>
    <t>Darche</t>
  </si>
  <si>
    <t>Perreault</t>
  </si>
  <si>
    <t>Zuccarello</t>
  </si>
  <si>
    <t>Bartkowski</t>
  </si>
  <si>
    <t>Beleskey</t>
  </si>
  <si>
    <t>Bradley</t>
  </si>
  <si>
    <t>Calvert</t>
  </si>
  <si>
    <t>Carkner</t>
  </si>
  <si>
    <t>Carle</t>
  </si>
  <si>
    <t>Cooke</t>
  </si>
  <si>
    <t>D'Agostini</t>
  </si>
  <si>
    <t>Donovan</t>
  </si>
  <si>
    <t>Duchene</t>
  </si>
  <si>
    <t>Ellis</t>
  </si>
  <si>
    <t>Frattin</t>
  </si>
  <si>
    <t>Halischuk</t>
  </si>
  <si>
    <t>Hendricks</t>
  </si>
  <si>
    <t>Hunwick</t>
  </si>
  <si>
    <t>Kassian</t>
  </si>
  <si>
    <t>Martin</t>
  </si>
  <si>
    <t>Moulson</t>
  </si>
  <si>
    <t>Niskanen</t>
  </si>
  <si>
    <t>Read</t>
  </si>
  <si>
    <t>Stajan</t>
  </si>
  <si>
    <t>Taormina</t>
  </si>
  <si>
    <t>Walker</t>
  </si>
  <si>
    <t>Watkins</t>
  </si>
  <si>
    <t>Lombardi</t>
  </si>
  <si>
    <t>Ekholm</t>
  </si>
  <si>
    <t>Ritola</t>
  </si>
  <si>
    <t>Tedenby</t>
  </si>
  <si>
    <t>Pacioretty</t>
  </si>
  <si>
    <t>Sauve</t>
  </si>
  <si>
    <t>Lapierre</t>
  </si>
  <si>
    <t>Macenauer</t>
  </si>
  <si>
    <t>Talbot</t>
  </si>
  <si>
    <t>Del Zotto</t>
  </si>
  <si>
    <t>Frolik</t>
  </si>
  <si>
    <t>Grabner</t>
  </si>
  <si>
    <t>Ryder</t>
  </si>
  <si>
    <t>Sauer</t>
  </si>
  <si>
    <t>Stone</t>
  </si>
  <si>
    <t>Handzus</t>
  </si>
  <si>
    <t>Repik</t>
  </si>
  <si>
    <t>Rozsival</t>
  </si>
  <si>
    <t>Haley</t>
  </si>
  <si>
    <t>Zibanejad</t>
  </si>
  <si>
    <t>Backlund</t>
  </si>
  <si>
    <t>Angelidis</t>
  </si>
  <si>
    <t>Blunden</t>
  </si>
  <si>
    <t>Duco</t>
  </si>
  <si>
    <t>Fisher</t>
  </si>
  <si>
    <t>Hoffman</t>
  </si>
  <si>
    <t>Knuble</t>
  </si>
  <si>
    <t>Komisarek</t>
  </si>
  <si>
    <t>Lundin</t>
  </si>
  <si>
    <t>Ribeiro</t>
  </si>
  <si>
    <t>Rupp</t>
  </si>
  <si>
    <t>Santorelli</t>
  </si>
  <si>
    <t>Weaver</t>
  </si>
  <si>
    <t>Weber</t>
  </si>
  <si>
    <t>Grabovski</t>
  </si>
  <si>
    <t>Boedker</t>
  </si>
  <si>
    <t>Koivu</t>
  </si>
  <si>
    <t>Hejduk</t>
  </si>
  <si>
    <t>Jurcina</t>
  </si>
  <si>
    <t>Kytnar</t>
  </si>
  <si>
    <t>Lucic</t>
  </si>
  <si>
    <t>Michalek</t>
  </si>
  <si>
    <t>Guenin</t>
  </si>
  <si>
    <t>Prosser</t>
  </si>
  <si>
    <t>Gerbe</t>
  </si>
  <si>
    <t>Horton</t>
  </si>
  <si>
    <t>Kadri</t>
  </si>
  <si>
    <t>Bonino</t>
  </si>
  <si>
    <t>Leddy</t>
  </si>
  <si>
    <t>Spaling</t>
  </si>
  <si>
    <t>Backstrom</t>
  </si>
  <si>
    <t>Lidstrom</t>
  </si>
  <si>
    <t>Bergfors</t>
  </si>
  <si>
    <t>Antropov</t>
  </si>
  <si>
    <t>Filatov</t>
  </si>
  <si>
    <t>Hjalmarsson</t>
  </si>
  <si>
    <t>Kronwall</t>
  </si>
  <si>
    <t>Kulemin</t>
  </si>
  <si>
    <t>Niederreiter</t>
  </si>
  <si>
    <t>Yonkman</t>
  </si>
  <si>
    <t>Ekman-Larsson</t>
  </si>
  <si>
    <t>Subban</t>
  </si>
  <si>
    <t>Parenteau</t>
  </si>
  <si>
    <t>Dupuis</t>
  </si>
  <si>
    <t>Hornqvist</t>
  </si>
  <si>
    <t>Cormier</t>
  </si>
  <si>
    <t>Dwyer</t>
  </si>
  <si>
    <t>Eaves</t>
  </si>
  <si>
    <t>Kaleta</t>
  </si>
  <si>
    <t>Marleau</t>
  </si>
  <si>
    <t>Maroon</t>
  </si>
  <si>
    <t>O'Sullivan</t>
  </si>
  <si>
    <t>Sharp</t>
  </si>
  <si>
    <t>Berglund</t>
  </si>
  <si>
    <t>Elias</t>
  </si>
  <si>
    <t>Bissonnette</t>
  </si>
  <si>
    <t>Byron</t>
  </si>
  <si>
    <t>Postma</t>
  </si>
  <si>
    <t>Stastny</t>
  </si>
  <si>
    <t>Szczechura</t>
  </si>
  <si>
    <t>Datsyuk</t>
  </si>
  <si>
    <t>Harrold</t>
  </si>
  <si>
    <t>Holland</t>
  </si>
  <si>
    <t>Regin</t>
  </si>
  <si>
    <t>Sykora</t>
  </si>
  <si>
    <t>Kessel</t>
  </si>
  <si>
    <t>Larsen</t>
  </si>
  <si>
    <t>Cornet</t>
  </si>
  <si>
    <t>Labrie</t>
  </si>
  <si>
    <t>Letourneau-Leblond</t>
  </si>
  <si>
    <t>Bouchard</t>
  </si>
  <si>
    <t>Dvorak</t>
  </si>
  <si>
    <t>Martinek</t>
  </si>
  <si>
    <t>Vrbata</t>
  </si>
  <si>
    <t>Torres</t>
  </si>
  <si>
    <t>Ivanans</t>
  </si>
  <si>
    <t>Diaz</t>
  </si>
  <si>
    <t>Whitney</t>
  </si>
  <si>
    <t>Rakhshani</t>
  </si>
  <si>
    <t>Peverley</t>
  </si>
  <si>
    <t>Park</t>
  </si>
  <si>
    <t>Nash</t>
  </si>
  <si>
    <t>Sheahan</t>
  </si>
  <si>
    <t>Umberger</t>
  </si>
  <si>
    <t>Klinkhammer</t>
  </si>
  <si>
    <t>Scuderi</t>
  </si>
  <si>
    <t>Bortuzzo</t>
  </si>
  <si>
    <t>Regehr</t>
  </si>
  <si>
    <t>Hamrlik</t>
  </si>
  <si>
    <t>Horak</t>
  </si>
  <si>
    <t>Josi</t>
  </si>
  <si>
    <t>Polak</t>
  </si>
  <si>
    <t>Hainsey</t>
  </si>
  <si>
    <t>Klesla</t>
  </si>
  <si>
    <t>Olesz</t>
  </si>
  <si>
    <t>Fedotenko</t>
  </si>
  <si>
    <t>Callahan</t>
  </si>
  <si>
    <t>Garbutt</t>
  </si>
  <si>
    <t>Getzlaf</t>
  </si>
  <si>
    <t>Johansen</t>
  </si>
  <si>
    <t>Kesler</t>
  </si>
  <si>
    <t>McDonagh</t>
  </si>
  <si>
    <t>Nugent-Hopkins</t>
  </si>
  <si>
    <t>O'Byrne</t>
  </si>
  <si>
    <t>Reaves</t>
  </si>
  <si>
    <t>Shannon</t>
  </si>
  <si>
    <t>Smyth</t>
  </si>
  <si>
    <t>Suter</t>
  </si>
  <si>
    <t>Thang</t>
  </si>
  <si>
    <t>Clowe</t>
  </si>
  <si>
    <t>Gagner</t>
  </si>
  <si>
    <t>Lepisto</t>
  </si>
  <si>
    <t>Salo</t>
  </si>
  <si>
    <t>Glennie</t>
  </si>
  <si>
    <t>Gomez</t>
  </si>
  <si>
    <t>Hannan</t>
  </si>
  <si>
    <t>Hartnell</t>
  </si>
  <si>
    <t>Nichol</t>
  </si>
  <si>
    <t>Parse</t>
  </si>
  <si>
    <t>Upshall</t>
  </si>
  <si>
    <t>Avery</t>
  </si>
  <si>
    <t>Bergenheim</t>
  </si>
  <si>
    <t>Collins</t>
  </si>
  <si>
    <t>Couturier</t>
  </si>
  <si>
    <t>O'Donnell</t>
  </si>
  <si>
    <t>Gonchar</t>
  </si>
  <si>
    <t>Doan</t>
  </si>
  <si>
    <t>Horcoff</t>
  </si>
  <si>
    <t>Matthias</t>
  </si>
  <si>
    <t>Brookbank</t>
  </si>
  <si>
    <t>Souray</t>
  </si>
  <si>
    <t>Crosby</t>
  </si>
  <si>
    <t>Despres</t>
  </si>
  <si>
    <t>Gagne</t>
  </si>
  <si>
    <t>Voynov</t>
  </si>
  <si>
    <t>Machacek</t>
  </si>
  <si>
    <t>Elliott</t>
  </si>
  <si>
    <t>Da Costa</t>
  </si>
  <si>
    <t>Robidas</t>
  </si>
  <si>
    <t>Weiss</t>
  </si>
  <si>
    <t>Bernier</t>
  </si>
  <si>
    <t>Eminger</t>
  </si>
  <si>
    <t>MacIntyre</t>
  </si>
  <si>
    <t>Montador</t>
  </si>
  <si>
    <t>Ott</t>
  </si>
  <si>
    <t>Staios</t>
  </si>
  <si>
    <t>Sullivan</t>
  </si>
  <si>
    <t>Stamkos</t>
  </si>
  <si>
    <t>Zalewski</t>
  </si>
  <si>
    <t>Bickel</t>
  </si>
  <si>
    <t>Baertschi</t>
  </si>
  <si>
    <t>Oshie</t>
  </si>
  <si>
    <t>Glass</t>
  </si>
  <si>
    <t>Pyatt</t>
  </si>
  <si>
    <t>Purcell</t>
  </si>
  <si>
    <t>Hartikainen</t>
  </si>
  <si>
    <t>Laakso</t>
  </si>
  <si>
    <t>Selanne</t>
  </si>
  <si>
    <t>Peckham</t>
  </si>
  <si>
    <t>Vanek</t>
  </si>
  <si>
    <t>Brent</t>
  </si>
  <si>
    <t>Erixon</t>
  </si>
  <si>
    <t>Gleason</t>
  </si>
  <si>
    <t>Kennedy</t>
  </si>
  <si>
    <t>Sestito</t>
  </si>
  <si>
    <t>Stapleton</t>
  </si>
  <si>
    <t>Brennan</t>
  </si>
  <si>
    <t>Brodie</t>
  </si>
  <si>
    <t>Enstrom</t>
  </si>
  <si>
    <t>Petersen</t>
  </si>
  <si>
    <t>Bertuzzi</t>
  </si>
  <si>
    <t>Gilbert</t>
  </si>
  <si>
    <t>Kostopoulos</t>
  </si>
  <si>
    <t>Wandell</t>
  </si>
  <si>
    <t>Fleischmann</t>
  </si>
  <si>
    <t>Kopecky</t>
  </si>
  <si>
    <t>Kubalik</t>
  </si>
  <si>
    <t>Kundratek</t>
  </si>
  <si>
    <t>Plekanec</t>
  </si>
  <si>
    <t>Vincour</t>
  </si>
  <si>
    <t>Wingels</t>
  </si>
  <si>
    <t>Lydman</t>
  </si>
  <si>
    <t>Krug</t>
  </si>
  <si>
    <t>Hamonic</t>
  </si>
  <si>
    <t>Moen</t>
  </si>
  <si>
    <t>Turnbull</t>
  </si>
  <si>
    <t>Zajac</t>
  </si>
  <si>
    <t>Hunter</t>
  </si>
  <si>
    <t>Whitfield</t>
  </si>
  <si>
    <t>Daley</t>
  </si>
  <si>
    <t>Lewis</t>
  </si>
  <si>
    <t>Brouwer</t>
  </si>
  <si>
    <t>Ruutu</t>
  </si>
  <si>
    <t>Wishart</t>
  </si>
  <si>
    <t>Bozak</t>
  </si>
  <si>
    <t>Cuma</t>
  </si>
  <si>
    <t>Ennis</t>
  </si>
  <si>
    <t>Myers</t>
  </si>
  <si>
    <t>Seguin</t>
  </si>
  <si>
    <t>Strachan</t>
  </si>
  <si>
    <t>Filppula</t>
  </si>
  <si>
    <t>Fiddler</t>
  </si>
  <si>
    <t>Hedman</t>
  </si>
  <si>
    <t>Oreskovich</t>
  </si>
  <si>
    <t>Stalberg</t>
  </si>
  <si>
    <t>Leino</t>
  </si>
  <si>
    <t>Lecavalier</t>
  </si>
  <si>
    <t>Prospal</t>
  </si>
  <si>
    <t>Sobotka</t>
  </si>
  <si>
    <t>Zharkov</t>
  </si>
  <si>
    <t>Peters</t>
  </si>
  <si>
    <t>Simmonds</t>
  </si>
  <si>
    <t>Dalpe</t>
  </si>
  <si>
    <t>Rinaldo</t>
  </si>
  <si>
    <t>Bogosian</t>
  </si>
  <si>
    <t>Hamill</t>
  </si>
  <si>
    <t>Parise</t>
  </si>
  <si>
    <t>Stortini</t>
  </si>
  <si>
    <t>Chara</t>
  </si>
  <si>
    <t>Konopka</t>
  </si>
  <si>
    <t>First Name</t>
  </si>
  <si>
    <t>Aaron</t>
  </si>
  <si>
    <t>Adrian</t>
  </si>
  <si>
    <t>Akim</t>
  </si>
  <si>
    <t>Alec</t>
  </si>
  <si>
    <t>Ales</t>
  </si>
  <si>
    <t>Alex</t>
  </si>
  <si>
    <t>Alexander</t>
  </si>
  <si>
    <t>Alexandre</t>
  </si>
  <si>
    <t>Alexei</t>
  </si>
  <si>
    <t>Andre</t>
  </si>
  <si>
    <t>Andreas</t>
  </si>
  <si>
    <t>Andrei</t>
  </si>
  <si>
    <t>Andrej</t>
  </si>
  <si>
    <t>Andrew</t>
  </si>
  <si>
    <t>Andy</t>
  </si>
  <si>
    <t>Anthony</t>
  </si>
  <si>
    <t>Antoine</t>
  </si>
  <si>
    <t>Anton</t>
  </si>
  <si>
    <t>Antti</t>
  </si>
  <si>
    <t>Anze</t>
  </si>
  <si>
    <t>Arron</t>
  </si>
  <si>
    <t>Artem</t>
  </si>
  <si>
    <t>Arturs</t>
  </si>
  <si>
    <t>B.J.</t>
  </si>
  <si>
    <t>Barret</t>
  </si>
  <si>
    <t>Ben</t>
  </si>
  <si>
    <t>Benoit</t>
  </si>
  <si>
    <t>Bill</t>
  </si>
  <si>
    <t>Blair</t>
  </si>
  <si>
    <t>Bobby</t>
  </si>
  <si>
    <t>Boyd</t>
  </si>
  <si>
    <t>Bracken</t>
  </si>
  <si>
    <t>Brad</t>
  </si>
  <si>
    <t>Brayden</t>
  </si>
  <si>
    <t>Braydon</t>
  </si>
  <si>
    <t>Brendan</t>
  </si>
  <si>
    <t>Brenden</t>
  </si>
  <si>
    <t>Brett</t>
  </si>
  <si>
    <t>Brian</t>
  </si>
  <si>
    <t>Brooks</t>
  </si>
  <si>
    <t>Bruno</t>
  </si>
  <si>
    <t>Bryan</t>
  </si>
  <si>
    <t>Bryce</t>
  </si>
  <si>
    <t>Cade</t>
  </si>
  <si>
    <t>Cal</t>
  </si>
  <si>
    <t>Calvin</t>
  </si>
  <si>
    <t>Cam</t>
  </si>
  <si>
    <t>Carl</t>
  </si>
  <si>
    <t>Carlo</t>
  </si>
  <si>
    <t>Casey</t>
  </si>
  <si>
    <t>Chad</t>
  </si>
  <si>
    <t>Chay</t>
  </si>
  <si>
    <t>Chris</t>
  </si>
  <si>
    <t>Christian</t>
  </si>
  <si>
    <t>Christopher</t>
  </si>
  <si>
    <t>Chuck</t>
  </si>
  <si>
    <t>Clarke</t>
  </si>
  <si>
    <t>Claude</t>
  </si>
  <si>
    <t>Clay</t>
  </si>
  <si>
    <t>Clayton</t>
  </si>
  <si>
    <t>Cody</t>
  </si>
  <si>
    <t>Colby</t>
  </si>
  <si>
    <t>Colin</t>
  </si>
  <si>
    <t>Colten</t>
  </si>
  <si>
    <t>Colton</t>
  </si>
  <si>
    <t>Corey</t>
  </si>
  <si>
    <t>Cory</t>
  </si>
  <si>
    <t>Craig</t>
  </si>
  <si>
    <t>Curtis</t>
  </si>
  <si>
    <t>Dainius</t>
  </si>
  <si>
    <t>Dale</t>
  </si>
  <si>
    <t>Dalton</t>
  </si>
  <si>
    <t>Dan</t>
  </si>
  <si>
    <t>Dana</t>
  </si>
  <si>
    <t>Dane</t>
  </si>
  <si>
    <t>Daniel</t>
  </si>
  <si>
    <t>Danny</t>
  </si>
  <si>
    <t>Dany</t>
  </si>
  <si>
    <t>Darcy</t>
  </si>
  <si>
    <t>Darren</t>
  </si>
  <si>
    <t>Darroll</t>
  </si>
  <si>
    <t>Darryl</t>
  </si>
  <si>
    <t>Dave</t>
  </si>
  <si>
    <t>David</t>
  </si>
  <si>
    <t>Davis</t>
  </si>
  <si>
    <t>Daymond</t>
  </si>
  <si>
    <t>Dennis</t>
  </si>
  <si>
    <t>Derek</t>
  </si>
  <si>
    <t>Derick</t>
  </si>
  <si>
    <t>Deryk</t>
  </si>
  <si>
    <t>Devante</t>
  </si>
  <si>
    <t>Devin</t>
  </si>
  <si>
    <t>Dion</t>
  </si>
  <si>
    <t>DJ</t>
  </si>
  <si>
    <t>Dmitry</t>
  </si>
  <si>
    <t>Dominic</t>
  </si>
  <si>
    <t>Doug</t>
  </si>
  <si>
    <t>Douglas</t>
  </si>
  <si>
    <t>Drayson</t>
  </si>
  <si>
    <t>Drew</t>
  </si>
  <si>
    <t>Duncan</t>
  </si>
  <si>
    <t>Dustin</t>
  </si>
  <si>
    <t>Dwight</t>
  </si>
  <si>
    <t>Dylan</t>
  </si>
  <si>
    <t>Ed</t>
  </si>
  <si>
    <t>Eric</t>
  </si>
  <si>
    <t>Erik</t>
  </si>
  <si>
    <t>Ethan</t>
  </si>
  <si>
    <t>Evan</t>
  </si>
  <si>
    <t>Evander</t>
  </si>
  <si>
    <t>Evgeni</t>
  </si>
  <si>
    <t>Evgenii</t>
  </si>
  <si>
    <t>Evgeny</t>
  </si>
  <si>
    <t>Fabian</t>
  </si>
  <si>
    <t>Fedor</t>
  </si>
  <si>
    <t>Filip</t>
  </si>
  <si>
    <t>Francis</t>
  </si>
  <si>
    <t>Francois</t>
  </si>
  <si>
    <t>Frans</t>
  </si>
  <si>
    <t>Frazer</t>
  </si>
  <si>
    <t>Frédéric</t>
  </si>
  <si>
    <t>Gabriel</t>
  </si>
  <si>
    <t>George</t>
  </si>
  <si>
    <t>Grant</t>
  </si>
  <si>
    <t>Greg</t>
  </si>
  <si>
    <t>Gregory</t>
  </si>
  <si>
    <t>Guillaume</t>
  </si>
  <si>
    <t>Gustav</t>
  </si>
  <si>
    <t>Hal</t>
  </si>
  <si>
    <t>Harry</t>
  </si>
  <si>
    <t>Henrik</t>
  </si>
  <si>
    <t>Ian</t>
  </si>
  <si>
    <t>Ilya</t>
  </si>
  <si>
    <t>J.T.</t>
  </si>
  <si>
    <t>Jack</t>
  </si>
  <si>
    <t>Jacob</t>
  </si>
  <si>
    <t>Jaden</t>
  </si>
  <si>
    <t>Jake</t>
  </si>
  <si>
    <t>Jakub</t>
  </si>
  <si>
    <t>Jamal</t>
  </si>
  <si>
    <t>James</t>
  </si>
  <si>
    <t>Jamie</t>
  </si>
  <si>
    <t>Jan</t>
  </si>
  <si>
    <t>Jannik</t>
  </si>
  <si>
    <t>Jared</t>
  </si>
  <si>
    <t>Jarod</t>
  </si>
  <si>
    <t>Jarome</t>
  </si>
  <si>
    <t>Jaromir</t>
  </si>
  <si>
    <t>Jaroslav</t>
  </si>
  <si>
    <t>Jarret</t>
  </si>
  <si>
    <t>Jason</t>
  </si>
  <si>
    <t>Jay</t>
  </si>
  <si>
    <t>Jean-Francois</t>
  </si>
  <si>
    <t>Jed</t>
  </si>
  <si>
    <t>Jeff</t>
  </si>
  <si>
    <t>Jeremy</t>
  </si>
  <si>
    <t>Jerome</t>
  </si>
  <si>
    <t>Jerred</t>
  </si>
  <si>
    <t>Jesse</t>
  </si>
  <si>
    <t>Jim</t>
  </si>
  <si>
    <t>Jimmy</t>
  </si>
  <si>
    <t>Jiri</t>
  </si>
  <si>
    <t>Joakim</t>
  </si>
  <si>
    <t>Jochen</t>
  </si>
  <si>
    <t>Jody</t>
  </si>
  <si>
    <t>Joe</t>
  </si>
  <si>
    <t>Joel</t>
  </si>
  <si>
    <t>Joey</t>
  </si>
  <si>
    <t>Joffrey</t>
  </si>
  <si>
    <t>Johan</t>
  </si>
  <si>
    <t>John</t>
  </si>
  <si>
    <t>John-Michael</t>
  </si>
  <si>
    <t>Johnny</t>
  </si>
  <si>
    <t>Jon</t>
  </si>
  <si>
    <t>Jonathan</t>
  </si>
  <si>
    <t>Jonathon</t>
  </si>
  <si>
    <t>Joni</t>
  </si>
  <si>
    <t>Jordan</t>
  </si>
  <si>
    <t>Jordie</t>
  </si>
  <si>
    <t>Jordin</t>
  </si>
  <si>
    <t>Josh</t>
  </si>
  <si>
    <t>JT</t>
  </si>
  <si>
    <t>Jussi</t>
  </si>
  <si>
    <t>Justin</t>
  </si>
  <si>
    <t>Karl</t>
  </si>
  <si>
    <t>Kaspars</t>
  </si>
  <si>
    <t>Keaton</t>
  </si>
  <si>
    <t>Kenndal</t>
  </si>
  <si>
    <t>Kent</t>
  </si>
  <si>
    <t>Kevin</t>
  </si>
  <si>
    <t>Kimmo</t>
  </si>
  <si>
    <t>Kris</t>
  </si>
  <si>
    <t>Kristian</t>
  </si>
  <si>
    <t>Kristopher</t>
  </si>
  <si>
    <t>Krys</t>
  </si>
  <si>
    <t>Krystofer</t>
  </si>
  <si>
    <t>Kurtis</t>
  </si>
  <si>
    <t>Kyle</t>
  </si>
  <si>
    <t>Ladislav</t>
  </si>
  <si>
    <t>Lance</t>
  </si>
  <si>
    <t>Lane</t>
  </si>
  <si>
    <t>Lars</t>
  </si>
  <si>
    <t>Lauri</t>
  </si>
  <si>
    <t>Lennart</t>
  </si>
  <si>
    <t>Linus</t>
  </si>
  <si>
    <t>Logan</t>
  </si>
  <si>
    <t>Loui</t>
  </si>
  <si>
    <t>Louis</t>
  </si>
  <si>
    <t>Lubomir</t>
  </si>
  <si>
    <t>Luca</t>
  </si>
  <si>
    <t>Luke</t>
  </si>
  <si>
    <t>Magnus</t>
  </si>
  <si>
    <t>Maksim</t>
  </si>
  <si>
    <t>Manny</t>
  </si>
  <si>
    <t>Marc</t>
  </si>
  <si>
    <t>Marc-Andre</t>
  </si>
  <si>
    <t>Marc-Antoine</t>
  </si>
  <si>
    <t>Marc-Edouard</t>
  </si>
  <si>
    <t>Marcel</t>
  </si>
  <si>
    <t>Marco</t>
  </si>
  <si>
    <t>Marcus</t>
  </si>
  <si>
    <t>Marek</t>
  </si>
  <si>
    <t>Marian</t>
  </si>
  <si>
    <t>Mark</t>
  </si>
  <si>
    <t>Marty</t>
  </si>
  <si>
    <t>Mason</t>
  </si>
  <si>
    <t>Mat</t>
  </si>
  <si>
    <t>Mathieu</t>
  </si>
  <si>
    <t>Mats</t>
  </si>
  <si>
    <t>Matt</t>
  </si>
  <si>
    <t>Matthew</t>
  </si>
  <si>
    <t>Mattias</t>
  </si>
  <si>
    <t>Max</t>
  </si>
  <si>
    <t>Maxim</t>
  </si>
  <si>
    <t>Maxime</t>
  </si>
  <si>
    <t>Michael</t>
  </si>
  <si>
    <t>Michal</t>
  </si>
  <si>
    <t>Micheal</t>
  </si>
  <si>
    <t>Mika</t>
  </si>
  <si>
    <t>Mikael</t>
  </si>
  <si>
    <t>Mike</t>
  </si>
  <si>
    <t>Mikhail</t>
  </si>
  <si>
    <t>Mikkel</t>
  </si>
  <si>
    <t>Mikko</t>
  </si>
  <si>
    <t>Milan</t>
  </si>
  <si>
    <t>Nate</t>
  </si>
  <si>
    <t>Nathan</t>
  </si>
  <si>
    <t>Nazem</t>
  </si>
  <si>
    <t>Nick</t>
  </si>
  <si>
    <t>Nicklas</t>
  </si>
  <si>
    <t>Niclas</t>
  </si>
  <si>
    <t>Nik</t>
  </si>
  <si>
    <t>Nikita</t>
  </si>
  <si>
    <t>Niklas</t>
  </si>
  <si>
    <t>Nikolai</t>
  </si>
  <si>
    <t>Nino</t>
  </si>
  <si>
    <t>Oliver</t>
  </si>
  <si>
    <t>Olli</t>
  </si>
  <si>
    <t>P.K.</t>
  </si>
  <si>
    <t>Pascal</t>
  </si>
  <si>
    <t>Patric</t>
  </si>
  <si>
    <t>Patrice</t>
  </si>
  <si>
    <t>Patrick</t>
  </si>
  <si>
    <t>Patrik</t>
  </si>
  <si>
    <t>Paul</t>
  </si>
  <si>
    <t>Pavel</t>
  </si>
  <si>
    <t>Peter</t>
  </si>
  <si>
    <t>Petr</t>
  </si>
  <si>
    <t>Petteri</t>
  </si>
  <si>
    <t>Phil</t>
  </si>
  <si>
    <t>Philip</t>
  </si>
  <si>
    <t>Philippe</t>
  </si>
  <si>
    <t>Pierre-Cedric</t>
  </si>
  <si>
    <t>Pierre-Luc</t>
  </si>
  <si>
    <t>Pierre-Marc</t>
  </si>
  <si>
    <t>Radek</t>
  </si>
  <si>
    <t>Radim</t>
  </si>
  <si>
    <t>Raffi</t>
  </si>
  <si>
    <t>Raitis</t>
  </si>
  <si>
    <t>Randy</t>
  </si>
  <si>
    <t>Raphael</t>
  </si>
  <si>
    <t>Ray</t>
  </si>
  <si>
    <t>Reilly</t>
  </si>
  <si>
    <t>Rene</t>
  </si>
  <si>
    <t>Rhett</t>
  </si>
  <si>
    <t>Rich</t>
  </si>
  <si>
    <t>Richard</t>
  </si>
  <si>
    <t>Rick</t>
  </si>
  <si>
    <t>Riley</t>
  </si>
  <si>
    <t>RJ</t>
  </si>
  <si>
    <t>Rob</t>
  </si>
  <si>
    <t>Robert</t>
  </si>
  <si>
    <t>Robyn</t>
  </si>
  <si>
    <t>Rod</t>
  </si>
  <si>
    <t>Roman</t>
  </si>
  <si>
    <t>Ron</t>
  </si>
  <si>
    <t>Rostislav</t>
  </si>
  <si>
    <t>Ruslan</t>
  </si>
  <si>
    <t>Ryane</t>
  </si>
  <si>
    <t>Saku</t>
  </si>
  <si>
    <t>Sam</t>
  </si>
  <si>
    <t>Sami</t>
  </si>
  <si>
    <t>Samuel</t>
  </si>
  <si>
    <t>Scottie</t>
  </si>
  <si>
    <t>Sean</t>
  </si>
  <si>
    <t>Sergei</t>
  </si>
  <si>
    <t>Shane</t>
  </si>
  <si>
    <t>Shawn</t>
  </si>
  <si>
    <t>Shea</t>
  </si>
  <si>
    <t>Sheldon</t>
  </si>
  <si>
    <t>Sidney</t>
  </si>
  <si>
    <t>Simon</t>
  </si>
  <si>
    <t>Slava</t>
  </si>
  <si>
    <t>Spencer</t>
  </si>
  <si>
    <t>Stefan</t>
  </si>
  <si>
    <t>Stephane</t>
  </si>
  <si>
    <t>Stephen</t>
  </si>
  <si>
    <t>Steve</t>
  </si>
  <si>
    <t>Steven</t>
  </si>
  <si>
    <t>Stu</t>
  </si>
  <si>
    <t>Sven</t>
  </si>
  <si>
    <t>T.J.</t>
  </si>
  <si>
    <t>Tanner</t>
  </si>
  <si>
    <t>Taylor</t>
  </si>
  <si>
    <t>Teddy</t>
  </si>
  <si>
    <t>Teemu</t>
  </si>
  <si>
    <t>Theo</t>
  </si>
  <si>
    <t>Tim</t>
  </si>
  <si>
    <t>TJ</t>
  </si>
  <si>
    <t>Tobias</t>
  </si>
  <si>
    <t>Toby</t>
  </si>
  <si>
    <t>Todd</t>
  </si>
  <si>
    <t>Tom</t>
  </si>
  <si>
    <t>Tomas</t>
  </si>
  <si>
    <t>Tommy</t>
  </si>
  <si>
    <t>Toni</t>
  </si>
  <si>
    <t>Torey</t>
  </si>
  <si>
    <t>Torrey</t>
  </si>
  <si>
    <t>Travis</t>
  </si>
  <si>
    <t>Trent</t>
  </si>
  <si>
    <t>Trevor</t>
  </si>
  <si>
    <t>Tuomo</t>
  </si>
  <si>
    <t>Ty</t>
  </si>
  <si>
    <t>Tyler</t>
  </si>
  <si>
    <t>Tyson</t>
  </si>
  <si>
    <t>Valtteri</t>
  </si>
  <si>
    <t>Victor</t>
  </si>
  <si>
    <t>Viktor</t>
  </si>
  <si>
    <t>Ville</t>
  </si>
  <si>
    <t>Vincent</t>
  </si>
  <si>
    <t>Vinny</t>
  </si>
  <si>
    <t>Vladimir</t>
  </si>
  <si>
    <t>Wayne</t>
  </si>
  <si>
    <t>Willie</t>
  </si>
  <si>
    <t>Wojtek</t>
  </si>
  <si>
    <t>Yannick</t>
  </si>
  <si>
    <t>Zac</t>
  </si>
  <si>
    <t>Zach</t>
  </si>
  <si>
    <t>Zack</t>
  </si>
  <si>
    <t>Zbynek</t>
  </si>
  <si>
    <t>Zdeno</t>
  </si>
  <si>
    <t>Zenon</t>
  </si>
  <si>
    <t>NSH, PHX</t>
  </si>
  <si>
    <t>ANA, NJD</t>
  </si>
  <si>
    <t>Old Team</t>
  </si>
  <si>
    <t>Age</t>
  </si>
  <si>
    <t>OGP</t>
  </si>
  <si>
    <t>-</t>
  </si>
  <si>
    <t>LW</t>
  </si>
  <si>
    <t>RW</t>
  </si>
  <si>
    <t>RQoC</t>
  </si>
  <si>
    <t>RelC</t>
  </si>
  <si>
    <t>OZ%</t>
  </si>
  <si>
    <t>LW/C</t>
  </si>
  <si>
    <t>RW/C</t>
  </si>
  <si>
    <t>LW/D</t>
  </si>
  <si>
    <t>C/LW</t>
  </si>
  <si>
    <t>D/LW</t>
  </si>
  <si>
    <t>RW/LW</t>
  </si>
  <si>
    <t>C/RW</t>
  </si>
  <si>
    <t>LW/RW</t>
  </si>
  <si>
    <t>RW/LW/C</t>
  </si>
  <si>
    <t>LW/RW/C</t>
  </si>
  <si>
    <t>RW/C/LW</t>
  </si>
  <si>
    <t>C/RW/LW</t>
  </si>
  <si>
    <t>LW/C/RW</t>
  </si>
  <si>
    <t>C/LW/RW</t>
  </si>
  <si>
    <t>Hagman*</t>
  </si>
  <si>
    <t>Pelley*</t>
  </si>
  <si>
    <t>O'Marra*</t>
  </si>
  <si>
    <t>Rolston*</t>
  </si>
  <si>
    <t>Zanon*</t>
  </si>
  <si>
    <t>Mottau*</t>
  </si>
  <si>
    <t>Hodgson*</t>
  </si>
  <si>
    <t>Sulzer*</t>
  </si>
  <si>
    <t>Nodl*</t>
  </si>
  <si>
    <t>Spacek*</t>
  </si>
  <si>
    <t>Johnson*</t>
  </si>
  <si>
    <t>Gillies*</t>
  </si>
  <si>
    <t>Letestu*</t>
  </si>
  <si>
    <t>Nikitin*</t>
  </si>
  <si>
    <t>Boyce*</t>
  </si>
  <si>
    <t>Comeau*</t>
  </si>
  <si>
    <t>Cammalleri*</t>
  </si>
  <si>
    <t>Jones*</t>
  </si>
  <si>
    <t>Oduya*</t>
  </si>
  <si>
    <t>Morrison*</t>
  </si>
  <si>
    <t>McGinn*</t>
  </si>
  <si>
    <t>Downie*</t>
  </si>
  <si>
    <t>Quincey*</t>
  </si>
  <si>
    <t>Schultz*</t>
  </si>
  <si>
    <t>Chorney*</t>
  </si>
  <si>
    <t>Smithson*</t>
  </si>
  <si>
    <t>Samuelsson*</t>
  </si>
  <si>
    <t>Barch*</t>
  </si>
  <si>
    <t>Sturm*</t>
  </si>
  <si>
    <t>Wolski*</t>
  </si>
  <si>
    <t>Player Usage Charts</t>
  </si>
  <si>
    <t>Don't Study Hockey Without It</t>
  </si>
  <si>
    <t>What are Player Usage Charts?</t>
  </si>
  <si>
    <t>Where do these stats come from?</t>
  </si>
  <si>
    <t>Player Usage Charts, formerly known as OZQoC charts, were first introduced in the 2011 off-season to study how players were being used in a simple graphical representation.  The idea caught on quickly among both hockey analysts and front offices, sparking a number of improvements.</t>
  </si>
  <si>
    <t>What are Offensive Zone Starts (Horizontal Axis)?</t>
  </si>
  <si>
    <t>What is Quality of Competition (Vertical Axis)?</t>
  </si>
  <si>
    <t>What is Relative Corsi (The Bubbles)?</t>
  </si>
  <si>
    <t>Offensive zone starts is the percentage of all non-neutral shifts started in the offensive zone.  A common misconception is that it's the percentage of all shifts started in the offensive zone, but it ignores those in the neutral zone and is therefore perhaps poorly named (liked most hockey statistics).  Think of it more as a representation of whether a player is used primarily for his offensive talents, or defensive.</t>
  </si>
  <si>
    <t>Quality of Competition is the average plus/minus of one's opponents over 60 minutes, except that it is based on attempted-shots (Corsi) instead of goals.  Players who face top lines will have high QoC's while those with the easier task of facing mostly depth lines will have negative QoCs.</t>
  </si>
  <si>
    <t>Corsi, another poorly named statistic, is simply a player's plus/minus, except that it's measured in attempted shots instead of goals.  In this case it's calculated over 60 minutes, and Relative Corsi is calculated relative to how the team did without him.  A big blue bubble represents someone whose team attempts a lot more shots than their opponents while he's on the ice, and a big white bubble is someone whose team is usually getting outshot badly.</t>
  </si>
  <si>
    <t xml:space="preserve">Players in the top-lefthand corner of the graph are getting very tough minutes against top lines and in the defensive zone, and it's quite impressive if they don't have big white bubbles.  Those in the bottom-righthand corner are sheltered against depth lines and playing in their own zone, and are usually goons.  Those </t>
  </si>
  <si>
    <t xml:space="preserve">Since it's not generally appropriate to compare the raw usage data of a player on one team to another, which can often be like comparing apples to oranges, players who played part of the season elsewhere are marked with an asterisk.  </t>
  </si>
  <si>
    <t>What does the purple writing mean?</t>
  </si>
  <si>
    <t>Initially all the statistics come directly from the NHL's game files, which are processed by Vic Ferrari's time on ice site, and collected and presented at Behind the Net by Gabriel Desjardins.  The idea for this graphical representation comes from Robert Vollman, with the idea for the Corsi bubbles from Eric T of Broad Street Hockey, and other developments from several others including Corey Sznajder, Josh Lile, Derek Zona, Mike Rogers, Derek Jedamski, Aaron Nichols, and Gus Katsaros.</t>
  </si>
  <si>
    <t>Defensemen have their names in purple to differentiate them from forwards.  This is one of the great suggestions we got from an NHL executive who swears by these player usage charts.</t>
  </si>
  <si>
    <t xml:space="preserve">What does it all mean? </t>
  </si>
  <si>
    <t>What do the asterisks mean?</t>
  </si>
  <si>
    <t>Those on the left are defensive-minded players, and on the right offensive-minded.  Those up top play against top lines, those at the bottom play against depth lines.  Therefore those in the top-left are playing tough minutes in their own zone against top opponents and it's impressive if they don't have big white bubbles, and those in the bottom-right are sheltered from defensive zone play or top opponents and are usually goons.  Players with bubbles that seem out of place could be misused.</t>
  </si>
  <si>
    <t>Carter*</t>
  </si>
  <si>
    <t>Gilbert*</t>
  </si>
  <si>
    <t>Foster*</t>
  </si>
  <si>
    <t>Christensen*</t>
  </si>
  <si>
    <t>Palmieri*</t>
  </si>
  <si>
    <t>Kampfer*</t>
  </si>
  <si>
    <t>Veilleux*</t>
  </si>
  <si>
    <t>Bourque*</t>
  </si>
  <si>
    <t>Kaberle*</t>
  </si>
  <si>
    <t>Staubitz*</t>
  </si>
  <si>
    <t>Nokelainen*</t>
  </si>
  <si>
    <t>Geoffrion*</t>
  </si>
  <si>
    <t>Ponikarovsky*</t>
  </si>
  <si>
    <t>Zidlicky*</t>
  </si>
  <si>
    <t>Gill*</t>
  </si>
  <si>
    <t>Kostitsyn*</t>
  </si>
  <si>
    <t>Gaustad*</t>
  </si>
  <si>
    <t>Yip*</t>
  </si>
  <si>
    <t>Scott*</t>
  </si>
  <si>
    <t>Turris*</t>
  </si>
  <si>
    <t>Gilroy*</t>
  </si>
  <si>
    <t>Grossmann*</t>
  </si>
  <si>
    <t>Kubina*</t>
  </si>
  <si>
    <t>Vermette*</t>
  </si>
  <si>
    <t>Rundblad*</t>
  </si>
  <si>
    <t>O'Reilly*</t>
  </si>
  <si>
    <t>Winnik*</t>
  </si>
  <si>
    <t>Moore*</t>
  </si>
  <si>
    <t>Galiardi*</t>
  </si>
  <si>
    <t>Russell*</t>
  </si>
  <si>
    <t>Lee*</t>
  </si>
  <si>
    <t>Wallace*</t>
  </si>
  <si>
    <t>Aulie*</t>
  </si>
  <si>
    <t>Commodore*</t>
  </si>
  <si>
    <t>Pahlsson*</t>
  </si>
  <si>
    <t>Gragnani*</t>
  </si>
  <si>
    <t>Kassian*</t>
  </si>
  <si>
    <t>Booth*</t>
  </si>
  <si>
    <t>Clitsome*</t>
  </si>
  <si>
    <t>Maxwell*</t>
  </si>
  <si>
    <t>Marshall*</t>
  </si>
  <si>
    <t>FTOI</t>
  </si>
  <si>
    <t>DTOI</t>
  </si>
  <si>
    <t>TOIQoC</t>
  </si>
  <si>
    <t>QoC</t>
  </si>
</sst>
</file>

<file path=xl/styles.xml><?xml version="1.0" encoding="utf-8"?>
<styleSheet xmlns="http://schemas.openxmlformats.org/spreadsheetml/2006/main">
  <fonts count="22">
    <font>
      <sz val="11"/>
      <color theme="1"/>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i/>
      <sz val="11"/>
      <color theme="1"/>
      <name val="Calibri"/>
      <family val="2"/>
      <scheme val="minor"/>
    </font>
    <font>
      <b/>
      <i/>
      <sz val="16"/>
      <color theme="1"/>
      <name val="Calibri"/>
      <family val="2"/>
      <scheme val="minor"/>
    </font>
    <font>
      <b/>
      <sz val="36"/>
      <color theme="1"/>
      <name val="Calibri"/>
      <family val="2"/>
      <scheme val="minor"/>
    </font>
    <font>
      <sz val="11"/>
      <color indexed="8"/>
      <name val="Calibri"/>
      <family val="2"/>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7" fillId="32" borderId="0" applyNumberFormat="0" applyBorder="0" applyAlignment="0" applyProtection="0"/>
    <xf numFmtId="0" fontId="21" fillId="0" borderId="0"/>
  </cellStyleXfs>
  <cellXfs count="13">
    <xf numFmtId="0" fontId="0" fillId="0" borderId="0" xfId="0"/>
    <xf numFmtId="0" fontId="0" fillId="0" borderId="0" xfId="0" applyAlignment="1">
      <alignment vertical="center" wrapText="1"/>
    </xf>
    <xf numFmtId="0" fontId="1" fillId="0" borderId="0" xfId="0" applyFont="1" applyAlignment="1">
      <alignment horizontal="center"/>
    </xf>
    <xf numFmtId="0" fontId="0" fillId="0" borderId="0" xfId="0"/>
    <xf numFmtId="0" fontId="1" fillId="0" borderId="0" xfId="0" applyFont="1" applyAlignment="1">
      <alignment horizontal="center"/>
    </xf>
    <xf numFmtId="0" fontId="0" fillId="0" borderId="0" xfId="0" applyFont="1" applyAlignment="1"/>
    <xf numFmtId="0" fontId="0" fillId="0" borderId="0" xfId="0" applyAlignment="1"/>
    <xf numFmtId="0" fontId="18" fillId="0" borderId="0" xfId="0" applyFont="1"/>
    <xf numFmtId="0" fontId="0" fillId="0" borderId="0" xfId="0" applyAlignment="1">
      <alignment wrapText="1"/>
    </xf>
    <xf numFmtId="0" fontId="1" fillId="0" borderId="0" xfId="0" applyFont="1"/>
    <xf numFmtId="0" fontId="19" fillId="0" borderId="0" xfId="0" applyFont="1"/>
    <xf numFmtId="0" fontId="20" fillId="0" borderId="0" xfId="0" applyFont="1"/>
    <xf numFmtId="2" fontId="21" fillId="0" borderId="0" xfId="42" applyNumberForma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cel Built-in Normal" xfId="4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Anaheim Ducks</a:t>
            </a:r>
          </a:p>
        </c:rich>
      </c:tx>
      <c:layout/>
    </c:title>
    <c:plotArea>
      <c:layout/>
      <c:bubbleChart>
        <c:ser>
          <c:idx val="0"/>
          <c:order val="0"/>
          <c:dLbls>
            <c:dLbl>
              <c:idx val="0"/>
              <c:layout/>
              <c:tx>
                <c:strRef>
                  <c:f>'Player Usage Charts'!$A$2</c:f>
                  <c:strCache>
                    <c:ptCount val="1"/>
                    <c:pt idx="0">
                      <c:v>Beauchemin</c:v>
                    </c:pt>
                  </c:strCache>
                </c:strRef>
              </c:tx>
              <c:spPr/>
              <c:txPr>
                <a:bodyPr/>
                <a:lstStyle/>
                <a:p>
                  <a:pPr>
                    <a:defRPr>
                      <a:solidFill>
                        <a:srgbClr val="7030A0"/>
                      </a:solidFill>
                    </a:defRPr>
                  </a:pPr>
                  <a:endParaRPr lang="en-US"/>
                </a:p>
              </c:txPr>
              <c:dLblPos val="ctr"/>
              <c:showVal val="1"/>
            </c:dLbl>
            <c:dLbl>
              <c:idx val="1"/>
              <c:layout/>
              <c:tx>
                <c:strRef>
                  <c:f>'Player Usage Charts'!$A$3</c:f>
                  <c:strCache>
                    <c:ptCount val="1"/>
                    <c:pt idx="0">
                      <c:v>Cogliano</c:v>
                    </c:pt>
                  </c:strCache>
                </c:strRef>
              </c:tx>
              <c:dLblPos val="ctr"/>
              <c:showVal val="1"/>
            </c:dLbl>
            <c:dLbl>
              <c:idx val="2"/>
              <c:layout/>
              <c:tx>
                <c:strRef>
                  <c:f>'Player Usage Charts'!$A$4</c:f>
                  <c:strCache>
                    <c:ptCount val="1"/>
                    <c:pt idx="0">
                      <c:v>Fowler</c:v>
                    </c:pt>
                  </c:strCache>
                </c:strRef>
              </c:tx>
              <c:spPr/>
              <c:txPr>
                <a:bodyPr/>
                <a:lstStyle/>
                <a:p>
                  <a:pPr>
                    <a:defRPr>
                      <a:solidFill>
                        <a:srgbClr val="7030A0"/>
                      </a:solidFill>
                    </a:defRPr>
                  </a:pPr>
                  <a:endParaRPr lang="en-US"/>
                </a:p>
              </c:txPr>
              <c:dLblPos val="ctr"/>
              <c:showVal val="1"/>
            </c:dLbl>
            <c:dLbl>
              <c:idx val="3"/>
              <c:layout/>
              <c:tx>
                <c:strRef>
                  <c:f>'Player Usage Charts'!$A$5</c:f>
                  <c:strCache>
                    <c:ptCount val="1"/>
                    <c:pt idx="0">
                      <c:v>Getzlaf</c:v>
                    </c:pt>
                  </c:strCache>
                </c:strRef>
              </c:tx>
              <c:dLblPos val="ctr"/>
              <c:showVal val="1"/>
            </c:dLbl>
            <c:dLbl>
              <c:idx val="4"/>
              <c:layout/>
              <c:tx>
                <c:strRef>
                  <c:f>'Player Usage Charts'!$A$6</c:f>
                  <c:strCache>
                    <c:ptCount val="1"/>
                    <c:pt idx="0">
                      <c:v>Ryan</c:v>
                    </c:pt>
                  </c:strCache>
                </c:strRef>
              </c:tx>
              <c:spPr/>
              <c:txPr>
                <a:bodyPr/>
                <a:lstStyle/>
                <a:p>
                  <a:pPr>
                    <a:defRPr>
                      <a:solidFill>
                        <a:sysClr val="windowText" lastClr="000000"/>
                      </a:solidFill>
                    </a:defRPr>
                  </a:pPr>
                  <a:endParaRPr lang="en-US"/>
                </a:p>
              </c:txPr>
              <c:dLblPos val="ctr"/>
              <c:showVal val="1"/>
            </c:dLbl>
            <c:dLbl>
              <c:idx val="5"/>
              <c:layout/>
              <c:tx>
                <c:strRef>
                  <c:f>'Player Usage Charts'!$A$7</c:f>
                  <c:strCache>
                    <c:ptCount val="1"/>
                    <c:pt idx="0">
                      <c:v>Selanne</c:v>
                    </c:pt>
                  </c:strCache>
                </c:strRef>
              </c:tx>
              <c:dLblPos val="ctr"/>
              <c:showVal val="1"/>
            </c:dLbl>
            <c:dLbl>
              <c:idx val="6"/>
              <c:layout/>
              <c:tx>
                <c:strRef>
                  <c:f>'Player Usage Charts'!$A$8</c:f>
                  <c:strCache>
                    <c:ptCount val="1"/>
                    <c:pt idx="0">
                      <c:v>Brookbank</c:v>
                    </c:pt>
                  </c:strCache>
                </c:strRef>
              </c:tx>
              <c:spPr/>
              <c:txPr>
                <a:bodyPr/>
                <a:lstStyle/>
                <a:p>
                  <a:pPr>
                    <a:defRPr>
                      <a:solidFill>
                        <a:srgbClr val="7030A0"/>
                      </a:solidFill>
                    </a:defRPr>
                  </a:pPr>
                  <a:endParaRPr lang="en-US"/>
                </a:p>
              </c:txPr>
              <c:dLblPos val="ctr"/>
              <c:showVal val="1"/>
            </c:dLbl>
            <c:dLbl>
              <c:idx val="7"/>
              <c:layout/>
              <c:tx>
                <c:strRef>
                  <c:f>'Player Usage Charts'!$A$9</c:f>
                  <c:strCache>
                    <c:ptCount val="1"/>
                    <c:pt idx="0">
                      <c:v>Perry</c:v>
                    </c:pt>
                  </c:strCache>
                </c:strRef>
              </c:tx>
              <c:dLblPos val="ctr"/>
              <c:showVal val="1"/>
            </c:dLbl>
            <c:dLbl>
              <c:idx val="8"/>
              <c:layout/>
              <c:tx>
                <c:strRef>
                  <c:f>'Player Usage Charts'!$A$10</c:f>
                  <c:strCache>
                    <c:ptCount val="1"/>
                    <c:pt idx="0">
                      <c:v>Sbisa</c:v>
                    </c:pt>
                  </c:strCache>
                </c:strRef>
              </c:tx>
              <c:spPr/>
              <c:txPr>
                <a:bodyPr/>
                <a:lstStyle/>
                <a:p>
                  <a:pPr>
                    <a:defRPr>
                      <a:solidFill>
                        <a:srgbClr val="7030A0"/>
                      </a:solidFill>
                    </a:defRPr>
                  </a:pPr>
                  <a:endParaRPr lang="en-US"/>
                </a:p>
              </c:txPr>
              <c:dLblPos val="ctr"/>
              <c:showVal val="1"/>
            </c:dLbl>
            <c:dLbl>
              <c:idx val="9"/>
              <c:layout/>
              <c:tx>
                <c:strRef>
                  <c:f>'Player Usage Charts'!$A$11</c:f>
                  <c:strCache>
                    <c:ptCount val="1"/>
                    <c:pt idx="0">
                      <c:v>Koivu</c:v>
                    </c:pt>
                  </c:strCache>
                </c:strRef>
              </c:tx>
              <c:spPr/>
              <c:txPr>
                <a:bodyPr/>
                <a:lstStyle/>
                <a:p>
                  <a:pPr>
                    <a:defRPr i="0"/>
                  </a:pPr>
                  <a:endParaRPr lang="en-US"/>
                </a:p>
              </c:txPr>
              <c:dLblPos val="ctr"/>
              <c:showVal val="1"/>
            </c:dLbl>
            <c:dLbl>
              <c:idx val="10"/>
              <c:layout/>
              <c:tx>
                <c:strRef>
                  <c:f>'Player Usage Charts'!$A$12</c:f>
                  <c:strCache>
                    <c:ptCount val="1"/>
                    <c:pt idx="0">
                      <c:v>Lydman</c:v>
                    </c:pt>
                  </c:strCache>
                </c:strRef>
              </c:tx>
              <c:spPr/>
              <c:txPr>
                <a:bodyPr/>
                <a:lstStyle/>
                <a:p>
                  <a:pPr>
                    <a:defRPr>
                      <a:solidFill>
                        <a:srgbClr val="7030A0"/>
                      </a:solidFill>
                    </a:defRPr>
                  </a:pPr>
                  <a:endParaRPr lang="en-US"/>
                </a:p>
              </c:txPr>
              <c:dLblPos val="ctr"/>
              <c:showVal val="1"/>
            </c:dLbl>
            <c:dLbl>
              <c:idx val="11"/>
              <c:layout/>
              <c:tx>
                <c:strRef>
                  <c:f>'Player Usage Charts'!$A$13</c:f>
                  <c:strCache>
                    <c:ptCount val="1"/>
                    <c:pt idx="0">
                      <c:v>Hagman*</c:v>
                    </c:pt>
                  </c:strCache>
                </c:strRef>
              </c:tx>
              <c:spPr/>
              <c:txPr>
                <a:bodyPr/>
                <a:lstStyle/>
                <a:p>
                  <a:pPr>
                    <a:defRPr>
                      <a:solidFill>
                        <a:sysClr val="windowText" lastClr="000000"/>
                      </a:solidFill>
                    </a:defRPr>
                  </a:pPr>
                  <a:endParaRPr lang="en-US"/>
                </a:p>
              </c:txPr>
              <c:dLblPos val="ctr"/>
              <c:showVal val="1"/>
            </c:dLbl>
            <c:dLbl>
              <c:idx val="12"/>
              <c:layout/>
              <c:tx>
                <c:strRef>
                  <c:f>'Player Usage Charts'!$A$14</c:f>
                  <c:strCache>
                    <c:ptCount val="1"/>
                    <c:pt idx="0">
                      <c:v>Beleskey</c:v>
                    </c:pt>
                  </c:strCache>
                </c:strRef>
              </c:tx>
              <c:dLblPos val="ctr"/>
              <c:showVal val="1"/>
            </c:dLbl>
            <c:dLbl>
              <c:idx val="13"/>
              <c:layout/>
              <c:tx>
                <c:strRef>
                  <c:f>'Player Usage Charts'!$A$15</c:f>
                  <c:strCache>
                    <c:ptCount val="1"/>
                    <c:pt idx="0">
                      <c:v>Visnovsky</c:v>
                    </c:pt>
                  </c:strCache>
                </c:strRef>
              </c:tx>
              <c:spPr/>
              <c:txPr>
                <a:bodyPr/>
                <a:lstStyle/>
                <a:p>
                  <a:pPr>
                    <a:defRPr>
                      <a:solidFill>
                        <a:srgbClr val="7030A0"/>
                      </a:solidFill>
                    </a:defRPr>
                  </a:pPr>
                  <a:endParaRPr lang="en-US"/>
                </a:p>
              </c:txPr>
              <c:dLblPos val="ctr"/>
              <c:showVal val="1"/>
            </c:dLbl>
            <c:dLbl>
              <c:idx val="14"/>
              <c:layout/>
              <c:tx>
                <c:strRef>
                  <c:f>'Player Usage Charts'!$A$16</c:f>
                  <c:strCache>
                    <c:ptCount val="1"/>
                    <c:pt idx="0">
                      <c:v>Pelley*</c:v>
                    </c:pt>
                  </c:strCache>
                </c:strRef>
              </c:tx>
              <c:dLblPos val="ctr"/>
              <c:showVal val="1"/>
            </c:dLbl>
            <c:dLbl>
              <c:idx val="15"/>
              <c:layout/>
              <c:tx>
                <c:strRef>
                  <c:f>'Player Usage Charts'!$A$17</c:f>
                  <c:strCache>
                    <c:ptCount val="1"/>
                    <c:pt idx="0">
                      <c:v>Bonino</c:v>
                    </c:pt>
                  </c:strCache>
                </c:strRef>
              </c:tx>
              <c:dLblPos val="ctr"/>
              <c:showVal val="1"/>
            </c:dLbl>
            <c:dLbl>
              <c:idx val="16"/>
              <c:layout/>
              <c:tx>
                <c:strRef>
                  <c:f>'Player Usage Charts'!$A$18</c:f>
                  <c:strCache>
                    <c:ptCount val="1"/>
                    <c:pt idx="0">
                      <c:v>Smith-Pelly</c:v>
                    </c:pt>
                  </c:strCache>
                </c:strRef>
              </c:tx>
              <c:dLblPos val="ctr"/>
              <c:showVal val="1"/>
            </c:dLbl>
            <c:dLbl>
              <c:idx val="17"/>
              <c:layout>
                <c:manualLayout>
                  <c:x val="-3.2995557791366537E-2"/>
                  <c:y val="0"/>
                </c:manualLayout>
              </c:layout>
              <c:tx>
                <c:strRef>
                  <c:f>'Player Usage Charts'!$A$19</c:f>
                  <c:strCache>
                    <c:ptCount val="1"/>
                    <c:pt idx="0">
                      <c:v>Parros</c:v>
                    </c:pt>
                  </c:strCache>
                </c:strRef>
              </c:tx>
              <c:dLblPos val="r"/>
              <c:showVal val="1"/>
            </c:dLbl>
            <c:dLbl>
              <c:idx val="18"/>
              <c:layout/>
              <c:tx>
                <c:strRef>
                  <c:f>'Player Usage Charts'!$A$20</c:f>
                  <c:strCache>
                    <c:ptCount val="1"/>
                    <c:pt idx="0">
                      <c:v>Blake</c:v>
                    </c:pt>
                  </c:strCache>
                </c:strRef>
              </c:tx>
              <c:spPr/>
              <c:txPr>
                <a:bodyPr/>
                <a:lstStyle/>
                <a:p>
                  <a:pPr>
                    <a:defRPr>
                      <a:solidFill>
                        <a:sysClr val="windowText" lastClr="000000"/>
                      </a:solidFill>
                    </a:defRPr>
                  </a:pPr>
                  <a:endParaRPr lang="en-US"/>
                </a:p>
              </c:txPr>
              <c:dLblPos val="ctr"/>
              <c:showVal val="1"/>
            </c:dLbl>
            <c:dLbl>
              <c:idx val="19"/>
              <c:layout/>
              <c:tx>
                <c:strRef>
                  <c:f>'Player Usage Charts'!$A$21</c:f>
                  <c:strCache>
                    <c:ptCount val="1"/>
                    <c:pt idx="0">
                      <c:v>Gordon</c:v>
                    </c:pt>
                  </c:strCache>
                </c:strRef>
              </c:tx>
              <c:dLblPos val="ctr"/>
              <c:showVal val="1"/>
            </c:dLbl>
            <c:dLbl>
              <c:idx val="20"/>
              <c:layout>
                <c:manualLayout>
                  <c:x val="-7.7362017577109837E-2"/>
                  <c:y val="-9.1324200913242021E-3"/>
                </c:manualLayout>
              </c:layout>
              <c:tx>
                <c:strRef>
                  <c:f>'Player Usage Charts'!$A$22</c:f>
                  <c:strCache>
                    <c:ptCount val="1"/>
                    <c:pt idx="0">
                      <c:v>Macenauer</c:v>
                    </c:pt>
                  </c:strCache>
                </c:strRef>
              </c:tx>
              <c:dLblPos val="r"/>
              <c:showVal val="1"/>
            </c:dLbl>
            <c:dLbl>
              <c:idx val="21"/>
              <c:layout/>
              <c:tx>
                <c:strRef>
                  <c:f>'Player Usage Charts'!$A$23</c:f>
                  <c:strCache>
                    <c:ptCount val="1"/>
                    <c:pt idx="0">
                      <c:v>McMillan</c:v>
                    </c:pt>
                  </c:strCache>
                </c:strRef>
              </c:tx>
              <c:spPr/>
              <c:txPr>
                <a:bodyPr/>
                <a:lstStyle/>
                <a:p>
                  <a:pPr>
                    <a:defRPr>
                      <a:solidFill>
                        <a:sysClr val="windowText" lastClr="000000"/>
                      </a:solidFill>
                    </a:defRPr>
                  </a:pPr>
                  <a:endParaRPr lang="en-US"/>
                </a:p>
              </c:txPr>
              <c:dLblPos val="ctr"/>
              <c:showVal val="1"/>
            </c:dLbl>
            <c:dLbl>
              <c:idx val="22"/>
              <c:layout/>
              <c:tx>
                <c:strRef>
                  <c:f>'Player Usage Charts'!$A$24</c:f>
                  <c:strCache>
                    <c:ptCount val="1"/>
                    <c:pt idx="0">
                      <c:v>Palmieri</c:v>
                    </c:pt>
                  </c:strCache>
                </c:strRef>
              </c:tx>
              <c:dLblPos val="ctr"/>
              <c:showVal val="1"/>
            </c:dLbl>
            <c:dLbl>
              <c:idx val="23"/>
              <c:layout/>
              <c:tx>
                <c:strRef>
                  <c:f>'Player Usage Charts'!$A$25</c:f>
                  <c:strCache>
                    <c:ptCount val="1"/>
                    <c:pt idx="0">
                      <c:v>Guenin</c:v>
                    </c:pt>
                  </c:strCache>
                </c:strRef>
              </c:tx>
              <c:dLblPos val="ctr"/>
              <c:showVal val="1"/>
            </c:dLbl>
            <c:dLblPos val="ctr"/>
            <c:showVal val="1"/>
          </c:dLbls>
          <c:xVal>
            <c:numRef>
              <c:f>'Player Usage Charts'!$I$2:$I$25</c:f>
              <c:numCache>
                <c:formatCode>General</c:formatCode>
                <c:ptCount val="24"/>
                <c:pt idx="0">
                  <c:v>47.6</c:v>
                </c:pt>
                <c:pt idx="1">
                  <c:v>47.3</c:v>
                </c:pt>
                <c:pt idx="2">
                  <c:v>50.5</c:v>
                </c:pt>
                <c:pt idx="3">
                  <c:v>47.7</c:v>
                </c:pt>
                <c:pt idx="4">
                  <c:v>49.2</c:v>
                </c:pt>
                <c:pt idx="5">
                  <c:v>49.8</c:v>
                </c:pt>
                <c:pt idx="6">
                  <c:v>47.5</c:v>
                </c:pt>
                <c:pt idx="7">
                  <c:v>48.6</c:v>
                </c:pt>
                <c:pt idx="8">
                  <c:v>52</c:v>
                </c:pt>
                <c:pt idx="9">
                  <c:v>48.6</c:v>
                </c:pt>
                <c:pt idx="10">
                  <c:v>44.4</c:v>
                </c:pt>
                <c:pt idx="11">
                  <c:v>50.1</c:v>
                </c:pt>
                <c:pt idx="12">
                  <c:v>49</c:v>
                </c:pt>
                <c:pt idx="13">
                  <c:v>53.6</c:v>
                </c:pt>
                <c:pt idx="14">
                  <c:v>49.7</c:v>
                </c:pt>
                <c:pt idx="15">
                  <c:v>50.7</c:v>
                </c:pt>
                <c:pt idx="16">
                  <c:v>52.5</c:v>
                </c:pt>
                <c:pt idx="17">
                  <c:v>61.3</c:v>
                </c:pt>
                <c:pt idx="18">
                  <c:v>52.7</c:v>
                </c:pt>
                <c:pt idx="19">
                  <c:v>58.2</c:v>
                </c:pt>
                <c:pt idx="20">
                  <c:v>47.9</c:v>
                </c:pt>
                <c:pt idx="21">
                  <c:v>43.2</c:v>
                </c:pt>
                <c:pt idx="22">
                  <c:v>50.5</c:v>
                </c:pt>
                <c:pt idx="23">
                  <c:v>57.1</c:v>
                </c:pt>
              </c:numCache>
            </c:numRef>
          </c:xVal>
          <c:yVal>
            <c:numRef>
              <c:f>'Player Usage Charts'!$J$2:$J$25</c:f>
              <c:numCache>
                <c:formatCode>General</c:formatCode>
                <c:ptCount val="24"/>
                <c:pt idx="0">
                  <c:v>18.03</c:v>
                </c:pt>
                <c:pt idx="1">
                  <c:v>17.25</c:v>
                </c:pt>
                <c:pt idx="2">
                  <c:v>18</c:v>
                </c:pt>
                <c:pt idx="3">
                  <c:v>18.440000000000001</c:v>
                </c:pt>
                <c:pt idx="4">
                  <c:v>18.149999999999999</c:v>
                </c:pt>
                <c:pt idx="5">
                  <c:v>17.899999999999999</c:v>
                </c:pt>
                <c:pt idx="6">
                  <c:v>17.2</c:v>
                </c:pt>
                <c:pt idx="7">
                  <c:v>18.48</c:v>
                </c:pt>
                <c:pt idx="8">
                  <c:v>17.190000000000001</c:v>
                </c:pt>
                <c:pt idx="9">
                  <c:v>17.920000000000002</c:v>
                </c:pt>
                <c:pt idx="10">
                  <c:v>17.57</c:v>
                </c:pt>
                <c:pt idx="11">
                  <c:v>17.46</c:v>
                </c:pt>
                <c:pt idx="12">
                  <c:v>17.02</c:v>
                </c:pt>
                <c:pt idx="13">
                  <c:v>17.37</c:v>
                </c:pt>
                <c:pt idx="14">
                  <c:v>16.13</c:v>
                </c:pt>
                <c:pt idx="15">
                  <c:v>16.79</c:v>
                </c:pt>
                <c:pt idx="16">
                  <c:v>16.88</c:v>
                </c:pt>
                <c:pt idx="17">
                  <c:v>15.74</c:v>
                </c:pt>
                <c:pt idx="18">
                  <c:v>17.21</c:v>
                </c:pt>
                <c:pt idx="19">
                  <c:v>16.82</c:v>
                </c:pt>
                <c:pt idx="20">
                  <c:v>16.62</c:v>
                </c:pt>
                <c:pt idx="21">
                  <c:v>17.21</c:v>
                </c:pt>
                <c:pt idx="22">
                  <c:v>17.28</c:v>
                </c:pt>
                <c:pt idx="23">
                  <c:v>16.28</c:v>
                </c:pt>
              </c:numCache>
            </c:numRef>
          </c:yVal>
          <c:bubbleSize>
            <c:numRef>
              <c:f>'Player Usage Charts'!$O$2:$O$25</c:f>
              <c:numCache>
                <c:formatCode>General</c:formatCode>
                <c:ptCount val="24"/>
                <c:pt idx="0">
                  <c:v>4.3</c:v>
                </c:pt>
                <c:pt idx="1">
                  <c:v>-2.8</c:v>
                </c:pt>
                <c:pt idx="2">
                  <c:v>9.1999999999999993</c:v>
                </c:pt>
                <c:pt idx="3">
                  <c:v>14.5</c:v>
                </c:pt>
                <c:pt idx="4">
                  <c:v>5.9</c:v>
                </c:pt>
                <c:pt idx="5">
                  <c:v>3.5</c:v>
                </c:pt>
                <c:pt idx="6">
                  <c:v>-12.1</c:v>
                </c:pt>
                <c:pt idx="7">
                  <c:v>15.9</c:v>
                </c:pt>
                <c:pt idx="8">
                  <c:v>-1.4</c:v>
                </c:pt>
                <c:pt idx="9">
                  <c:v>5</c:v>
                </c:pt>
                <c:pt idx="10">
                  <c:v>-10.7</c:v>
                </c:pt>
                <c:pt idx="11">
                  <c:v>0.4</c:v>
                </c:pt>
                <c:pt idx="12">
                  <c:v>-5.9</c:v>
                </c:pt>
                <c:pt idx="13">
                  <c:v>6.1</c:v>
                </c:pt>
                <c:pt idx="14">
                  <c:v>-14.8</c:v>
                </c:pt>
                <c:pt idx="15">
                  <c:v>-8.8000000000000007</c:v>
                </c:pt>
                <c:pt idx="16">
                  <c:v>-10.199999999999999</c:v>
                </c:pt>
                <c:pt idx="17">
                  <c:v>-15.9</c:v>
                </c:pt>
                <c:pt idx="18">
                  <c:v>4.3</c:v>
                </c:pt>
                <c:pt idx="19">
                  <c:v>-7.6</c:v>
                </c:pt>
                <c:pt idx="20">
                  <c:v>-11.6</c:v>
                </c:pt>
                <c:pt idx="21">
                  <c:v>-24.8</c:v>
                </c:pt>
                <c:pt idx="22">
                  <c:v>0.9</c:v>
                </c:pt>
                <c:pt idx="23">
                  <c:v>-4.4000000000000004</c:v>
                </c:pt>
              </c:numCache>
            </c:numRef>
          </c:bubbleSize>
        </c:ser>
        <c:dLbls/>
        <c:bubbleScale val="33"/>
        <c:showNegBubbles val="1"/>
        <c:axId val="116419584"/>
        <c:axId val="116429952"/>
      </c:bubbleChart>
      <c:valAx>
        <c:axId val="116419584"/>
        <c:scaling>
          <c:orientation val="minMax"/>
          <c:max val="62"/>
          <c:min val="40"/>
        </c:scaling>
        <c:axPos val="b"/>
        <c:title>
          <c:tx>
            <c:rich>
              <a:bodyPr/>
              <a:lstStyle/>
              <a:p>
                <a:pPr>
                  <a:defRPr/>
                </a:pPr>
                <a:r>
                  <a:rPr lang="en-US"/>
                  <a:t>Offensive Zone Start %</a:t>
                </a:r>
              </a:p>
            </c:rich>
          </c:tx>
          <c:layout/>
        </c:title>
        <c:numFmt formatCode="General" sourceLinked="1"/>
        <c:tickLblPos val="nextTo"/>
        <c:crossAx val="116429952"/>
        <c:crosses val="autoZero"/>
        <c:crossBetween val="midCat"/>
      </c:valAx>
      <c:valAx>
        <c:axId val="116429952"/>
        <c:scaling>
          <c:orientation val="minMax"/>
        </c:scaling>
        <c:axPos val="l"/>
        <c:title>
          <c:tx>
            <c:rich>
              <a:bodyPr rot="-5400000" vert="horz"/>
              <a:lstStyle/>
              <a:p>
                <a:pPr>
                  <a:defRPr/>
                </a:pPr>
                <a:r>
                  <a:rPr lang="en-US"/>
                  <a:t>Quality of Competition</a:t>
                </a:r>
              </a:p>
            </c:rich>
          </c:tx>
          <c:layout/>
        </c:title>
        <c:numFmt formatCode="General" sourceLinked="1"/>
        <c:tickLblPos val="nextTo"/>
        <c:crossAx val="116419584"/>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Detroit</a:t>
            </a:r>
            <a:r>
              <a:rPr lang="en-US" baseline="0"/>
              <a:t> Red Wings</a:t>
            </a:r>
            <a:endParaRPr lang="en-US"/>
          </a:p>
        </c:rich>
      </c:tx>
      <c:layout/>
    </c:title>
    <c:plotArea>
      <c:layout/>
      <c:bubbleChart>
        <c:ser>
          <c:idx val="0"/>
          <c:order val="0"/>
          <c:dLbls>
            <c:dLbl>
              <c:idx val="0"/>
              <c:layout/>
              <c:tx>
                <c:strRef>
                  <c:f>'Player Usage Charts'!$A$271</c:f>
                  <c:strCache>
                    <c:ptCount val="1"/>
                    <c:pt idx="0">
                      <c:v>Kronwall</c:v>
                    </c:pt>
                  </c:strCache>
                </c:strRef>
              </c:tx>
              <c:spPr/>
              <c:txPr>
                <a:bodyPr/>
                <a:lstStyle/>
                <a:p>
                  <a:pPr>
                    <a:defRPr>
                      <a:solidFill>
                        <a:srgbClr val="7030A0"/>
                      </a:solidFill>
                    </a:defRPr>
                  </a:pPr>
                  <a:endParaRPr lang="en-US"/>
                </a:p>
              </c:txPr>
              <c:dLblPos val="ctr"/>
              <c:showVal val="1"/>
            </c:dLbl>
            <c:dLbl>
              <c:idx val="1"/>
              <c:layout>
                <c:manualLayout>
                  <c:x val="-8.3508865613151573E-2"/>
                  <c:y val="-2.2371364653243847E-3"/>
                </c:manualLayout>
              </c:layout>
              <c:tx>
                <c:strRef>
                  <c:f>'Player Usage Charts'!$A$272</c:f>
                  <c:strCache>
                    <c:ptCount val="1"/>
                    <c:pt idx="0">
                      <c:v>Zetterberg</c:v>
                    </c:pt>
                  </c:strCache>
                </c:strRef>
              </c:tx>
              <c:dLblPos val="r"/>
              <c:showVal val="1"/>
            </c:dLbl>
            <c:dLbl>
              <c:idx val="2"/>
              <c:layout/>
              <c:tx>
                <c:strRef>
                  <c:f>'Player Usage Charts'!$A$273</c:f>
                  <c:strCache>
                    <c:ptCount val="1"/>
                    <c:pt idx="0">
                      <c:v>Abdelkader</c:v>
                    </c:pt>
                  </c:strCache>
                </c:strRef>
              </c:tx>
              <c:dLblPos val="ctr"/>
              <c:showVal val="1"/>
            </c:dLbl>
            <c:dLbl>
              <c:idx val="3"/>
              <c:layout>
                <c:manualLayout>
                  <c:x val="-9.1427685078631249E-2"/>
                  <c:y val="4.4742729306487712E-3"/>
                </c:manualLayout>
              </c:layout>
              <c:tx>
                <c:strRef>
                  <c:f>'Player Usage Charts'!$A$274</c:f>
                  <c:strCache>
                    <c:ptCount val="1"/>
                    <c:pt idx="0">
                      <c:v>Filppula</c:v>
                    </c:pt>
                  </c:strCache>
                </c:strRef>
              </c:tx>
              <c:dLblPos val="r"/>
              <c:showVal val="1"/>
            </c:dLbl>
            <c:dLbl>
              <c:idx val="4"/>
              <c:layout/>
              <c:tx>
                <c:strRef>
                  <c:f>'Player Usage Charts'!$A$275</c:f>
                  <c:strCache>
                    <c:ptCount val="1"/>
                    <c:pt idx="0">
                      <c:v>Hudler</c:v>
                    </c:pt>
                  </c:strCache>
                </c:strRef>
              </c:tx>
              <c:dLblPos val="ctr"/>
              <c:showVal val="1"/>
            </c:dLbl>
            <c:dLbl>
              <c:idx val="5"/>
              <c:layout/>
              <c:tx>
                <c:strRef>
                  <c:f>'Player Usage Charts'!$A$276</c:f>
                  <c:strCache>
                    <c:ptCount val="1"/>
                    <c:pt idx="0">
                      <c:v>Stuart</c:v>
                    </c:pt>
                  </c:strCache>
                </c:strRef>
              </c:tx>
              <c:spPr/>
              <c:txPr>
                <a:bodyPr/>
                <a:lstStyle/>
                <a:p>
                  <a:pPr>
                    <a:defRPr>
                      <a:solidFill>
                        <a:srgbClr val="7030A0"/>
                      </a:solidFill>
                    </a:defRPr>
                  </a:pPr>
                  <a:endParaRPr lang="en-US"/>
                </a:p>
              </c:txPr>
              <c:dLblPos val="ctr"/>
              <c:showVal val="1"/>
            </c:dLbl>
            <c:dLbl>
              <c:idx val="6"/>
              <c:layout>
                <c:manualLayout>
                  <c:x val="-4.5153330702150177E-2"/>
                  <c:y val="-1.3422818791946308E-2"/>
                </c:manualLayout>
              </c:layout>
              <c:tx>
                <c:strRef>
                  <c:f>'Player Usage Charts'!$A$277</c:f>
                  <c:strCache>
                    <c:ptCount val="1"/>
                    <c:pt idx="0">
                      <c:v>Miller</c:v>
                    </c:pt>
                  </c:strCache>
                </c:strRef>
              </c:tx>
              <c:dLblPos val="r"/>
              <c:showVal val="1"/>
            </c:dLbl>
            <c:dLbl>
              <c:idx val="7"/>
              <c:layout/>
              <c:tx>
                <c:strRef>
                  <c:f>'Player Usage Charts'!$A$278</c:f>
                  <c:strCache>
                    <c:ptCount val="1"/>
                    <c:pt idx="0">
                      <c:v>Franzen</c:v>
                    </c:pt>
                  </c:strCache>
                </c:strRef>
              </c:tx>
              <c:dLblPos val="ctr"/>
              <c:showVal val="1"/>
            </c:dLbl>
            <c:dLbl>
              <c:idx val="8"/>
              <c:layout/>
              <c:tx>
                <c:strRef>
                  <c:f>'Player Usage Charts'!$A$279</c:f>
                  <c:strCache>
                    <c:ptCount val="1"/>
                    <c:pt idx="0">
                      <c:v>White</c:v>
                    </c:pt>
                  </c:strCache>
                </c:strRef>
              </c:tx>
              <c:spPr/>
              <c:txPr>
                <a:bodyPr/>
                <a:lstStyle/>
                <a:p>
                  <a:pPr>
                    <a:defRPr>
                      <a:solidFill>
                        <a:srgbClr val="7030A0"/>
                      </a:solidFill>
                    </a:defRPr>
                  </a:pPr>
                  <a:endParaRPr lang="en-US"/>
                </a:p>
              </c:txPr>
              <c:dLblPos val="ctr"/>
              <c:showVal val="1"/>
            </c:dLbl>
            <c:dLbl>
              <c:idx val="9"/>
              <c:layout/>
              <c:tx>
                <c:strRef>
                  <c:f>'Player Usage Charts'!$A$280</c:f>
                  <c:strCache>
                    <c:ptCount val="1"/>
                    <c:pt idx="0">
                      <c:v>Cleary</c:v>
                    </c:pt>
                  </c:strCache>
                </c:strRef>
              </c:tx>
              <c:dLblPos val="ctr"/>
              <c:showVal val="1"/>
            </c:dLbl>
            <c:dLbl>
              <c:idx val="10"/>
              <c:layout/>
              <c:tx>
                <c:strRef>
                  <c:f>'Player Usage Charts'!$A$281</c:f>
                  <c:strCache>
                    <c:ptCount val="1"/>
                    <c:pt idx="0">
                      <c:v>Holmstrom</c:v>
                    </c:pt>
                  </c:strCache>
                </c:strRef>
              </c:tx>
              <c:dLblPos val="ctr"/>
              <c:showVal val="1"/>
            </c:dLbl>
            <c:dLbl>
              <c:idx val="11"/>
              <c:layout/>
              <c:tx>
                <c:strRef>
                  <c:f>'Player Usage Charts'!$A$282</c:f>
                  <c:strCache>
                    <c:ptCount val="1"/>
                    <c:pt idx="0">
                      <c:v>Quincey*</c:v>
                    </c:pt>
                  </c:strCache>
                </c:strRef>
              </c:tx>
              <c:spPr/>
              <c:txPr>
                <a:bodyPr/>
                <a:lstStyle/>
                <a:p>
                  <a:pPr>
                    <a:defRPr>
                      <a:solidFill>
                        <a:srgbClr val="7030A0"/>
                      </a:solidFill>
                    </a:defRPr>
                  </a:pPr>
                  <a:endParaRPr lang="en-US"/>
                </a:p>
              </c:txPr>
              <c:dLblPos val="ctr"/>
              <c:showVal val="1"/>
            </c:dLbl>
            <c:dLbl>
              <c:idx val="12"/>
              <c:layout/>
              <c:tx>
                <c:strRef>
                  <c:f>'Player Usage Charts'!$A$283</c:f>
                  <c:strCache>
                    <c:ptCount val="1"/>
                    <c:pt idx="0">
                      <c:v>Bertuzzi</c:v>
                    </c:pt>
                  </c:strCache>
                </c:strRef>
              </c:tx>
              <c:dLblPos val="ctr"/>
              <c:showVal val="1"/>
            </c:dLbl>
            <c:dLbl>
              <c:idx val="13"/>
              <c:layout/>
              <c:tx>
                <c:strRef>
                  <c:f>'Player Usage Charts'!$A$284</c:f>
                  <c:strCache>
                    <c:ptCount val="1"/>
                    <c:pt idx="0">
                      <c:v>Emmerton</c:v>
                    </c:pt>
                  </c:strCache>
                </c:strRef>
              </c:tx>
              <c:dLblPos val="ctr"/>
              <c:showVal val="1"/>
            </c:dLbl>
            <c:dLbl>
              <c:idx val="14"/>
              <c:layout/>
              <c:tx>
                <c:strRef>
                  <c:f>'Player Usage Charts'!$A$285</c:f>
                  <c:strCache>
                    <c:ptCount val="1"/>
                    <c:pt idx="0">
                      <c:v>Datsyuk</c:v>
                    </c:pt>
                  </c:strCache>
                </c:strRef>
              </c:tx>
              <c:dLblPos val="ctr"/>
              <c:showVal val="1"/>
            </c:dLbl>
            <c:dLbl>
              <c:idx val="15"/>
              <c:layout/>
              <c:tx>
                <c:strRef>
                  <c:f>'Player Usage Charts'!$A$286</c:f>
                  <c:strCache>
                    <c:ptCount val="1"/>
                    <c:pt idx="0">
                      <c:v>Lidstrom</c:v>
                    </c:pt>
                  </c:strCache>
                </c:strRef>
              </c:tx>
              <c:spPr/>
              <c:txPr>
                <a:bodyPr/>
                <a:lstStyle/>
                <a:p>
                  <a:pPr>
                    <a:defRPr>
                      <a:solidFill>
                        <a:srgbClr val="7030A0"/>
                      </a:solidFill>
                    </a:defRPr>
                  </a:pPr>
                  <a:endParaRPr lang="en-US"/>
                </a:p>
              </c:txPr>
              <c:dLblPos val="ctr"/>
              <c:showVal val="1"/>
            </c:dLbl>
            <c:dLbl>
              <c:idx val="16"/>
              <c:layout>
                <c:manualLayout>
                  <c:x val="-6.4849299372672295E-2"/>
                  <c:y val="-6.7114093959731542E-3"/>
                </c:manualLayout>
              </c:layout>
              <c:tx>
                <c:strRef>
                  <c:f>'Player Usage Charts'!$A$287</c:f>
                  <c:strCache>
                    <c:ptCount val="1"/>
                    <c:pt idx="0">
                      <c:v>Ericsson</c:v>
                    </c:pt>
                  </c:strCache>
                </c:strRef>
              </c:tx>
              <c:spPr/>
              <c:txPr>
                <a:bodyPr/>
                <a:lstStyle/>
                <a:p>
                  <a:pPr>
                    <a:defRPr>
                      <a:solidFill>
                        <a:srgbClr val="7030A0"/>
                      </a:solidFill>
                    </a:defRPr>
                  </a:pPr>
                  <a:endParaRPr lang="en-US"/>
                </a:p>
              </c:txPr>
              <c:dLblPos val="r"/>
              <c:showVal val="1"/>
            </c:dLbl>
            <c:dLbl>
              <c:idx val="17"/>
              <c:layout>
                <c:manualLayout>
                  <c:x val="-5.3011302671737065E-2"/>
                  <c:y val="-6.7114093959731577E-3"/>
                </c:manualLayout>
              </c:layout>
              <c:tx>
                <c:strRef>
                  <c:f>'Player Usage Charts'!$A$288</c:f>
                  <c:strCache>
                    <c:ptCount val="1"/>
                    <c:pt idx="0">
                      <c:v>Helm</c:v>
                    </c:pt>
                  </c:strCache>
                </c:strRef>
              </c:tx>
              <c:dLblPos val="r"/>
              <c:showVal val="1"/>
            </c:dLbl>
            <c:dLbl>
              <c:idx val="18"/>
              <c:layout/>
              <c:tx>
                <c:strRef>
                  <c:f>'Player Usage Charts'!$A$289</c:f>
                  <c:strCache>
                    <c:ptCount val="1"/>
                    <c:pt idx="0">
                      <c:v>Kindl</c:v>
                    </c:pt>
                  </c:strCache>
                </c:strRef>
              </c:tx>
              <c:spPr/>
              <c:txPr>
                <a:bodyPr/>
                <a:lstStyle/>
                <a:p>
                  <a:pPr>
                    <a:defRPr>
                      <a:solidFill>
                        <a:srgbClr val="7030A0"/>
                      </a:solidFill>
                    </a:defRPr>
                  </a:pPr>
                  <a:endParaRPr lang="en-US"/>
                </a:p>
              </c:txPr>
              <c:dLblPos val="ctr"/>
              <c:showVal val="1"/>
            </c:dLbl>
            <c:dLbl>
              <c:idx val="19"/>
              <c:layout/>
              <c:tx>
                <c:strRef>
                  <c:f>'Player Usage Charts'!$A$290</c:f>
                  <c:strCache>
                    <c:ptCount val="1"/>
                    <c:pt idx="0">
                      <c:v>Mursak</c:v>
                    </c:pt>
                  </c:strCache>
                </c:strRef>
              </c:tx>
              <c:dLblPos val="ctr"/>
              <c:showVal val="1"/>
            </c:dLbl>
            <c:dLbl>
              <c:idx val="20"/>
              <c:layout/>
              <c:tx>
                <c:strRef>
                  <c:f>'Player Usage Charts'!$A$291</c:f>
                  <c:strCache>
                    <c:ptCount val="1"/>
                    <c:pt idx="0">
                      <c:v>Nyquist</c:v>
                    </c:pt>
                  </c:strCache>
                </c:strRef>
              </c:tx>
              <c:dLblPos val="ctr"/>
              <c:showVal val="1"/>
            </c:dLbl>
            <c:dLbl>
              <c:idx val="21"/>
              <c:layout/>
              <c:tx>
                <c:strRef>
                  <c:f>'Player Usage Charts'!$A$292</c:f>
                  <c:strCache>
                    <c:ptCount val="1"/>
                    <c:pt idx="0">
                      <c:v>Smith</c:v>
                    </c:pt>
                  </c:strCache>
                </c:strRef>
              </c:tx>
              <c:spPr/>
              <c:txPr>
                <a:bodyPr/>
                <a:lstStyle/>
                <a:p>
                  <a:pPr>
                    <a:defRPr>
                      <a:solidFill>
                        <a:srgbClr val="7030A0"/>
                      </a:solidFill>
                    </a:defRPr>
                  </a:pPr>
                  <a:endParaRPr lang="en-US"/>
                </a:p>
              </c:txPr>
              <c:dLblPos val="ctr"/>
              <c:showVal val="1"/>
            </c:dLbl>
            <c:dLbl>
              <c:idx val="22"/>
              <c:layout/>
              <c:tx>
                <c:strRef>
                  <c:f>'Player Usage Charts'!$A$293</c:f>
                  <c:strCache>
                    <c:ptCount val="1"/>
                    <c:pt idx="0">
                      <c:v>Eaves</c:v>
                    </c:pt>
                  </c:strCache>
                </c:strRef>
              </c:tx>
              <c:dLblPos val="ctr"/>
              <c:showVal val="1"/>
            </c:dLbl>
            <c:dLbl>
              <c:idx val="23"/>
              <c:layout>
                <c:manualLayout>
                  <c:x val="-6.0262462182283802E-2"/>
                  <c:y val="6.7114093959731577E-3"/>
                </c:manualLayout>
              </c:layout>
              <c:tx>
                <c:strRef>
                  <c:f>'Player Usage Charts'!$A$294</c:f>
                  <c:strCache>
                    <c:ptCount val="1"/>
                    <c:pt idx="0">
                      <c:v>Janik</c:v>
                    </c:pt>
                  </c:strCache>
                </c:strRef>
              </c:tx>
              <c:spPr/>
              <c:txPr>
                <a:bodyPr/>
                <a:lstStyle/>
                <a:p>
                  <a:pPr>
                    <a:defRPr>
                      <a:solidFill>
                        <a:srgbClr val="7030A0"/>
                      </a:solidFill>
                    </a:defRPr>
                  </a:pPr>
                  <a:endParaRPr lang="en-US"/>
                </a:p>
              </c:txPr>
              <c:dLblPos val="r"/>
              <c:showVal val="1"/>
            </c:dLbl>
            <c:dLblPos val="ctr"/>
            <c:showVal val="1"/>
          </c:dLbls>
          <c:xVal>
            <c:numRef>
              <c:f>'Player Usage Charts'!$I$271:$I$294</c:f>
              <c:numCache>
                <c:formatCode>General</c:formatCode>
                <c:ptCount val="24"/>
                <c:pt idx="0">
                  <c:v>54.5</c:v>
                </c:pt>
                <c:pt idx="1">
                  <c:v>54.5</c:v>
                </c:pt>
                <c:pt idx="2">
                  <c:v>59.7</c:v>
                </c:pt>
                <c:pt idx="3">
                  <c:v>53.8</c:v>
                </c:pt>
                <c:pt idx="4">
                  <c:v>55.8</c:v>
                </c:pt>
                <c:pt idx="5">
                  <c:v>54.3</c:v>
                </c:pt>
                <c:pt idx="6">
                  <c:v>60.9</c:v>
                </c:pt>
                <c:pt idx="7">
                  <c:v>56.2</c:v>
                </c:pt>
                <c:pt idx="8">
                  <c:v>57.7</c:v>
                </c:pt>
                <c:pt idx="9">
                  <c:v>55.9</c:v>
                </c:pt>
                <c:pt idx="10">
                  <c:v>66.8</c:v>
                </c:pt>
                <c:pt idx="11">
                  <c:v>57.6</c:v>
                </c:pt>
                <c:pt idx="12">
                  <c:v>53.5</c:v>
                </c:pt>
                <c:pt idx="13">
                  <c:v>63.4</c:v>
                </c:pt>
                <c:pt idx="14">
                  <c:v>55.5</c:v>
                </c:pt>
                <c:pt idx="15">
                  <c:v>57.1</c:v>
                </c:pt>
                <c:pt idx="16">
                  <c:v>59.3</c:v>
                </c:pt>
                <c:pt idx="17">
                  <c:v>56.9</c:v>
                </c:pt>
                <c:pt idx="18">
                  <c:v>60.1</c:v>
                </c:pt>
                <c:pt idx="19">
                  <c:v>68.400000000000006</c:v>
                </c:pt>
                <c:pt idx="20">
                  <c:v>61.5</c:v>
                </c:pt>
                <c:pt idx="21">
                  <c:v>61.3</c:v>
                </c:pt>
                <c:pt idx="22">
                  <c:v>60</c:v>
                </c:pt>
                <c:pt idx="23">
                  <c:v>56.6</c:v>
                </c:pt>
              </c:numCache>
            </c:numRef>
          </c:xVal>
          <c:yVal>
            <c:numRef>
              <c:f>'Player Usage Charts'!$J$271:$J$294</c:f>
              <c:numCache>
                <c:formatCode>General</c:formatCode>
                <c:ptCount val="24"/>
                <c:pt idx="0">
                  <c:v>17.84</c:v>
                </c:pt>
                <c:pt idx="1">
                  <c:v>18.3</c:v>
                </c:pt>
                <c:pt idx="2">
                  <c:v>16.690000000000001</c:v>
                </c:pt>
                <c:pt idx="3">
                  <c:v>18.190000000000001</c:v>
                </c:pt>
                <c:pt idx="4">
                  <c:v>17.98</c:v>
                </c:pt>
                <c:pt idx="5">
                  <c:v>17.71</c:v>
                </c:pt>
                <c:pt idx="6">
                  <c:v>16.68</c:v>
                </c:pt>
                <c:pt idx="7">
                  <c:v>18.399999999999999</c:v>
                </c:pt>
                <c:pt idx="8">
                  <c:v>18.09</c:v>
                </c:pt>
                <c:pt idx="9">
                  <c:v>17.399999999999999</c:v>
                </c:pt>
                <c:pt idx="10">
                  <c:v>16.46</c:v>
                </c:pt>
                <c:pt idx="11">
                  <c:v>17.239999999999998</c:v>
                </c:pt>
                <c:pt idx="12">
                  <c:v>18.45</c:v>
                </c:pt>
                <c:pt idx="13">
                  <c:v>15.67</c:v>
                </c:pt>
                <c:pt idx="14">
                  <c:v>18.559999999999999</c:v>
                </c:pt>
                <c:pt idx="15">
                  <c:v>18.32</c:v>
                </c:pt>
                <c:pt idx="16">
                  <c:v>16.93</c:v>
                </c:pt>
                <c:pt idx="17">
                  <c:v>16.850000000000001</c:v>
                </c:pt>
                <c:pt idx="18">
                  <c:v>16.38</c:v>
                </c:pt>
                <c:pt idx="19">
                  <c:v>15.53</c:v>
                </c:pt>
                <c:pt idx="20">
                  <c:v>17.32</c:v>
                </c:pt>
                <c:pt idx="21">
                  <c:v>16.510000000000002</c:v>
                </c:pt>
                <c:pt idx="22">
                  <c:v>16.91</c:v>
                </c:pt>
                <c:pt idx="23">
                  <c:v>16.489999999999998</c:v>
                </c:pt>
              </c:numCache>
            </c:numRef>
          </c:yVal>
          <c:bubbleSize>
            <c:numRef>
              <c:f>'Player Usage Charts'!$O$271:$O$294</c:f>
              <c:numCache>
                <c:formatCode>General</c:formatCode>
                <c:ptCount val="24"/>
                <c:pt idx="0">
                  <c:v>-6.6</c:v>
                </c:pt>
                <c:pt idx="1">
                  <c:v>6.1</c:v>
                </c:pt>
                <c:pt idx="2">
                  <c:v>-3.9</c:v>
                </c:pt>
                <c:pt idx="3">
                  <c:v>-7.5</c:v>
                </c:pt>
                <c:pt idx="4">
                  <c:v>0.8</c:v>
                </c:pt>
                <c:pt idx="5">
                  <c:v>-8.4</c:v>
                </c:pt>
                <c:pt idx="6">
                  <c:v>-1.9</c:v>
                </c:pt>
                <c:pt idx="7">
                  <c:v>8.1</c:v>
                </c:pt>
                <c:pt idx="8">
                  <c:v>5.7</c:v>
                </c:pt>
                <c:pt idx="9">
                  <c:v>0.8</c:v>
                </c:pt>
                <c:pt idx="10">
                  <c:v>-5.6</c:v>
                </c:pt>
                <c:pt idx="11">
                  <c:v>3.2</c:v>
                </c:pt>
                <c:pt idx="12">
                  <c:v>0.9</c:v>
                </c:pt>
                <c:pt idx="13">
                  <c:v>-11.1</c:v>
                </c:pt>
                <c:pt idx="14">
                  <c:v>13.2</c:v>
                </c:pt>
                <c:pt idx="15">
                  <c:v>8.9</c:v>
                </c:pt>
                <c:pt idx="16">
                  <c:v>-0.1</c:v>
                </c:pt>
                <c:pt idx="17">
                  <c:v>3.1</c:v>
                </c:pt>
                <c:pt idx="18">
                  <c:v>-2.8</c:v>
                </c:pt>
                <c:pt idx="19">
                  <c:v>-11.1</c:v>
                </c:pt>
                <c:pt idx="20">
                  <c:v>3.5</c:v>
                </c:pt>
                <c:pt idx="21">
                  <c:v>9.1</c:v>
                </c:pt>
                <c:pt idx="22">
                  <c:v>7.2</c:v>
                </c:pt>
                <c:pt idx="23">
                  <c:v>3.2</c:v>
                </c:pt>
              </c:numCache>
            </c:numRef>
          </c:bubbleSize>
        </c:ser>
        <c:dLbls/>
        <c:bubbleScale val="33"/>
        <c:showNegBubbles val="1"/>
        <c:axId val="54507008"/>
        <c:axId val="54508928"/>
      </c:bubbleChart>
      <c:valAx>
        <c:axId val="54507008"/>
        <c:scaling>
          <c:orientation val="minMax"/>
          <c:max val="70"/>
          <c:min val="50"/>
        </c:scaling>
        <c:axPos val="b"/>
        <c:title>
          <c:tx>
            <c:rich>
              <a:bodyPr/>
              <a:lstStyle/>
              <a:p>
                <a:pPr>
                  <a:defRPr/>
                </a:pPr>
                <a:r>
                  <a:rPr lang="en-US"/>
                  <a:t>Offensive Zone Start %</a:t>
                </a:r>
              </a:p>
            </c:rich>
          </c:tx>
          <c:layout/>
        </c:title>
        <c:numFmt formatCode="General" sourceLinked="1"/>
        <c:tickLblPos val="nextTo"/>
        <c:crossAx val="54508928"/>
        <c:crosses val="autoZero"/>
        <c:crossBetween val="midCat"/>
        <c:majorUnit val="5"/>
        <c:minorUnit val="1"/>
      </c:valAx>
      <c:valAx>
        <c:axId val="54508928"/>
        <c:scaling>
          <c:orientation val="minMax"/>
        </c:scaling>
        <c:axPos val="l"/>
        <c:title>
          <c:tx>
            <c:rich>
              <a:bodyPr rot="-5400000" vert="horz"/>
              <a:lstStyle/>
              <a:p>
                <a:pPr>
                  <a:defRPr/>
                </a:pPr>
                <a:r>
                  <a:rPr lang="en-US"/>
                  <a:t>Quality of Competition</a:t>
                </a:r>
              </a:p>
            </c:rich>
          </c:tx>
          <c:layout/>
        </c:title>
        <c:numFmt formatCode="General" sourceLinked="1"/>
        <c:tickLblPos val="nextTo"/>
        <c:crossAx val="54507008"/>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Edmonton Oilers</a:t>
            </a:r>
          </a:p>
        </c:rich>
      </c:tx>
      <c:layout/>
    </c:title>
    <c:plotArea>
      <c:layout/>
      <c:bubbleChart>
        <c:ser>
          <c:idx val="0"/>
          <c:order val="0"/>
          <c:dLbls>
            <c:dLbl>
              <c:idx val="0"/>
              <c:layout/>
              <c:tx>
                <c:strRef>
                  <c:f>'Player Usage Charts'!$A$299</c:f>
                  <c:strCache>
                    <c:ptCount val="1"/>
                    <c:pt idx="0">
                      <c:v>Schultz*</c:v>
                    </c:pt>
                  </c:strCache>
                </c:strRef>
              </c:tx>
              <c:spPr/>
              <c:txPr>
                <a:bodyPr/>
                <a:lstStyle/>
                <a:p>
                  <a:pPr>
                    <a:defRPr>
                      <a:solidFill>
                        <a:srgbClr val="7030A0"/>
                      </a:solidFill>
                    </a:defRPr>
                  </a:pPr>
                  <a:endParaRPr lang="en-US"/>
                </a:p>
              </c:txPr>
              <c:dLblPos val="ctr"/>
              <c:showVal val="1"/>
            </c:dLbl>
            <c:dLbl>
              <c:idx val="1"/>
              <c:layout/>
              <c:tx>
                <c:strRef>
                  <c:f>'Player Usage Charts'!$A$300</c:f>
                  <c:strCache>
                    <c:ptCount val="1"/>
                    <c:pt idx="0">
                      <c:v>Smyth</c:v>
                    </c:pt>
                  </c:strCache>
                </c:strRef>
              </c:tx>
              <c:dLblPos val="ctr"/>
              <c:showVal val="1"/>
            </c:dLbl>
            <c:dLbl>
              <c:idx val="2"/>
              <c:layout/>
              <c:tx>
                <c:strRef>
                  <c:f>'Player Usage Charts'!$A$301</c:f>
                  <c:strCache>
                    <c:ptCount val="1"/>
                    <c:pt idx="0">
                      <c:v>Horcoff</c:v>
                    </c:pt>
                  </c:strCache>
                </c:strRef>
              </c:tx>
              <c:dLblPos val="ctr"/>
              <c:showVal val="1"/>
            </c:dLbl>
            <c:dLbl>
              <c:idx val="3"/>
              <c:layout/>
              <c:tx>
                <c:strRef>
                  <c:f>'Player Usage Charts'!$A$302</c:f>
                  <c:strCache>
                    <c:ptCount val="1"/>
                    <c:pt idx="0">
                      <c:v>Jones</c:v>
                    </c:pt>
                  </c:strCache>
                </c:strRef>
              </c:tx>
              <c:dLblPos val="ctr"/>
              <c:showVal val="1"/>
            </c:dLbl>
            <c:dLbl>
              <c:idx val="4"/>
              <c:layout/>
              <c:tx>
                <c:strRef>
                  <c:f>'Player Usage Charts'!$A$303</c:f>
                  <c:strCache>
                    <c:ptCount val="1"/>
                    <c:pt idx="0">
                      <c:v>Belanger</c:v>
                    </c:pt>
                  </c:strCache>
                </c:strRef>
              </c:tx>
              <c:dLblPos val="ctr"/>
              <c:showVal val="1"/>
            </c:dLbl>
            <c:dLbl>
              <c:idx val="5"/>
              <c:layout/>
              <c:tx>
                <c:strRef>
                  <c:f>'Player Usage Charts'!$A$304</c:f>
                  <c:strCache>
                    <c:ptCount val="1"/>
                    <c:pt idx="0">
                      <c:v>Eberle</c:v>
                    </c:pt>
                  </c:strCache>
                </c:strRef>
              </c:tx>
              <c:dLblPos val="ctr"/>
              <c:showVal val="1"/>
            </c:dLbl>
            <c:dLbl>
              <c:idx val="6"/>
              <c:layout/>
              <c:tx>
                <c:strRef>
                  <c:f>'Player Usage Charts'!$A$305</c:f>
                  <c:strCache>
                    <c:ptCount val="1"/>
                    <c:pt idx="0">
                      <c:v>Smid</c:v>
                    </c:pt>
                  </c:strCache>
                </c:strRef>
              </c:tx>
              <c:spPr/>
              <c:txPr>
                <a:bodyPr/>
                <a:lstStyle/>
                <a:p>
                  <a:pPr>
                    <a:defRPr>
                      <a:solidFill>
                        <a:srgbClr val="7030A0"/>
                      </a:solidFill>
                    </a:defRPr>
                  </a:pPr>
                  <a:endParaRPr lang="en-US"/>
                </a:p>
              </c:txPr>
              <c:dLblPos val="ctr"/>
              <c:showVal val="1"/>
            </c:dLbl>
            <c:dLbl>
              <c:idx val="7"/>
              <c:layout/>
              <c:tx>
                <c:strRef>
                  <c:f>'Player Usage Charts'!$A$306</c:f>
                  <c:strCache>
                    <c:ptCount val="1"/>
                    <c:pt idx="0">
                      <c:v>Gagner</c:v>
                    </c:pt>
                  </c:strCache>
                </c:strRef>
              </c:tx>
              <c:dLblPos val="ctr"/>
              <c:showVal val="1"/>
            </c:dLbl>
            <c:dLbl>
              <c:idx val="8"/>
              <c:layout/>
              <c:tx>
                <c:strRef>
                  <c:f>'Player Usage Charts'!$A$307</c:f>
                  <c:strCache>
                    <c:ptCount val="1"/>
                    <c:pt idx="0">
                      <c:v>Petry</c:v>
                    </c:pt>
                  </c:strCache>
                </c:strRef>
              </c:tx>
              <c:spPr/>
              <c:txPr>
                <a:bodyPr/>
                <a:lstStyle/>
                <a:p>
                  <a:pPr>
                    <a:defRPr>
                      <a:solidFill>
                        <a:srgbClr val="7030A0"/>
                      </a:solidFill>
                    </a:defRPr>
                  </a:pPr>
                  <a:endParaRPr lang="en-US"/>
                </a:p>
              </c:txPr>
              <c:dLblPos val="ctr"/>
              <c:showVal val="1"/>
            </c:dLbl>
            <c:dLbl>
              <c:idx val="9"/>
              <c:layout/>
              <c:tx>
                <c:strRef>
                  <c:f>'Player Usage Charts'!$A$308</c:f>
                  <c:strCache>
                    <c:ptCount val="1"/>
                    <c:pt idx="0">
                      <c:v>Hemsky</c:v>
                    </c:pt>
                  </c:strCache>
                </c:strRef>
              </c:tx>
              <c:dLblPos val="ctr"/>
              <c:showVal val="1"/>
            </c:dLbl>
            <c:dLbl>
              <c:idx val="10"/>
              <c:layout/>
              <c:tx>
                <c:strRef>
                  <c:f>'Player Usage Charts'!$A$309</c:f>
                  <c:strCache>
                    <c:ptCount val="1"/>
                    <c:pt idx="0">
                      <c:v>Eager</c:v>
                    </c:pt>
                  </c:strCache>
                </c:strRef>
              </c:tx>
              <c:dLblPos val="ctr"/>
              <c:showVal val="1"/>
            </c:dLbl>
            <c:dLbl>
              <c:idx val="11"/>
              <c:layout>
                <c:manualLayout>
                  <c:x val="-4.104861847921825E-2"/>
                  <c:y val="1.5659955257270694E-2"/>
                </c:manualLayout>
              </c:layout>
              <c:tx>
                <c:strRef>
                  <c:f>'Player Usage Charts'!$A$310</c:f>
                  <c:strCache>
                    <c:ptCount val="1"/>
                    <c:pt idx="0">
                      <c:v>Nugent-Hopkins</c:v>
                    </c:pt>
                  </c:strCache>
                </c:strRef>
              </c:tx>
              <c:dLblPos val="r"/>
              <c:showVal val="1"/>
            </c:dLbl>
            <c:dLbl>
              <c:idx val="12"/>
              <c:layout/>
              <c:tx>
                <c:strRef>
                  <c:f>'Player Usage Charts'!$A$311</c:f>
                  <c:strCache>
                    <c:ptCount val="1"/>
                    <c:pt idx="0">
                      <c:v>Potter</c:v>
                    </c:pt>
                  </c:strCache>
                </c:strRef>
              </c:tx>
              <c:spPr/>
              <c:txPr>
                <a:bodyPr/>
                <a:lstStyle/>
                <a:p>
                  <a:pPr>
                    <a:defRPr>
                      <a:solidFill>
                        <a:srgbClr val="7030A0"/>
                      </a:solidFill>
                    </a:defRPr>
                  </a:pPr>
                  <a:endParaRPr lang="en-US"/>
                </a:p>
              </c:txPr>
              <c:dLblPos val="ctr"/>
              <c:showVal val="1"/>
            </c:dLbl>
            <c:dLbl>
              <c:idx val="13"/>
              <c:layout/>
              <c:tx>
                <c:strRef>
                  <c:f>'Player Usage Charts'!$A$312</c:f>
                  <c:strCache>
                    <c:ptCount val="1"/>
                    <c:pt idx="0">
                      <c:v>Hall</c:v>
                    </c:pt>
                  </c:strCache>
                </c:strRef>
              </c:tx>
              <c:dLblPos val="ctr"/>
              <c:showVal val="1"/>
            </c:dLbl>
            <c:dLbl>
              <c:idx val="14"/>
              <c:layout/>
              <c:tx>
                <c:strRef>
                  <c:f>'Player Usage Charts'!$A$313</c:f>
                  <c:strCache>
                    <c:ptCount val="1"/>
                    <c:pt idx="0">
                      <c:v>Petrell</c:v>
                    </c:pt>
                  </c:strCache>
                </c:strRef>
              </c:tx>
              <c:dLblPos val="ctr"/>
              <c:showVal val="1"/>
            </c:dLbl>
            <c:dLbl>
              <c:idx val="15"/>
              <c:layout/>
              <c:tx>
                <c:strRef>
                  <c:f>'Player Usage Charts'!$A$314</c:f>
                  <c:strCache>
                    <c:ptCount val="1"/>
                    <c:pt idx="0">
                      <c:v>Lander</c:v>
                    </c:pt>
                  </c:strCache>
                </c:strRef>
              </c:tx>
              <c:dLblPos val="ctr"/>
              <c:showVal val="1"/>
            </c:dLbl>
            <c:dLbl>
              <c:idx val="16"/>
              <c:layout/>
              <c:tx>
                <c:strRef>
                  <c:f>'Player Usage Charts'!$A$315</c:f>
                  <c:strCache>
                    <c:ptCount val="1"/>
                    <c:pt idx="0">
                      <c:v>Peckham</c:v>
                    </c:pt>
                  </c:strCache>
                </c:strRef>
              </c:tx>
              <c:spPr/>
              <c:txPr>
                <a:bodyPr/>
                <a:lstStyle/>
                <a:p>
                  <a:pPr>
                    <a:defRPr>
                      <a:solidFill>
                        <a:srgbClr val="7030A0"/>
                      </a:solidFill>
                    </a:defRPr>
                  </a:pPr>
                  <a:endParaRPr lang="en-US"/>
                </a:p>
              </c:txPr>
              <c:dLblPos val="ctr"/>
              <c:showVal val="1"/>
            </c:dLbl>
            <c:dLbl>
              <c:idx val="17"/>
              <c:layout>
                <c:manualLayout>
                  <c:x val="-6.377199944539004E-2"/>
                  <c:y val="-1.1185682326621925E-2"/>
                </c:manualLayout>
              </c:layout>
              <c:tx>
                <c:strRef>
                  <c:f>'Player Usage Charts'!$A$316</c:f>
                  <c:strCache>
                    <c:ptCount val="1"/>
                    <c:pt idx="0">
                      <c:v>Sutton</c:v>
                    </c:pt>
                  </c:strCache>
                </c:strRef>
              </c:tx>
              <c:spPr/>
              <c:txPr>
                <a:bodyPr/>
                <a:lstStyle/>
                <a:p>
                  <a:pPr>
                    <a:defRPr>
                      <a:solidFill>
                        <a:srgbClr val="7030A0"/>
                      </a:solidFill>
                    </a:defRPr>
                  </a:pPr>
                  <a:endParaRPr lang="en-US"/>
                </a:p>
              </c:txPr>
              <c:dLblPos val="r"/>
              <c:showVal val="1"/>
            </c:dLbl>
            <c:dLbl>
              <c:idx val="18"/>
              <c:layout/>
              <c:tx>
                <c:strRef>
                  <c:f>'Player Usage Charts'!$A$317</c:f>
                  <c:strCache>
                    <c:ptCount val="1"/>
                    <c:pt idx="0">
                      <c:v>Whitney</c:v>
                    </c:pt>
                  </c:strCache>
                </c:strRef>
              </c:tx>
              <c:spPr/>
              <c:txPr>
                <a:bodyPr/>
                <a:lstStyle/>
                <a:p>
                  <a:pPr>
                    <a:defRPr>
                      <a:solidFill>
                        <a:srgbClr val="7030A0"/>
                      </a:solidFill>
                    </a:defRPr>
                  </a:pPr>
                  <a:endParaRPr lang="en-US"/>
                </a:p>
              </c:txPr>
              <c:dLblPos val="ctr"/>
              <c:showVal val="1"/>
            </c:dLbl>
            <c:dLbl>
              <c:idx val="19"/>
              <c:layout/>
              <c:tx>
                <c:strRef>
                  <c:f>'Player Usage Charts'!$A$318</c:f>
                  <c:strCache>
                    <c:ptCount val="1"/>
                    <c:pt idx="0">
                      <c:v>Hordichuk</c:v>
                    </c:pt>
                  </c:strCache>
                </c:strRef>
              </c:tx>
              <c:dLblPos val="ctr"/>
              <c:showVal val="1"/>
            </c:dLbl>
            <c:dLbl>
              <c:idx val="20"/>
              <c:layout/>
              <c:tx>
                <c:strRef>
                  <c:f>'Player Usage Charts'!$A$319</c:f>
                  <c:strCache>
                    <c:ptCount val="1"/>
                    <c:pt idx="0">
                      <c:v>Paajarvi</c:v>
                    </c:pt>
                  </c:strCache>
                </c:strRef>
              </c:tx>
              <c:dLblPos val="ctr"/>
              <c:showVal val="1"/>
            </c:dLbl>
            <c:dLbl>
              <c:idx val="21"/>
              <c:layout/>
              <c:tx>
                <c:strRef>
                  <c:f>'Player Usage Charts'!$A$320</c:f>
                  <c:strCache>
                    <c:ptCount val="1"/>
                    <c:pt idx="0">
                      <c:v>Barker</c:v>
                    </c:pt>
                  </c:strCache>
                </c:strRef>
              </c:tx>
              <c:spPr/>
              <c:txPr>
                <a:bodyPr/>
                <a:lstStyle/>
                <a:p>
                  <a:pPr>
                    <a:defRPr>
                      <a:solidFill>
                        <a:srgbClr val="7030A0"/>
                      </a:solidFill>
                    </a:defRPr>
                  </a:pPr>
                  <a:endParaRPr lang="en-US"/>
                </a:p>
              </c:txPr>
              <c:dLblPos val="ctr"/>
              <c:showVal val="1"/>
            </c:dLbl>
            <c:dLbl>
              <c:idx val="22"/>
              <c:layout/>
              <c:tx>
                <c:strRef>
                  <c:f>'Player Usage Charts'!$A$321</c:f>
                  <c:strCache>
                    <c:ptCount val="1"/>
                    <c:pt idx="0">
                      <c:v>Teubert</c:v>
                    </c:pt>
                  </c:strCache>
                </c:strRef>
              </c:tx>
              <c:spPr/>
              <c:txPr>
                <a:bodyPr/>
                <a:lstStyle/>
                <a:p>
                  <a:pPr>
                    <a:defRPr>
                      <a:solidFill>
                        <a:srgbClr val="7030A0"/>
                      </a:solidFill>
                    </a:defRPr>
                  </a:pPr>
                  <a:endParaRPr lang="en-US"/>
                </a:p>
              </c:txPr>
              <c:dLblPos val="ctr"/>
              <c:showVal val="1"/>
            </c:dLbl>
            <c:dLbl>
              <c:idx val="23"/>
              <c:layout/>
              <c:tx>
                <c:strRef>
                  <c:f>'Player Usage Charts'!$A$322</c:f>
                  <c:strCache>
                    <c:ptCount val="1"/>
                    <c:pt idx="0">
                      <c:v>Hartikainen</c:v>
                    </c:pt>
                  </c:strCache>
                </c:strRef>
              </c:tx>
              <c:dLblPos val="ctr"/>
              <c:showVal val="1"/>
            </c:dLbl>
            <c:dLbl>
              <c:idx val="24"/>
              <c:layout/>
              <c:tx>
                <c:strRef>
                  <c:f>'Player Usage Charts'!$A$323</c:f>
                  <c:strCache>
                    <c:ptCount val="1"/>
                    <c:pt idx="0">
                      <c:v>Omark</c:v>
                    </c:pt>
                  </c:strCache>
                </c:strRef>
              </c:tx>
              <c:dLblPos val="ctr"/>
              <c:showVal val="1"/>
            </c:dLbl>
            <c:dLbl>
              <c:idx val="25"/>
              <c:layout/>
              <c:tx>
                <c:strRef>
                  <c:f>'Player Usage Charts'!$A$324</c:f>
                  <c:strCache>
                    <c:ptCount val="1"/>
                    <c:pt idx="0">
                      <c:v>Green</c:v>
                    </c:pt>
                  </c:strCache>
                </c:strRef>
              </c:tx>
              <c:dLblPos val="ctr"/>
              <c:showVal val="1"/>
            </c:dLbl>
            <c:dLblPos val="ctr"/>
            <c:showVal val="1"/>
          </c:dLbls>
          <c:xVal>
            <c:numRef>
              <c:f>'Player Usage Charts'!$I$299:$I$324</c:f>
              <c:numCache>
                <c:formatCode>General</c:formatCode>
                <c:ptCount val="26"/>
                <c:pt idx="0">
                  <c:v>43.8</c:v>
                </c:pt>
                <c:pt idx="1">
                  <c:v>48.1</c:v>
                </c:pt>
                <c:pt idx="2">
                  <c:v>43.9</c:v>
                </c:pt>
                <c:pt idx="3">
                  <c:v>44.6</c:v>
                </c:pt>
                <c:pt idx="4">
                  <c:v>43.2</c:v>
                </c:pt>
                <c:pt idx="5">
                  <c:v>60.7</c:v>
                </c:pt>
                <c:pt idx="6">
                  <c:v>49.3</c:v>
                </c:pt>
                <c:pt idx="7">
                  <c:v>54.1</c:v>
                </c:pt>
                <c:pt idx="8">
                  <c:v>49.1</c:v>
                </c:pt>
                <c:pt idx="9">
                  <c:v>50.3</c:v>
                </c:pt>
                <c:pt idx="10">
                  <c:v>49.3</c:v>
                </c:pt>
                <c:pt idx="11">
                  <c:v>62.5</c:v>
                </c:pt>
                <c:pt idx="12">
                  <c:v>54.3</c:v>
                </c:pt>
                <c:pt idx="13">
                  <c:v>56.5</c:v>
                </c:pt>
                <c:pt idx="14">
                  <c:v>48.7</c:v>
                </c:pt>
                <c:pt idx="15">
                  <c:v>52.2</c:v>
                </c:pt>
                <c:pt idx="16">
                  <c:v>51.2</c:v>
                </c:pt>
                <c:pt idx="17">
                  <c:v>48.7</c:v>
                </c:pt>
                <c:pt idx="18">
                  <c:v>51.4</c:v>
                </c:pt>
                <c:pt idx="19">
                  <c:v>52.3</c:v>
                </c:pt>
                <c:pt idx="20">
                  <c:v>47.7</c:v>
                </c:pt>
                <c:pt idx="21">
                  <c:v>47.5</c:v>
                </c:pt>
                <c:pt idx="22">
                  <c:v>47.7</c:v>
                </c:pt>
                <c:pt idx="23">
                  <c:v>56</c:v>
                </c:pt>
                <c:pt idx="24">
                  <c:v>56.9</c:v>
                </c:pt>
                <c:pt idx="25">
                  <c:v>53.7</c:v>
                </c:pt>
              </c:numCache>
            </c:numRef>
          </c:xVal>
          <c:yVal>
            <c:numRef>
              <c:f>'Player Usage Charts'!$J$299:$J$324</c:f>
              <c:numCache>
                <c:formatCode>General</c:formatCode>
                <c:ptCount val="26"/>
                <c:pt idx="0">
                  <c:v>17.61</c:v>
                </c:pt>
                <c:pt idx="1">
                  <c:v>17.920000000000002</c:v>
                </c:pt>
                <c:pt idx="2">
                  <c:v>17.96</c:v>
                </c:pt>
                <c:pt idx="3">
                  <c:v>17.559999999999999</c:v>
                </c:pt>
                <c:pt idx="4">
                  <c:v>17.03</c:v>
                </c:pt>
                <c:pt idx="5">
                  <c:v>18.010000000000002</c:v>
                </c:pt>
                <c:pt idx="6">
                  <c:v>17.989999999999998</c:v>
                </c:pt>
                <c:pt idx="7">
                  <c:v>17.73</c:v>
                </c:pt>
                <c:pt idx="8">
                  <c:v>17.84</c:v>
                </c:pt>
                <c:pt idx="9">
                  <c:v>17.940000000000001</c:v>
                </c:pt>
                <c:pt idx="10">
                  <c:v>16.399999999999999</c:v>
                </c:pt>
                <c:pt idx="11">
                  <c:v>18</c:v>
                </c:pt>
                <c:pt idx="12">
                  <c:v>17.47</c:v>
                </c:pt>
                <c:pt idx="13">
                  <c:v>17.940000000000001</c:v>
                </c:pt>
                <c:pt idx="14">
                  <c:v>16.489999999999998</c:v>
                </c:pt>
                <c:pt idx="15">
                  <c:v>16.48</c:v>
                </c:pt>
                <c:pt idx="16">
                  <c:v>17.34</c:v>
                </c:pt>
                <c:pt idx="17">
                  <c:v>17.16</c:v>
                </c:pt>
                <c:pt idx="18">
                  <c:v>17.440000000000001</c:v>
                </c:pt>
                <c:pt idx="19">
                  <c:v>15.55</c:v>
                </c:pt>
                <c:pt idx="20">
                  <c:v>17.059999999999999</c:v>
                </c:pt>
                <c:pt idx="21">
                  <c:v>17.149999999999999</c:v>
                </c:pt>
                <c:pt idx="22">
                  <c:v>16.43</c:v>
                </c:pt>
                <c:pt idx="23">
                  <c:v>17.52</c:v>
                </c:pt>
                <c:pt idx="24">
                  <c:v>17.16</c:v>
                </c:pt>
                <c:pt idx="25">
                  <c:v>16.420000000000002</c:v>
                </c:pt>
              </c:numCache>
            </c:numRef>
          </c:yVal>
          <c:bubbleSize>
            <c:numRef>
              <c:f>'Player Usage Charts'!$O$299:$O$324</c:f>
              <c:numCache>
                <c:formatCode>General</c:formatCode>
                <c:ptCount val="26"/>
                <c:pt idx="0">
                  <c:v>-7.2</c:v>
                </c:pt>
                <c:pt idx="1">
                  <c:v>-1.5</c:v>
                </c:pt>
                <c:pt idx="2">
                  <c:v>-1</c:v>
                </c:pt>
                <c:pt idx="3">
                  <c:v>-2.9</c:v>
                </c:pt>
                <c:pt idx="4">
                  <c:v>-4.0999999999999996</c:v>
                </c:pt>
                <c:pt idx="5">
                  <c:v>5.7</c:v>
                </c:pt>
                <c:pt idx="6">
                  <c:v>-0.6</c:v>
                </c:pt>
                <c:pt idx="7">
                  <c:v>6.3</c:v>
                </c:pt>
                <c:pt idx="8">
                  <c:v>2.6</c:v>
                </c:pt>
                <c:pt idx="9">
                  <c:v>8.6</c:v>
                </c:pt>
                <c:pt idx="10">
                  <c:v>-8.8000000000000007</c:v>
                </c:pt>
                <c:pt idx="11">
                  <c:v>5.6</c:v>
                </c:pt>
                <c:pt idx="12">
                  <c:v>4.0999999999999996</c:v>
                </c:pt>
                <c:pt idx="13">
                  <c:v>15.2</c:v>
                </c:pt>
                <c:pt idx="14">
                  <c:v>-16.100000000000001</c:v>
                </c:pt>
                <c:pt idx="15">
                  <c:v>-11.3</c:v>
                </c:pt>
                <c:pt idx="16">
                  <c:v>-6</c:v>
                </c:pt>
                <c:pt idx="17">
                  <c:v>6</c:v>
                </c:pt>
                <c:pt idx="18">
                  <c:v>-8.5</c:v>
                </c:pt>
                <c:pt idx="19">
                  <c:v>-9.1</c:v>
                </c:pt>
                <c:pt idx="20">
                  <c:v>6.6</c:v>
                </c:pt>
                <c:pt idx="21">
                  <c:v>-4</c:v>
                </c:pt>
                <c:pt idx="22">
                  <c:v>-5.0999999999999996</c:v>
                </c:pt>
                <c:pt idx="23">
                  <c:v>-4.5</c:v>
                </c:pt>
                <c:pt idx="24">
                  <c:v>-10.5</c:v>
                </c:pt>
                <c:pt idx="25">
                  <c:v>9.6</c:v>
                </c:pt>
              </c:numCache>
            </c:numRef>
          </c:bubbleSize>
        </c:ser>
        <c:dLbls/>
        <c:bubbleScale val="33"/>
        <c:showNegBubbles val="1"/>
        <c:axId val="56027392"/>
        <c:axId val="56054144"/>
      </c:bubbleChart>
      <c:valAx>
        <c:axId val="56027392"/>
        <c:scaling>
          <c:orientation val="minMax"/>
          <c:max val="65"/>
          <c:min val="40"/>
        </c:scaling>
        <c:axPos val="b"/>
        <c:title>
          <c:tx>
            <c:rich>
              <a:bodyPr/>
              <a:lstStyle/>
              <a:p>
                <a:pPr>
                  <a:defRPr/>
                </a:pPr>
                <a:r>
                  <a:rPr lang="en-US"/>
                  <a:t>Offensive Zone Start %</a:t>
                </a:r>
              </a:p>
            </c:rich>
          </c:tx>
          <c:layout/>
        </c:title>
        <c:numFmt formatCode="General" sourceLinked="1"/>
        <c:tickLblPos val="nextTo"/>
        <c:crossAx val="56054144"/>
        <c:crosses val="autoZero"/>
        <c:crossBetween val="midCat"/>
        <c:majorUnit val="5"/>
        <c:minorUnit val="1"/>
      </c:valAx>
      <c:valAx>
        <c:axId val="56054144"/>
        <c:scaling>
          <c:orientation val="minMax"/>
        </c:scaling>
        <c:axPos val="l"/>
        <c:title>
          <c:tx>
            <c:rich>
              <a:bodyPr rot="-5400000" vert="horz"/>
              <a:lstStyle/>
              <a:p>
                <a:pPr>
                  <a:defRPr/>
                </a:pPr>
                <a:r>
                  <a:rPr lang="en-US"/>
                  <a:t>Quality of Competition</a:t>
                </a:r>
              </a:p>
            </c:rich>
          </c:tx>
          <c:layout/>
        </c:title>
        <c:numFmt formatCode="General" sourceLinked="1"/>
        <c:tickLblPos val="nextTo"/>
        <c:crossAx val="56027392"/>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Florida Panthers</a:t>
            </a:r>
          </a:p>
        </c:rich>
      </c:tx>
      <c:layout/>
    </c:title>
    <c:plotArea>
      <c:layout/>
      <c:bubbleChart>
        <c:ser>
          <c:idx val="0"/>
          <c:order val="0"/>
          <c:dLbls>
            <c:dLbl>
              <c:idx val="0"/>
              <c:layout/>
              <c:tx>
                <c:strRef>
                  <c:f>'Player Usage Charts'!$A$331</c:f>
                  <c:strCache>
                    <c:ptCount val="1"/>
                    <c:pt idx="0">
                      <c:v>Campbell</c:v>
                    </c:pt>
                  </c:strCache>
                </c:strRef>
              </c:tx>
              <c:spPr/>
              <c:txPr>
                <a:bodyPr/>
                <a:lstStyle/>
                <a:p>
                  <a:pPr>
                    <a:defRPr>
                      <a:solidFill>
                        <a:srgbClr val="7030A0"/>
                      </a:solidFill>
                    </a:defRPr>
                  </a:pPr>
                  <a:endParaRPr lang="en-US"/>
                </a:p>
              </c:txPr>
              <c:dLblPos val="ctr"/>
              <c:showVal val="1"/>
            </c:dLbl>
            <c:dLbl>
              <c:idx val="1"/>
              <c:layout/>
              <c:tx>
                <c:strRef>
                  <c:f>'Player Usage Charts'!$A$332</c:f>
                  <c:strCache>
                    <c:ptCount val="1"/>
                    <c:pt idx="0">
                      <c:v>Fleischmann</c:v>
                    </c:pt>
                  </c:strCache>
                </c:strRef>
              </c:tx>
              <c:dLblPos val="ctr"/>
              <c:showVal val="1"/>
            </c:dLbl>
            <c:dLbl>
              <c:idx val="2"/>
              <c:layout/>
              <c:tx>
                <c:strRef>
                  <c:f>'Player Usage Charts'!$A$333</c:f>
                  <c:strCache>
                    <c:ptCount val="1"/>
                    <c:pt idx="0">
                      <c:v>Weaver</c:v>
                    </c:pt>
                  </c:strCache>
                </c:strRef>
              </c:tx>
              <c:spPr/>
              <c:txPr>
                <a:bodyPr/>
                <a:lstStyle/>
                <a:p>
                  <a:pPr>
                    <a:defRPr>
                      <a:solidFill>
                        <a:srgbClr val="7030A0"/>
                      </a:solidFill>
                    </a:defRPr>
                  </a:pPr>
                  <a:endParaRPr lang="en-US"/>
                </a:p>
              </c:txPr>
              <c:dLblPos val="ctr"/>
              <c:showVal val="1"/>
            </c:dLbl>
            <c:dLbl>
              <c:idx val="3"/>
              <c:layout>
                <c:manualLayout>
                  <c:x val="-6.9075041587434688E-2"/>
                  <c:y val="6.7114093959731542E-3"/>
                </c:manualLayout>
              </c:layout>
              <c:tx>
                <c:strRef>
                  <c:f>'Player Usage Charts'!$A$334</c:f>
                  <c:strCache>
                    <c:ptCount val="1"/>
                    <c:pt idx="0">
                      <c:v>Kopecky</c:v>
                    </c:pt>
                  </c:strCache>
                </c:strRef>
              </c:tx>
              <c:dLblPos val="r"/>
              <c:showVal val="1"/>
            </c:dLbl>
            <c:dLbl>
              <c:idx val="4"/>
              <c:layout/>
              <c:tx>
                <c:strRef>
                  <c:f>'Player Usage Charts'!$A$335</c:f>
                  <c:strCache>
                    <c:ptCount val="1"/>
                    <c:pt idx="0">
                      <c:v>Weiss</c:v>
                    </c:pt>
                  </c:strCache>
                </c:strRef>
              </c:tx>
              <c:dLblPos val="ctr"/>
              <c:showVal val="1"/>
            </c:dLbl>
            <c:dLbl>
              <c:idx val="5"/>
              <c:layout>
                <c:manualLayout>
                  <c:x val="-5.2767081438221938E-2"/>
                  <c:y val="4.4742729306487712E-3"/>
                </c:manualLayout>
              </c:layout>
              <c:tx>
                <c:strRef>
                  <c:f>'Player Usage Charts'!$A$336</c:f>
                  <c:strCache>
                    <c:ptCount val="1"/>
                    <c:pt idx="0">
                      <c:v>Matthias</c:v>
                    </c:pt>
                  </c:strCache>
                </c:strRef>
              </c:tx>
              <c:dLblPos val="r"/>
              <c:showVal val="1"/>
            </c:dLbl>
            <c:dLbl>
              <c:idx val="6"/>
              <c:layout/>
              <c:tx>
                <c:strRef>
                  <c:f>'Player Usage Charts'!$A$337</c:f>
                  <c:strCache>
                    <c:ptCount val="1"/>
                    <c:pt idx="0">
                      <c:v>Garrison</c:v>
                    </c:pt>
                  </c:strCache>
                </c:strRef>
              </c:tx>
              <c:spPr/>
              <c:txPr>
                <a:bodyPr/>
                <a:lstStyle/>
                <a:p>
                  <a:pPr>
                    <a:defRPr>
                      <a:solidFill>
                        <a:srgbClr val="7030A0"/>
                      </a:solidFill>
                    </a:defRPr>
                  </a:pPr>
                  <a:endParaRPr lang="en-US"/>
                </a:p>
              </c:txPr>
              <c:dLblPos val="ctr"/>
              <c:showVal val="1"/>
            </c:dLbl>
            <c:dLbl>
              <c:idx val="7"/>
              <c:layout/>
              <c:tx>
                <c:strRef>
                  <c:f>'Player Usage Charts'!$A$338</c:f>
                  <c:strCache>
                    <c:ptCount val="1"/>
                    <c:pt idx="0">
                      <c:v>Gudbranson</c:v>
                    </c:pt>
                  </c:strCache>
                </c:strRef>
              </c:tx>
              <c:spPr/>
              <c:txPr>
                <a:bodyPr/>
                <a:lstStyle/>
                <a:p>
                  <a:pPr>
                    <a:defRPr>
                      <a:solidFill>
                        <a:srgbClr val="7030A0"/>
                      </a:solidFill>
                    </a:defRPr>
                  </a:pPr>
                  <a:endParaRPr lang="en-US"/>
                </a:p>
              </c:txPr>
              <c:dLblPos val="ctr"/>
              <c:showVal val="1"/>
            </c:dLbl>
            <c:dLbl>
              <c:idx val="8"/>
              <c:layout>
                <c:manualLayout>
                  <c:x val="-7.985236335996547E-2"/>
                  <c:y val="6.7114093959731542E-3"/>
                </c:manualLayout>
              </c:layout>
              <c:tx>
                <c:strRef>
                  <c:f>'Player Usage Charts'!$A$339</c:f>
                  <c:strCache>
                    <c:ptCount val="1"/>
                    <c:pt idx="0">
                      <c:v>Versteeg</c:v>
                    </c:pt>
                  </c:strCache>
                </c:strRef>
              </c:tx>
              <c:dLblPos val="r"/>
              <c:showVal val="1"/>
            </c:dLbl>
            <c:dLbl>
              <c:idx val="9"/>
              <c:layout/>
              <c:tx>
                <c:strRef>
                  <c:f>'Player Usage Charts'!$A$340</c:f>
                  <c:strCache>
                    <c:ptCount val="1"/>
                    <c:pt idx="0">
                      <c:v>Smithson*</c:v>
                    </c:pt>
                  </c:strCache>
                </c:strRef>
              </c:tx>
              <c:dLblPos val="ctr"/>
              <c:showVal val="1"/>
            </c:dLbl>
            <c:dLbl>
              <c:idx val="10"/>
              <c:layout/>
              <c:tx>
                <c:strRef>
                  <c:f>'Player Usage Charts'!$A$341</c:f>
                  <c:strCache>
                    <c:ptCount val="1"/>
                    <c:pt idx="0">
                      <c:v>Jovanovski</c:v>
                    </c:pt>
                  </c:strCache>
                </c:strRef>
              </c:tx>
              <c:spPr/>
              <c:txPr>
                <a:bodyPr/>
                <a:lstStyle/>
                <a:p>
                  <a:pPr>
                    <a:defRPr>
                      <a:solidFill>
                        <a:srgbClr val="7030A0"/>
                      </a:solidFill>
                    </a:defRPr>
                  </a:pPr>
                  <a:endParaRPr lang="en-US"/>
                </a:p>
              </c:txPr>
              <c:dLblPos val="ctr"/>
              <c:showVal val="1"/>
            </c:dLbl>
            <c:dLbl>
              <c:idx val="11"/>
              <c:layout>
                <c:manualLayout>
                  <c:x val="-7.9728673368314545E-2"/>
                  <c:y val="4.4742729306487287E-3"/>
                </c:manualLayout>
              </c:layout>
              <c:tx>
                <c:strRef>
                  <c:f>'Player Usage Charts'!$A$342</c:f>
                  <c:strCache>
                    <c:ptCount val="1"/>
                    <c:pt idx="0">
                      <c:v>Bergenheim</c:v>
                    </c:pt>
                  </c:strCache>
                </c:strRef>
              </c:tx>
              <c:dLblPos val="r"/>
              <c:showVal val="1"/>
            </c:dLbl>
            <c:dLbl>
              <c:idx val="12"/>
              <c:layout/>
              <c:tx>
                <c:strRef>
                  <c:f>'Player Usage Charts'!$A$343</c:f>
                  <c:strCache>
                    <c:ptCount val="1"/>
                    <c:pt idx="0">
                      <c:v>Santorelli</c:v>
                    </c:pt>
                  </c:strCache>
                </c:strRef>
              </c:tx>
              <c:dLblPos val="ctr"/>
              <c:showVal val="1"/>
            </c:dLbl>
            <c:dLbl>
              <c:idx val="13"/>
              <c:layout/>
              <c:tx>
                <c:strRef>
                  <c:f>'Player Usage Charts'!$A$344</c:f>
                  <c:strCache>
                    <c:ptCount val="1"/>
                    <c:pt idx="0">
                      <c:v>Kulikov</c:v>
                    </c:pt>
                  </c:strCache>
                </c:strRef>
              </c:tx>
              <c:spPr/>
              <c:txPr>
                <a:bodyPr/>
                <a:lstStyle/>
                <a:p>
                  <a:pPr>
                    <a:defRPr>
                      <a:solidFill>
                        <a:srgbClr val="7030A0"/>
                      </a:solidFill>
                    </a:defRPr>
                  </a:pPr>
                  <a:endParaRPr lang="en-US"/>
                </a:p>
              </c:txPr>
              <c:dLblPos val="ctr"/>
              <c:showVal val="1"/>
            </c:dLbl>
            <c:dLbl>
              <c:idx val="14"/>
              <c:layout/>
              <c:tx>
                <c:strRef>
                  <c:f>'Player Usage Charts'!$A$345</c:f>
                  <c:strCache>
                    <c:ptCount val="1"/>
                    <c:pt idx="0">
                      <c:v>Goc</c:v>
                    </c:pt>
                  </c:strCache>
                </c:strRef>
              </c:tx>
              <c:dLblPos val="ctr"/>
              <c:showVal val="1"/>
            </c:dLbl>
            <c:dLbl>
              <c:idx val="15"/>
              <c:layout>
                <c:manualLayout>
                  <c:x val="-0.11065865253054095"/>
                  <c:y val="-1.1185682326621925E-2"/>
                </c:manualLayout>
              </c:layout>
              <c:tx>
                <c:strRef>
                  <c:f>'Player Usage Charts'!$A$346</c:f>
                  <c:strCache>
                    <c:ptCount val="1"/>
                    <c:pt idx="0">
                      <c:v>Samuelsson*</c:v>
                    </c:pt>
                  </c:strCache>
                </c:strRef>
              </c:tx>
              <c:dLblPos val="r"/>
              <c:showVal val="1"/>
            </c:dLbl>
            <c:dLbl>
              <c:idx val="16"/>
              <c:layout/>
              <c:tx>
                <c:strRef>
                  <c:f>'Player Usage Charts'!$A$347</c:f>
                  <c:strCache>
                    <c:ptCount val="1"/>
                    <c:pt idx="0">
                      <c:v>Barch*</c:v>
                    </c:pt>
                  </c:strCache>
                </c:strRef>
              </c:tx>
              <c:dLblPos val="ctr"/>
              <c:showVal val="1"/>
            </c:dLbl>
            <c:dLbl>
              <c:idx val="17"/>
              <c:layout/>
              <c:tx>
                <c:strRef>
                  <c:f>'Player Usage Charts'!$A$348</c:f>
                  <c:strCache>
                    <c:ptCount val="1"/>
                    <c:pt idx="0">
                      <c:v>Sturm*</c:v>
                    </c:pt>
                  </c:strCache>
                </c:strRef>
              </c:tx>
              <c:dLblPos val="ctr"/>
              <c:showVal val="1"/>
            </c:dLbl>
            <c:dLbl>
              <c:idx val="18"/>
              <c:layout>
                <c:manualLayout>
                  <c:x val="-7.6262527352279411E-2"/>
                  <c:y val="0"/>
                </c:manualLayout>
              </c:layout>
              <c:tx>
                <c:strRef>
                  <c:f>'Player Usage Charts'!$A$349</c:f>
                  <c:strCache>
                    <c:ptCount val="1"/>
                    <c:pt idx="0">
                      <c:v>Skille</c:v>
                    </c:pt>
                  </c:strCache>
                </c:strRef>
              </c:tx>
              <c:dLblPos val="r"/>
              <c:showVal val="1"/>
            </c:dLbl>
            <c:dLbl>
              <c:idx val="19"/>
              <c:layout/>
              <c:tx>
                <c:strRef>
                  <c:f>'Player Usage Charts'!$A$350</c:f>
                  <c:strCache>
                    <c:ptCount val="1"/>
                    <c:pt idx="0">
                      <c:v>Bradley</c:v>
                    </c:pt>
                  </c:strCache>
                </c:strRef>
              </c:tx>
              <c:dLblPos val="ctr"/>
              <c:showVal val="1"/>
            </c:dLbl>
            <c:dLbl>
              <c:idx val="20"/>
              <c:layout>
                <c:manualLayout>
                  <c:x val="-5.7611273611239029E-2"/>
                  <c:y val="1.3422818791946308E-2"/>
                </c:manualLayout>
              </c:layout>
              <c:tx>
                <c:strRef>
                  <c:f>'Player Usage Charts'!$A$351</c:f>
                  <c:strCache>
                    <c:ptCount val="1"/>
                    <c:pt idx="0">
                      <c:v>Ellerby</c:v>
                    </c:pt>
                  </c:strCache>
                </c:strRef>
              </c:tx>
              <c:spPr/>
              <c:txPr>
                <a:bodyPr/>
                <a:lstStyle/>
                <a:p>
                  <a:pPr>
                    <a:defRPr>
                      <a:solidFill>
                        <a:srgbClr val="7030A0"/>
                      </a:solidFill>
                    </a:defRPr>
                  </a:pPr>
                  <a:endParaRPr lang="en-US"/>
                </a:p>
              </c:txPr>
              <c:dLblPos val="r"/>
              <c:showVal val="1"/>
            </c:dLbl>
            <c:dLbl>
              <c:idx val="21"/>
              <c:layout/>
              <c:tx>
                <c:strRef>
                  <c:f>'Player Usage Charts'!$A$352</c:f>
                  <c:strCache>
                    <c:ptCount val="1"/>
                    <c:pt idx="0">
                      <c:v>Madden</c:v>
                    </c:pt>
                  </c:strCache>
                </c:strRef>
              </c:tx>
              <c:dLblPos val="ctr"/>
              <c:showVal val="1"/>
            </c:dLbl>
            <c:dLbl>
              <c:idx val="22"/>
              <c:layout/>
              <c:tx>
                <c:strRef>
                  <c:f>'Player Usage Charts'!$A$353</c:f>
                  <c:strCache>
                    <c:ptCount val="1"/>
                    <c:pt idx="0">
                      <c:v>Wolski*</c:v>
                    </c:pt>
                  </c:strCache>
                </c:strRef>
              </c:tx>
              <c:dLblPos val="ctr"/>
              <c:showVal val="1"/>
            </c:dLbl>
            <c:dLbl>
              <c:idx val="23"/>
              <c:layout/>
              <c:tx>
                <c:strRef>
                  <c:f>'Player Usage Charts'!$A$354</c:f>
                  <c:strCache>
                    <c:ptCount val="1"/>
                    <c:pt idx="0">
                      <c:v>Kennedy</c:v>
                    </c:pt>
                  </c:strCache>
                </c:strRef>
              </c:tx>
              <c:dLblPos val="ctr"/>
              <c:showVal val="1"/>
            </c:dLbl>
            <c:dLbl>
              <c:idx val="24"/>
              <c:layout>
                <c:manualLayout>
                  <c:x val="-5.2082297734444997E-2"/>
                  <c:y val="-6.7114093959731985E-3"/>
                </c:manualLayout>
              </c:layout>
              <c:tx>
                <c:strRef>
                  <c:f>'Player Usage Charts'!$A$355</c:f>
                  <c:strCache>
                    <c:ptCount val="1"/>
                    <c:pt idx="0">
                      <c:v>Upshall</c:v>
                    </c:pt>
                  </c:strCache>
                </c:strRef>
              </c:tx>
              <c:dLblPos val="r"/>
              <c:showVal val="1"/>
            </c:dLbl>
            <c:dLbl>
              <c:idx val="25"/>
              <c:layout/>
              <c:tx>
                <c:strRef>
                  <c:f>'Player Usage Charts'!$A$356</c:f>
                  <c:strCache>
                    <c:ptCount val="1"/>
                    <c:pt idx="0">
                      <c:v>Repik</c:v>
                    </c:pt>
                  </c:strCache>
                </c:strRef>
              </c:tx>
              <c:dLblPos val="ctr"/>
              <c:showVal val="1"/>
            </c:dLbl>
            <c:dLbl>
              <c:idx val="26"/>
              <c:layout/>
              <c:tx>
                <c:strRef>
                  <c:f>'Player Usage Charts'!$A$357</c:f>
                  <c:strCache>
                    <c:ptCount val="1"/>
                    <c:pt idx="0">
                      <c:v>Strachan</c:v>
                    </c:pt>
                  </c:strCache>
                </c:strRef>
              </c:tx>
              <c:spPr/>
              <c:txPr>
                <a:bodyPr/>
                <a:lstStyle/>
                <a:p>
                  <a:pPr>
                    <a:defRPr>
                      <a:solidFill>
                        <a:srgbClr val="7030A0"/>
                      </a:solidFill>
                    </a:defRPr>
                  </a:pPr>
                  <a:endParaRPr lang="en-US"/>
                </a:p>
              </c:txPr>
              <c:dLblPos val="ctr"/>
              <c:showVal val="1"/>
            </c:dLbl>
            <c:dLblPos val="ctr"/>
            <c:showVal val="1"/>
          </c:dLbls>
          <c:xVal>
            <c:numRef>
              <c:f>'Player Usage Charts'!$I$331:$I$357</c:f>
              <c:numCache>
                <c:formatCode>General</c:formatCode>
                <c:ptCount val="27"/>
                <c:pt idx="0">
                  <c:v>54</c:v>
                </c:pt>
                <c:pt idx="1">
                  <c:v>58.1</c:v>
                </c:pt>
                <c:pt idx="2">
                  <c:v>40.299999999999997</c:v>
                </c:pt>
                <c:pt idx="3">
                  <c:v>45.6</c:v>
                </c:pt>
                <c:pt idx="4">
                  <c:v>55.6</c:v>
                </c:pt>
                <c:pt idx="5">
                  <c:v>49.3</c:v>
                </c:pt>
                <c:pt idx="6">
                  <c:v>53.7</c:v>
                </c:pt>
                <c:pt idx="7">
                  <c:v>51.1</c:v>
                </c:pt>
                <c:pt idx="8">
                  <c:v>55.4</c:v>
                </c:pt>
                <c:pt idx="9">
                  <c:v>36.6</c:v>
                </c:pt>
                <c:pt idx="10">
                  <c:v>53.9</c:v>
                </c:pt>
                <c:pt idx="11">
                  <c:v>46.1</c:v>
                </c:pt>
                <c:pt idx="12">
                  <c:v>53.2</c:v>
                </c:pt>
                <c:pt idx="13">
                  <c:v>45.9</c:v>
                </c:pt>
                <c:pt idx="14">
                  <c:v>38.200000000000003</c:v>
                </c:pt>
                <c:pt idx="15">
                  <c:v>45.9</c:v>
                </c:pt>
                <c:pt idx="16">
                  <c:v>50.9</c:v>
                </c:pt>
                <c:pt idx="17">
                  <c:v>47.1</c:v>
                </c:pt>
                <c:pt idx="18">
                  <c:v>48.2</c:v>
                </c:pt>
                <c:pt idx="19">
                  <c:v>49.8</c:v>
                </c:pt>
                <c:pt idx="20">
                  <c:v>49.7</c:v>
                </c:pt>
                <c:pt idx="21">
                  <c:v>43</c:v>
                </c:pt>
                <c:pt idx="22">
                  <c:v>58.8</c:v>
                </c:pt>
                <c:pt idx="23">
                  <c:v>49.5</c:v>
                </c:pt>
                <c:pt idx="24">
                  <c:v>50.3</c:v>
                </c:pt>
                <c:pt idx="25">
                  <c:v>48.7</c:v>
                </c:pt>
                <c:pt idx="26">
                  <c:v>54.7</c:v>
                </c:pt>
              </c:numCache>
            </c:numRef>
          </c:xVal>
          <c:yVal>
            <c:numRef>
              <c:f>'Player Usage Charts'!$J$331:$J$357</c:f>
              <c:numCache>
                <c:formatCode>General</c:formatCode>
                <c:ptCount val="27"/>
                <c:pt idx="0">
                  <c:v>17.88</c:v>
                </c:pt>
                <c:pt idx="1">
                  <c:v>18.190000000000001</c:v>
                </c:pt>
                <c:pt idx="2">
                  <c:v>17.87</c:v>
                </c:pt>
                <c:pt idx="3">
                  <c:v>17.690000000000001</c:v>
                </c:pt>
                <c:pt idx="4">
                  <c:v>18.28</c:v>
                </c:pt>
                <c:pt idx="5">
                  <c:v>17.13</c:v>
                </c:pt>
                <c:pt idx="6">
                  <c:v>18.03</c:v>
                </c:pt>
                <c:pt idx="7">
                  <c:v>16.93</c:v>
                </c:pt>
                <c:pt idx="8">
                  <c:v>18.27</c:v>
                </c:pt>
                <c:pt idx="9">
                  <c:v>16.66</c:v>
                </c:pt>
                <c:pt idx="10">
                  <c:v>16.78</c:v>
                </c:pt>
                <c:pt idx="11">
                  <c:v>17.73</c:v>
                </c:pt>
                <c:pt idx="12">
                  <c:v>16.989999999999998</c:v>
                </c:pt>
                <c:pt idx="13">
                  <c:v>17.75</c:v>
                </c:pt>
                <c:pt idx="14">
                  <c:v>17.82</c:v>
                </c:pt>
                <c:pt idx="15">
                  <c:v>17.77</c:v>
                </c:pt>
                <c:pt idx="16">
                  <c:v>16.170000000000002</c:v>
                </c:pt>
                <c:pt idx="17">
                  <c:v>17.100000000000001</c:v>
                </c:pt>
                <c:pt idx="18">
                  <c:v>17.010000000000002</c:v>
                </c:pt>
                <c:pt idx="19">
                  <c:v>16.8</c:v>
                </c:pt>
                <c:pt idx="20">
                  <c:v>17.11</c:v>
                </c:pt>
                <c:pt idx="21">
                  <c:v>16.96</c:v>
                </c:pt>
                <c:pt idx="22">
                  <c:v>17.16</c:v>
                </c:pt>
                <c:pt idx="23">
                  <c:v>17.16</c:v>
                </c:pt>
                <c:pt idx="24">
                  <c:v>17.45</c:v>
                </c:pt>
                <c:pt idx="25">
                  <c:v>16.739999999999998</c:v>
                </c:pt>
                <c:pt idx="26">
                  <c:v>16.57</c:v>
                </c:pt>
              </c:numCache>
            </c:numRef>
          </c:yVal>
          <c:bubbleSize>
            <c:numRef>
              <c:f>'Player Usage Charts'!$O$331:$O$357</c:f>
              <c:numCache>
                <c:formatCode>General</c:formatCode>
                <c:ptCount val="27"/>
                <c:pt idx="0">
                  <c:v>9.9</c:v>
                </c:pt>
                <c:pt idx="1">
                  <c:v>1.4</c:v>
                </c:pt>
                <c:pt idx="2">
                  <c:v>-11</c:v>
                </c:pt>
                <c:pt idx="3">
                  <c:v>-1.7</c:v>
                </c:pt>
                <c:pt idx="4">
                  <c:v>-2.2000000000000002</c:v>
                </c:pt>
                <c:pt idx="5">
                  <c:v>-0.7</c:v>
                </c:pt>
                <c:pt idx="6">
                  <c:v>10.8</c:v>
                </c:pt>
                <c:pt idx="7">
                  <c:v>-1.3</c:v>
                </c:pt>
                <c:pt idx="8">
                  <c:v>4.3</c:v>
                </c:pt>
                <c:pt idx="9">
                  <c:v>-12.2</c:v>
                </c:pt>
                <c:pt idx="10">
                  <c:v>-6.7</c:v>
                </c:pt>
                <c:pt idx="11">
                  <c:v>9.9</c:v>
                </c:pt>
                <c:pt idx="12">
                  <c:v>2.2999999999999998</c:v>
                </c:pt>
                <c:pt idx="13">
                  <c:v>-3.2</c:v>
                </c:pt>
                <c:pt idx="14">
                  <c:v>9.1999999999999993</c:v>
                </c:pt>
                <c:pt idx="15">
                  <c:v>5.4</c:v>
                </c:pt>
                <c:pt idx="16">
                  <c:v>-6.1</c:v>
                </c:pt>
                <c:pt idx="17">
                  <c:v>3.5</c:v>
                </c:pt>
                <c:pt idx="18">
                  <c:v>-6.4</c:v>
                </c:pt>
                <c:pt idx="19">
                  <c:v>-20.9</c:v>
                </c:pt>
                <c:pt idx="20">
                  <c:v>-3</c:v>
                </c:pt>
                <c:pt idx="21">
                  <c:v>-14.9</c:v>
                </c:pt>
                <c:pt idx="22">
                  <c:v>0.1</c:v>
                </c:pt>
                <c:pt idx="23">
                  <c:v>-6.9</c:v>
                </c:pt>
                <c:pt idx="24">
                  <c:v>1.6</c:v>
                </c:pt>
                <c:pt idx="25">
                  <c:v>16.899999999999999</c:v>
                </c:pt>
                <c:pt idx="26">
                  <c:v>-3</c:v>
                </c:pt>
              </c:numCache>
            </c:numRef>
          </c:bubbleSize>
        </c:ser>
        <c:dLbls/>
        <c:bubbleScale val="33"/>
        <c:showNegBubbles val="1"/>
        <c:axId val="56147968"/>
        <c:axId val="56149888"/>
      </c:bubbleChart>
      <c:valAx>
        <c:axId val="56147968"/>
        <c:scaling>
          <c:orientation val="minMax"/>
          <c:max val="60"/>
          <c:min val="35"/>
        </c:scaling>
        <c:axPos val="b"/>
        <c:title>
          <c:tx>
            <c:rich>
              <a:bodyPr/>
              <a:lstStyle/>
              <a:p>
                <a:pPr>
                  <a:defRPr/>
                </a:pPr>
                <a:r>
                  <a:rPr lang="en-US"/>
                  <a:t>Offensive Zone Start %</a:t>
                </a:r>
              </a:p>
            </c:rich>
          </c:tx>
          <c:layout/>
        </c:title>
        <c:numFmt formatCode="General" sourceLinked="1"/>
        <c:tickLblPos val="nextTo"/>
        <c:crossAx val="56149888"/>
        <c:crosses val="autoZero"/>
        <c:crossBetween val="midCat"/>
        <c:majorUnit val="5"/>
        <c:minorUnit val="1"/>
      </c:valAx>
      <c:valAx>
        <c:axId val="56149888"/>
        <c:scaling>
          <c:orientation val="minMax"/>
        </c:scaling>
        <c:axPos val="l"/>
        <c:title>
          <c:tx>
            <c:rich>
              <a:bodyPr rot="-5400000" vert="horz"/>
              <a:lstStyle/>
              <a:p>
                <a:pPr>
                  <a:defRPr/>
                </a:pPr>
                <a:r>
                  <a:rPr lang="en-US"/>
                  <a:t>Quality of Competition</a:t>
                </a:r>
              </a:p>
            </c:rich>
          </c:tx>
          <c:layout/>
        </c:title>
        <c:numFmt formatCode="General" sourceLinked="1"/>
        <c:tickLblPos val="nextTo"/>
        <c:crossAx val="56147968"/>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Los Angeles Kings</a:t>
            </a:r>
          </a:p>
        </c:rich>
      </c:tx>
      <c:layout/>
    </c:title>
    <c:plotArea>
      <c:layout/>
      <c:bubbleChart>
        <c:ser>
          <c:idx val="0"/>
          <c:order val="0"/>
          <c:dLbls>
            <c:dLbl>
              <c:idx val="0"/>
              <c:layout/>
              <c:tx>
                <c:strRef>
                  <c:f>'Player Usage Charts'!$A$366</c:f>
                  <c:strCache>
                    <c:ptCount val="1"/>
                    <c:pt idx="0">
                      <c:v>Brown</c:v>
                    </c:pt>
                  </c:strCache>
                </c:strRef>
              </c:tx>
              <c:dLblPos val="ctr"/>
              <c:showVal val="1"/>
            </c:dLbl>
            <c:dLbl>
              <c:idx val="1"/>
              <c:layout/>
              <c:tx>
                <c:strRef>
                  <c:f>'Player Usage Charts'!$A$367</c:f>
                  <c:strCache>
                    <c:ptCount val="1"/>
                    <c:pt idx="0">
                      <c:v>Greene</c:v>
                    </c:pt>
                  </c:strCache>
                </c:strRef>
              </c:tx>
              <c:spPr/>
              <c:txPr>
                <a:bodyPr/>
                <a:lstStyle/>
                <a:p>
                  <a:pPr>
                    <a:defRPr>
                      <a:solidFill>
                        <a:srgbClr val="7030A0"/>
                      </a:solidFill>
                    </a:defRPr>
                  </a:pPr>
                  <a:endParaRPr lang="en-US"/>
                </a:p>
              </c:txPr>
              <c:dLblPos val="ctr"/>
              <c:showVal val="1"/>
            </c:dLbl>
            <c:dLbl>
              <c:idx val="2"/>
              <c:layout/>
              <c:tx>
                <c:strRef>
                  <c:f>'Player Usage Charts'!$A$368</c:f>
                  <c:strCache>
                    <c:ptCount val="1"/>
                    <c:pt idx="0">
                      <c:v>Kopitar</c:v>
                    </c:pt>
                  </c:strCache>
                </c:strRef>
              </c:tx>
              <c:dLblPos val="ctr"/>
              <c:showVal val="1"/>
            </c:dLbl>
            <c:dLbl>
              <c:idx val="3"/>
              <c:layout/>
              <c:tx>
                <c:strRef>
                  <c:f>'Player Usage Charts'!$A$369</c:f>
                  <c:strCache>
                    <c:ptCount val="1"/>
                    <c:pt idx="0">
                      <c:v>Scuderi</c:v>
                    </c:pt>
                  </c:strCache>
                </c:strRef>
              </c:tx>
              <c:spPr/>
              <c:txPr>
                <a:bodyPr/>
                <a:lstStyle/>
                <a:p>
                  <a:pPr>
                    <a:defRPr>
                      <a:solidFill>
                        <a:srgbClr val="7030A0"/>
                      </a:solidFill>
                    </a:defRPr>
                  </a:pPr>
                  <a:endParaRPr lang="en-US"/>
                </a:p>
              </c:txPr>
              <c:dLblPos val="ctr"/>
              <c:showVal val="1"/>
            </c:dLbl>
            <c:dLbl>
              <c:idx val="4"/>
              <c:layout/>
              <c:tx>
                <c:strRef>
                  <c:f>'Player Usage Charts'!$A$370</c:f>
                  <c:strCache>
                    <c:ptCount val="1"/>
                    <c:pt idx="0">
                      <c:v>Williams</c:v>
                    </c:pt>
                  </c:strCache>
                </c:strRef>
              </c:tx>
              <c:dLblPos val="ctr"/>
              <c:showVal val="1"/>
            </c:dLbl>
            <c:dLbl>
              <c:idx val="5"/>
              <c:layout/>
              <c:tx>
                <c:strRef>
                  <c:f>'Player Usage Charts'!$A$371</c:f>
                  <c:strCache>
                    <c:ptCount val="1"/>
                    <c:pt idx="0">
                      <c:v>Clifford</c:v>
                    </c:pt>
                  </c:strCache>
                </c:strRef>
              </c:tx>
              <c:dLblPos val="ctr"/>
              <c:showVal val="1"/>
            </c:dLbl>
            <c:dLbl>
              <c:idx val="6"/>
              <c:layout/>
              <c:tx>
                <c:strRef>
                  <c:f>'Player Usage Charts'!$A$372</c:f>
                  <c:strCache>
                    <c:ptCount val="1"/>
                    <c:pt idx="0">
                      <c:v>Stoll</c:v>
                    </c:pt>
                  </c:strCache>
                </c:strRef>
              </c:tx>
              <c:dLblPos val="ctr"/>
              <c:showVal val="1"/>
            </c:dLbl>
            <c:dLbl>
              <c:idx val="7"/>
              <c:layout/>
              <c:tx>
                <c:strRef>
                  <c:f>'Player Usage Charts'!$A$373</c:f>
                  <c:strCache>
                    <c:ptCount val="1"/>
                    <c:pt idx="0">
                      <c:v>Doughty</c:v>
                    </c:pt>
                  </c:strCache>
                </c:strRef>
              </c:tx>
              <c:spPr/>
              <c:txPr>
                <a:bodyPr/>
                <a:lstStyle/>
                <a:p>
                  <a:pPr>
                    <a:defRPr>
                      <a:solidFill>
                        <a:srgbClr val="7030A0"/>
                      </a:solidFill>
                    </a:defRPr>
                  </a:pPr>
                  <a:endParaRPr lang="en-US"/>
                </a:p>
              </c:txPr>
              <c:dLblPos val="ctr"/>
              <c:showVal val="1"/>
            </c:dLbl>
            <c:dLbl>
              <c:idx val="8"/>
              <c:layout/>
              <c:tx>
                <c:strRef>
                  <c:f>'Player Usage Charts'!$A$374</c:f>
                  <c:strCache>
                    <c:ptCount val="1"/>
                    <c:pt idx="0">
                      <c:v>Mitchell</c:v>
                    </c:pt>
                  </c:strCache>
                </c:strRef>
              </c:tx>
              <c:dLblPos val="ctr"/>
              <c:showVal val="1"/>
            </c:dLbl>
            <c:dLbl>
              <c:idx val="9"/>
              <c:layout/>
              <c:tx>
                <c:strRef>
                  <c:f>'Player Usage Charts'!$A$375</c:f>
                  <c:strCache>
                    <c:ptCount val="1"/>
                    <c:pt idx="0">
                      <c:v>Richards</c:v>
                    </c:pt>
                  </c:strCache>
                </c:strRef>
              </c:tx>
              <c:dLblPos val="ctr"/>
              <c:showVal val="1"/>
            </c:dLbl>
            <c:dLbl>
              <c:idx val="10"/>
              <c:layout/>
              <c:tx>
                <c:strRef>
                  <c:f>'Player Usage Charts'!$A$376</c:f>
                  <c:strCache>
                    <c:ptCount val="1"/>
                    <c:pt idx="0">
                      <c:v>Lewis</c:v>
                    </c:pt>
                  </c:strCache>
                </c:strRef>
              </c:tx>
              <c:dLblPos val="ctr"/>
              <c:showVal val="1"/>
            </c:dLbl>
            <c:dLbl>
              <c:idx val="11"/>
              <c:layout/>
              <c:tx>
                <c:strRef>
                  <c:f>'Player Usage Charts'!$A$377</c:f>
                  <c:strCache>
                    <c:ptCount val="1"/>
                    <c:pt idx="0">
                      <c:v>Fraser</c:v>
                    </c:pt>
                  </c:strCache>
                </c:strRef>
              </c:tx>
              <c:dLblPos val="ctr"/>
              <c:showVal val="1"/>
            </c:dLbl>
            <c:dLbl>
              <c:idx val="12"/>
              <c:layout/>
              <c:tx>
                <c:strRef>
                  <c:f>'Player Usage Charts'!$A$378</c:f>
                  <c:strCache>
                    <c:ptCount val="1"/>
                    <c:pt idx="0">
                      <c:v>Penner</c:v>
                    </c:pt>
                  </c:strCache>
                </c:strRef>
              </c:tx>
              <c:dLblPos val="ctr"/>
              <c:showVal val="1"/>
            </c:dLbl>
            <c:dLbl>
              <c:idx val="13"/>
              <c:layout/>
              <c:tx>
                <c:strRef>
                  <c:f>'Player Usage Charts'!$A$379</c:f>
                  <c:strCache>
                    <c:ptCount val="1"/>
                    <c:pt idx="0">
                      <c:v>Richardson</c:v>
                    </c:pt>
                  </c:strCache>
                </c:strRef>
              </c:tx>
              <c:dLblPos val="ctr"/>
              <c:showVal val="1"/>
            </c:dLbl>
            <c:dLbl>
              <c:idx val="14"/>
              <c:layout/>
              <c:tx>
                <c:strRef>
                  <c:f>'Player Usage Charts'!$A$380</c:f>
                  <c:strCache>
                    <c:ptCount val="1"/>
                    <c:pt idx="0">
                      <c:v>Carter*</c:v>
                    </c:pt>
                  </c:strCache>
                </c:strRef>
              </c:tx>
              <c:dLblPos val="ctr"/>
              <c:showVal val="1"/>
            </c:dLbl>
            <c:dLbl>
              <c:idx val="15"/>
              <c:layout/>
              <c:tx>
                <c:strRef>
                  <c:f>'Player Usage Charts'!$A$381</c:f>
                  <c:strCache>
                    <c:ptCount val="1"/>
                    <c:pt idx="0">
                      <c:v>Voynov</c:v>
                    </c:pt>
                  </c:strCache>
                </c:strRef>
              </c:tx>
              <c:spPr/>
              <c:txPr>
                <a:bodyPr/>
                <a:lstStyle/>
                <a:p>
                  <a:pPr>
                    <a:defRPr>
                      <a:solidFill>
                        <a:srgbClr val="7030A0"/>
                      </a:solidFill>
                    </a:defRPr>
                  </a:pPr>
                  <a:endParaRPr lang="en-US"/>
                </a:p>
              </c:txPr>
              <c:dLblPos val="ctr"/>
              <c:showVal val="1"/>
            </c:dLbl>
            <c:dLbl>
              <c:idx val="16"/>
              <c:layout/>
              <c:tx>
                <c:strRef>
                  <c:f>'Player Usage Charts'!$A$382</c:f>
                  <c:strCache>
                    <c:ptCount val="1"/>
                    <c:pt idx="0">
                      <c:v>Martinez</c:v>
                    </c:pt>
                  </c:strCache>
                </c:strRef>
              </c:tx>
              <c:spPr/>
              <c:txPr>
                <a:bodyPr/>
                <a:lstStyle/>
                <a:p>
                  <a:pPr>
                    <a:defRPr>
                      <a:solidFill>
                        <a:srgbClr val="7030A0"/>
                      </a:solidFill>
                    </a:defRPr>
                  </a:pPr>
                  <a:endParaRPr lang="en-US"/>
                </a:p>
              </c:txPr>
              <c:dLblPos val="ctr"/>
              <c:showVal val="1"/>
            </c:dLbl>
            <c:dLbl>
              <c:idx val="17"/>
              <c:layout/>
              <c:tx>
                <c:strRef>
                  <c:f>'Player Usage Charts'!$A$383</c:f>
                  <c:strCache>
                    <c:ptCount val="1"/>
                    <c:pt idx="0">
                      <c:v>Loktionov</c:v>
                    </c:pt>
                  </c:strCache>
                </c:strRef>
              </c:tx>
              <c:dLblPos val="ctr"/>
              <c:showVal val="1"/>
            </c:dLbl>
            <c:dLbl>
              <c:idx val="18"/>
              <c:layout/>
              <c:tx>
                <c:strRef>
                  <c:f>'Player Usage Charts'!$A$384</c:f>
                  <c:strCache>
                    <c:ptCount val="1"/>
                    <c:pt idx="0">
                      <c:v>Hunter</c:v>
                    </c:pt>
                  </c:strCache>
                </c:strRef>
              </c:tx>
              <c:dLblPos val="ctr"/>
              <c:showVal val="1"/>
            </c:dLbl>
            <c:dLbl>
              <c:idx val="19"/>
              <c:layout/>
              <c:tx>
                <c:strRef>
                  <c:f>'Player Usage Charts'!$A$385</c:f>
                  <c:strCache>
                    <c:ptCount val="1"/>
                    <c:pt idx="0">
                      <c:v>Gagne</c:v>
                    </c:pt>
                  </c:strCache>
                </c:strRef>
              </c:tx>
              <c:dLblPos val="ctr"/>
              <c:showVal val="1"/>
            </c:dLbl>
            <c:dLbl>
              <c:idx val="20"/>
              <c:layout/>
              <c:tx>
                <c:strRef>
                  <c:f>'Player Usage Charts'!$A$386</c:f>
                  <c:strCache>
                    <c:ptCount val="1"/>
                    <c:pt idx="0">
                      <c:v>Moreau</c:v>
                    </c:pt>
                  </c:strCache>
                </c:strRef>
              </c:tx>
              <c:dLblPos val="ctr"/>
              <c:showVal val="1"/>
            </c:dLbl>
            <c:dLbl>
              <c:idx val="21"/>
              <c:layout/>
              <c:tx>
                <c:strRef>
                  <c:f>'Player Usage Charts'!$A$387</c:f>
                  <c:strCache>
                    <c:ptCount val="1"/>
                    <c:pt idx="0">
                      <c:v>King</c:v>
                    </c:pt>
                  </c:strCache>
                </c:strRef>
              </c:tx>
              <c:dLblPos val="ctr"/>
              <c:showVal val="1"/>
            </c:dLbl>
            <c:dLbl>
              <c:idx val="22"/>
              <c:layout/>
              <c:tx>
                <c:strRef>
                  <c:f>'Player Usage Charts'!$A$388</c:f>
                  <c:strCache>
                    <c:ptCount val="1"/>
                    <c:pt idx="0">
                      <c:v>Nolan</c:v>
                    </c:pt>
                  </c:strCache>
                </c:strRef>
              </c:tx>
              <c:dLblPos val="ctr"/>
              <c:showVal val="1"/>
            </c:dLbl>
            <c:dLbl>
              <c:idx val="23"/>
              <c:layout/>
              <c:tx>
                <c:strRef>
                  <c:f>'Player Usage Charts'!$A$389</c:f>
                  <c:strCache>
                    <c:ptCount val="1"/>
                    <c:pt idx="0">
                      <c:v>Westgarth</c:v>
                    </c:pt>
                  </c:strCache>
                </c:strRef>
              </c:tx>
              <c:dLblPos val="ctr"/>
              <c:showVal val="1"/>
            </c:dLbl>
            <c:dLblPos val="ctr"/>
            <c:showVal val="1"/>
          </c:dLbls>
          <c:xVal>
            <c:numRef>
              <c:f>'Player Usage Charts'!$I$366:$I$389</c:f>
              <c:numCache>
                <c:formatCode>General</c:formatCode>
                <c:ptCount val="24"/>
                <c:pt idx="0">
                  <c:v>53</c:v>
                </c:pt>
                <c:pt idx="1">
                  <c:v>47.4</c:v>
                </c:pt>
                <c:pt idx="2">
                  <c:v>51.4</c:v>
                </c:pt>
                <c:pt idx="3">
                  <c:v>48.4</c:v>
                </c:pt>
                <c:pt idx="4">
                  <c:v>52.9</c:v>
                </c:pt>
                <c:pt idx="5">
                  <c:v>50</c:v>
                </c:pt>
                <c:pt idx="6">
                  <c:v>47.2</c:v>
                </c:pt>
                <c:pt idx="7">
                  <c:v>50.8</c:v>
                </c:pt>
                <c:pt idx="8">
                  <c:v>51.5</c:v>
                </c:pt>
                <c:pt idx="9">
                  <c:v>50.2</c:v>
                </c:pt>
                <c:pt idx="10">
                  <c:v>51.1</c:v>
                </c:pt>
                <c:pt idx="11">
                  <c:v>46.7</c:v>
                </c:pt>
                <c:pt idx="12">
                  <c:v>53.8</c:v>
                </c:pt>
                <c:pt idx="13">
                  <c:v>53</c:v>
                </c:pt>
                <c:pt idx="14">
                  <c:v>50</c:v>
                </c:pt>
                <c:pt idx="15">
                  <c:v>57.4</c:v>
                </c:pt>
                <c:pt idx="16">
                  <c:v>55.7</c:v>
                </c:pt>
                <c:pt idx="17">
                  <c:v>61.1</c:v>
                </c:pt>
                <c:pt idx="18">
                  <c:v>44.8</c:v>
                </c:pt>
                <c:pt idx="19">
                  <c:v>56.9</c:v>
                </c:pt>
                <c:pt idx="20">
                  <c:v>43.2</c:v>
                </c:pt>
                <c:pt idx="21">
                  <c:v>47.8</c:v>
                </c:pt>
                <c:pt idx="22">
                  <c:v>51.1</c:v>
                </c:pt>
                <c:pt idx="23">
                  <c:v>51.5</c:v>
                </c:pt>
              </c:numCache>
            </c:numRef>
          </c:xVal>
          <c:yVal>
            <c:numRef>
              <c:f>'Player Usage Charts'!$J$366:$J$389</c:f>
              <c:numCache>
                <c:formatCode>General</c:formatCode>
                <c:ptCount val="24"/>
                <c:pt idx="0">
                  <c:v>18.34</c:v>
                </c:pt>
                <c:pt idx="1">
                  <c:v>16.84</c:v>
                </c:pt>
                <c:pt idx="2">
                  <c:v>18.46</c:v>
                </c:pt>
                <c:pt idx="3">
                  <c:v>18.04</c:v>
                </c:pt>
                <c:pt idx="4">
                  <c:v>18.12</c:v>
                </c:pt>
                <c:pt idx="5">
                  <c:v>16.27</c:v>
                </c:pt>
                <c:pt idx="6">
                  <c:v>17.309999999999999</c:v>
                </c:pt>
                <c:pt idx="7">
                  <c:v>18.100000000000001</c:v>
                </c:pt>
                <c:pt idx="8">
                  <c:v>17.670000000000002</c:v>
                </c:pt>
                <c:pt idx="9">
                  <c:v>18</c:v>
                </c:pt>
                <c:pt idx="10">
                  <c:v>16.73</c:v>
                </c:pt>
                <c:pt idx="11">
                  <c:v>16.11</c:v>
                </c:pt>
                <c:pt idx="12">
                  <c:v>17.510000000000002</c:v>
                </c:pt>
                <c:pt idx="13">
                  <c:v>17.190000000000001</c:v>
                </c:pt>
                <c:pt idx="14">
                  <c:v>18.28</c:v>
                </c:pt>
                <c:pt idx="15">
                  <c:v>17.329999999999998</c:v>
                </c:pt>
                <c:pt idx="16">
                  <c:v>16.64</c:v>
                </c:pt>
                <c:pt idx="17">
                  <c:v>16.66</c:v>
                </c:pt>
                <c:pt idx="18">
                  <c:v>16.89</c:v>
                </c:pt>
                <c:pt idx="19">
                  <c:v>18.510000000000002</c:v>
                </c:pt>
                <c:pt idx="20">
                  <c:v>16.48</c:v>
                </c:pt>
                <c:pt idx="21">
                  <c:v>17.91</c:v>
                </c:pt>
                <c:pt idx="22">
                  <c:v>16.45</c:v>
                </c:pt>
                <c:pt idx="23">
                  <c:v>15.17</c:v>
                </c:pt>
              </c:numCache>
            </c:numRef>
          </c:yVal>
          <c:bubbleSize>
            <c:numRef>
              <c:f>'Player Usage Charts'!$O$366:$O$389</c:f>
              <c:numCache>
                <c:formatCode>General</c:formatCode>
                <c:ptCount val="24"/>
                <c:pt idx="0">
                  <c:v>6.6</c:v>
                </c:pt>
                <c:pt idx="1">
                  <c:v>1.5</c:v>
                </c:pt>
                <c:pt idx="2">
                  <c:v>13.8</c:v>
                </c:pt>
                <c:pt idx="3">
                  <c:v>-7.5</c:v>
                </c:pt>
                <c:pt idx="4">
                  <c:v>16.100000000000001</c:v>
                </c:pt>
                <c:pt idx="5">
                  <c:v>-8.1999999999999993</c:v>
                </c:pt>
                <c:pt idx="6">
                  <c:v>-1.4</c:v>
                </c:pt>
                <c:pt idx="7">
                  <c:v>1.5</c:v>
                </c:pt>
                <c:pt idx="8">
                  <c:v>0.1</c:v>
                </c:pt>
                <c:pt idx="9">
                  <c:v>-15.4</c:v>
                </c:pt>
                <c:pt idx="10">
                  <c:v>-7.6</c:v>
                </c:pt>
                <c:pt idx="11">
                  <c:v>-9.1999999999999993</c:v>
                </c:pt>
                <c:pt idx="12">
                  <c:v>1</c:v>
                </c:pt>
                <c:pt idx="13">
                  <c:v>14</c:v>
                </c:pt>
                <c:pt idx="14">
                  <c:v>-3.4</c:v>
                </c:pt>
                <c:pt idx="15">
                  <c:v>7.8</c:v>
                </c:pt>
                <c:pt idx="16">
                  <c:v>16.7</c:v>
                </c:pt>
                <c:pt idx="17">
                  <c:v>-2.6</c:v>
                </c:pt>
                <c:pt idx="18">
                  <c:v>1.2</c:v>
                </c:pt>
                <c:pt idx="19">
                  <c:v>6.4</c:v>
                </c:pt>
                <c:pt idx="20">
                  <c:v>-15</c:v>
                </c:pt>
                <c:pt idx="21">
                  <c:v>-5.4</c:v>
                </c:pt>
                <c:pt idx="22">
                  <c:v>-5.9</c:v>
                </c:pt>
                <c:pt idx="23">
                  <c:v>-13.9</c:v>
                </c:pt>
              </c:numCache>
            </c:numRef>
          </c:bubbleSize>
        </c:ser>
        <c:dLbls/>
        <c:bubbleScale val="33"/>
        <c:showNegBubbles val="1"/>
        <c:axId val="56776192"/>
        <c:axId val="56778112"/>
      </c:bubbleChart>
      <c:valAx>
        <c:axId val="56776192"/>
        <c:scaling>
          <c:orientation val="minMax"/>
          <c:max val="62"/>
          <c:min val="40"/>
        </c:scaling>
        <c:axPos val="b"/>
        <c:title>
          <c:tx>
            <c:rich>
              <a:bodyPr/>
              <a:lstStyle/>
              <a:p>
                <a:pPr>
                  <a:defRPr/>
                </a:pPr>
                <a:r>
                  <a:rPr lang="en-US"/>
                  <a:t>Offensive Zone Start %</a:t>
                </a:r>
              </a:p>
            </c:rich>
          </c:tx>
          <c:layout/>
        </c:title>
        <c:numFmt formatCode="General" sourceLinked="1"/>
        <c:tickLblPos val="nextTo"/>
        <c:crossAx val="56778112"/>
        <c:crosses val="autoZero"/>
        <c:crossBetween val="midCat"/>
        <c:majorUnit val="5"/>
        <c:minorUnit val="1"/>
      </c:valAx>
      <c:valAx>
        <c:axId val="56778112"/>
        <c:scaling>
          <c:orientation val="minMax"/>
          <c:min val="14"/>
        </c:scaling>
        <c:axPos val="l"/>
        <c:title>
          <c:tx>
            <c:rich>
              <a:bodyPr rot="-5400000" vert="horz"/>
              <a:lstStyle/>
              <a:p>
                <a:pPr>
                  <a:defRPr/>
                </a:pPr>
                <a:r>
                  <a:rPr lang="en-US"/>
                  <a:t>Quality of Competition</a:t>
                </a:r>
              </a:p>
            </c:rich>
          </c:tx>
          <c:layout/>
        </c:title>
        <c:numFmt formatCode="General" sourceLinked="1"/>
        <c:tickLblPos val="nextTo"/>
        <c:crossAx val="56776192"/>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Minnesota Wild</a:t>
            </a:r>
          </a:p>
        </c:rich>
      </c:tx>
      <c:layout/>
    </c:title>
    <c:plotArea>
      <c:layout/>
      <c:bubbleChart>
        <c:ser>
          <c:idx val="0"/>
          <c:order val="0"/>
          <c:dLbls>
            <c:dLbl>
              <c:idx val="0"/>
              <c:layout>
                <c:manualLayout>
                  <c:x val="-8.6244342928506856E-2"/>
                  <c:y val="-1.342281879194635E-2"/>
                </c:manualLayout>
              </c:layout>
              <c:tx>
                <c:strRef>
                  <c:f>'Player Usage Charts'!$A$392</c:f>
                  <c:strCache>
                    <c:ptCount val="1"/>
                    <c:pt idx="0">
                      <c:v>Brodziak</c:v>
                    </c:pt>
                  </c:strCache>
                </c:strRef>
              </c:tx>
              <c:dLblPos val="r"/>
              <c:showVal val="1"/>
            </c:dLbl>
            <c:dLbl>
              <c:idx val="1"/>
              <c:layout/>
              <c:tx>
                <c:strRef>
                  <c:f>'Player Usage Charts'!$A$393</c:f>
                  <c:strCache>
                    <c:ptCount val="1"/>
                    <c:pt idx="0">
                      <c:v>Heatley</c:v>
                    </c:pt>
                  </c:strCache>
                </c:strRef>
              </c:tx>
              <c:dLblPos val="ctr"/>
              <c:showVal val="1"/>
            </c:dLbl>
            <c:dLbl>
              <c:idx val="2"/>
              <c:layout>
                <c:manualLayout>
                  <c:x val="-5.9148254757492802E-2"/>
                  <c:y val="1.3422818791946308E-2"/>
                </c:manualLayout>
              </c:layout>
              <c:tx>
                <c:strRef>
                  <c:f>'Player Usage Charts'!$A$394</c:f>
                  <c:strCache>
                    <c:ptCount val="1"/>
                    <c:pt idx="0">
                      <c:v>Powe</c:v>
                    </c:pt>
                  </c:strCache>
                </c:strRef>
              </c:tx>
              <c:dLblPos val="r"/>
              <c:showVal val="1"/>
            </c:dLbl>
            <c:dLbl>
              <c:idx val="3"/>
              <c:layout/>
              <c:tx>
                <c:strRef>
                  <c:f>'Player Usage Charts'!$A$395</c:f>
                  <c:strCache>
                    <c:ptCount val="1"/>
                    <c:pt idx="0">
                      <c:v>Johnson</c:v>
                    </c:pt>
                  </c:strCache>
                </c:strRef>
              </c:tx>
              <c:dLblPos val="ctr"/>
              <c:showVal val="1"/>
            </c:dLbl>
            <c:dLbl>
              <c:idx val="4"/>
              <c:layout>
                <c:manualLayout>
                  <c:x val="-0.12271294046687652"/>
                  <c:y val="-1.3422818791946308E-2"/>
                </c:manualLayout>
              </c:layout>
              <c:tx>
                <c:strRef>
                  <c:f>'Player Usage Charts'!$A$396</c:f>
                  <c:strCache>
                    <c:ptCount val="1"/>
                    <c:pt idx="0">
                      <c:v>Clutterbuck</c:v>
                    </c:pt>
                  </c:strCache>
                </c:strRef>
              </c:tx>
              <c:dLblPos val="r"/>
              <c:showVal val="1"/>
            </c:dLbl>
            <c:dLbl>
              <c:idx val="5"/>
              <c:layout/>
              <c:tx>
                <c:strRef>
                  <c:f>'Player Usage Charts'!$A$397</c:f>
                  <c:strCache>
                    <c:ptCount val="1"/>
                    <c:pt idx="0">
                      <c:v>Cullen</c:v>
                    </c:pt>
                  </c:strCache>
                </c:strRef>
              </c:tx>
              <c:dLblPos val="ctr"/>
              <c:showVal val="1"/>
            </c:dLbl>
            <c:dLbl>
              <c:idx val="6"/>
              <c:layout/>
              <c:tx>
                <c:strRef>
                  <c:f>'Player Usage Charts'!$A$398</c:f>
                  <c:strCache>
                    <c:ptCount val="1"/>
                    <c:pt idx="0">
                      <c:v>Spurgeon</c:v>
                    </c:pt>
                  </c:strCache>
                </c:strRef>
              </c:tx>
              <c:spPr/>
              <c:txPr>
                <a:bodyPr/>
                <a:lstStyle/>
                <a:p>
                  <a:pPr>
                    <a:defRPr>
                      <a:solidFill>
                        <a:srgbClr val="7030A0"/>
                      </a:solidFill>
                    </a:defRPr>
                  </a:pPr>
                  <a:endParaRPr lang="en-US"/>
                </a:p>
              </c:txPr>
              <c:dLblPos val="ctr"/>
              <c:showVal val="1"/>
            </c:dLbl>
            <c:dLbl>
              <c:idx val="7"/>
              <c:layout/>
              <c:tx>
                <c:strRef>
                  <c:f>'Player Usage Charts'!$A$399</c:f>
                  <c:strCache>
                    <c:ptCount val="1"/>
                    <c:pt idx="0">
                      <c:v>Setoguchi</c:v>
                    </c:pt>
                  </c:strCache>
                </c:strRef>
              </c:tx>
              <c:dLblPos val="ctr"/>
              <c:showVal val="1"/>
            </c:dLbl>
            <c:dLbl>
              <c:idx val="8"/>
              <c:layout/>
              <c:tx>
                <c:strRef>
                  <c:f>'Player Usage Charts'!$A$400</c:f>
                  <c:strCache>
                    <c:ptCount val="1"/>
                    <c:pt idx="0">
                      <c:v>Gilbert*</c:v>
                    </c:pt>
                  </c:strCache>
                </c:strRef>
              </c:tx>
              <c:spPr/>
              <c:txPr>
                <a:bodyPr/>
                <a:lstStyle/>
                <a:p>
                  <a:pPr>
                    <a:defRPr>
                      <a:solidFill>
                        <a:srgbClr val="7030A0"/>
                      </a:solidFill>
                    </a:defRPr>
                  </a:pPr>
                  <a:endParaRPr lang="en-US"/>
                </a:p>
              </c:txPr>
              <c:dLblPos val="ctr"/>
              <c:showVal val="1"/>
            </c:dLbl>
            <c:dLbl>
              <c:idx val="9"/>
              <c:layout>
                <c:manualLayout>
                  <c:x val="-6.0716490901636902E-2"/>
                  <c:y val="-4.4742729306487712E-3"/>
                </c:manualLayout>
              </c:layout>
              <c:tx>
                <c:strRef>
                  <c:f>'Player Usage Charts'!$A$401</c:f>
                  <c:strCache>
                    <c:ptCount val="1"/>
                    <c:pt idx="0">
                      <c:v>Scandella</c:v>
                    </c:pt>
                  </c:strCache>
                </c:strRef>
              </c:tx>
              <c:spPr/>
              <c:txPr>
                <a:bodyPr/>
                <a:lstStyle/>
                <a:p>
                  <a:pPr>
                    <a:defRPr>
                      <a:solidFill>
                        <a:srgbClr val="7030A0"/>
                      </a:solidFill>
                    </a:defRPr>
                  </a:pPr>
                  <a:endParaRPr lang="en-US"/>
                </a:p>
              </c:txPr>
              <c:dLblPos val="r"/>
              <c:showVal val="1"/>
            </c:dLbl>
            <c:dLbl>
              <c:idx val="10"/>
              <c:layout/>
              <c:tx>
                <c:strRef>
                  <c:f>'Player Usage Charts'!$A$402</c:f>
                  <c:strCache>
                    <c:ptCount val="1"/>
                    <c:pt idx="0">
                      <c:v>Peters</c:v>
                    </c:pt>
                  </c:strCache>
                </c:strRef>
              </c:tx>
              <c:dLblPos val="ctr"/>
              <c:showVal val="1"/>
            </c:dLbl>
            <c:dLbl>
              <c:idx val="11"/>
              <c:layout/>
              <c:tx>
                <c:strRef>
                  <c:f>'Player Usage Charts'!$A$403</c:f>
                  <c:strCache>
                    <c:ptCount val="1"/>
                    <c:pt idx="0">
                      <c:v>Koivu</c:v>
                    </c:pt>
                  </c:strCache>
                </c:strRef>
              </c:tx>
              <c:dLblPos val="ctr"/>
              <c:showVal val="1"/>
            </c:dLbl>
            <c:dLbl>
              <c:idx val="12"/>
              <c:layout/>
              <c:tx>
                <c:strRef>
                  <c:f>'Player Usage Charts'!$A$404</c:f>
                  <c:strCache>
                    <c:ptCount val="1"/>
                    <c:pt idx="0">
                      <c:v>Foster*</c:v>
                    </c:pt>
                  </c:strCache>
                </c:strRef>
              </c:tx>
              <c:spPr/>
              <c:txPr>
                <a:bodyPr/>
                <a:lstStyle/>
                <a:p>
                  <a:pPr>
                    <a:defRPr>
                      <a:solidFill>
                        <a:srgbClr val="7030A0"/>
                      </a:solidFill>
                    </a:defRPr>
                  </a:pPr>
                  <a:endParaRPr lang="en-US"/>
                </a:p>
              </c:txPr>
              <c:dLblPos val="ctr"/>
              <c:showVal val="1"/>
            </c:dLbl>
            <c:dLbl>
              <c:idx val="13"/>
              <c:layout/>
              <c:tx>
                <c:strRef>
                  <c:f>'Player Usage Charts'!$A$405</c:f>
                  <c:strCache>
                    <c:ptCount val="1"/>
                    <c:pt idx="0">
                      <c:v>Prosser</c:v>
                    </c:pt>
                  </c:strCache>
                </c:strRef>
              </c:tx>
              <c:spPr/>
              <c:txPr>
                <a:bodyPr/>
                <a:lstStyle/>
                <a:p>
                  <a:pPr>
                    <a:defRPr>
                      <a:solidFill>
                        <a:srgbClr val="7030A0"/>
                      </a:solidFill>
                    </a:defRPr>
                  </a:pPr>
                  <a:endParaRPr lang="en-US"/>
                </a:p>
              </c:txPr>
              <c:dLblPos val="ctr"/>
              <c:showVal val="1"/>
            </c:dLbl>
            <c:dLbl>
              <c:idx val="14"/>
              <c:layout/>
              <c:tx>
                <c:strRef>
                  <c:f>'Player Usage Charts'!$A$406</c:f>
                  <c:strCache>
                    <c:ptCount val="1"/>
                    <c:pt idx="0">
                      <c:v>Stoner</c:v>
                    </c:pt>
                  </c:strCache>
                </c:strRef>
              </c:tx>
              <c:spPr/>
              <c:txPr>
                <a:bodyPr/>
                <a:lstStyle/>
                <a:p>
                  <a:pPr>
                    <a:defRPr>
                      <a:solidFill>
                        <a:srgbClr val="7030A0"/>
                      </a:solidFill>
                    </a:defRPr>
                  </a:pPr>
                  <a:endParaRPr lang="en-US"/>
                </a:p>
              </c:txPr>
              <c:dLblPos val="ctr"/>
              <c:showVal val="1"/>
            </c:dLbl>
            <c:dLbl>
              <c:idx val="15"/>
              <c:layout/>
              <c:tx>
                <c:strRef>
                  <c:f>'Player Usage Charts'!$A$407</c:f>
                  <c:strCache>
                    <c:ptCount val="1"/>
                    <c:pt idx="0">
                      <c:v>Christensen*</c:v>
                    </c:pt>
                  </c:strCache>
                </c:strRef>
              </c:tx>
              <c:dLblPos val="ctr"/>
              <c:showVal val="1"/>
            </c:dLbl>
            <c:dLbl>
              <c:idx val="16"/>
              <c:layout/>
              <c:tx>
                <c:strRef>
                  <c:f>'Player Usage Charts'!$A$408</c:f>
                  <c:strCache>
                    <c:ptCount val="1"/>
                    <c:pt idx="0">
                      <c:v>Falk</c:v>
                    </c:pt>
                  </c:strCache>
                </c:strRef>
              </c:tx>
              <c:spPr/>
              <c:txPr>
                <a:bodyPr/>
                <a:lstStyle/>
                <a:p>
                  <a:pPr>
                    <a:defRPr>
                      <a:solidFill>
                        <a:srgbClr val="7030A0"/>
                      </a:solidFill>
                    </a:defRPr>
                  </a:pPr>
                  <a:endParaRPr lang="en-US"/>
                </a:p>
              </c:txPr>
              <c:dLblPos val="ctr"/>
              <c:showVal val="1"/>
            </c:dLbl>
            <c:dLbl>
              <c:idx val="17"/>
              <c:layout>
                <c:manualLayout>
                  <c:x val="-7.3255065055283106E-2"/>
                  <c:y val="-1.7897091722595078E-2"/>
                </c:manualLayout>
              </c:layout>
              <c:tx>
                <c:strRef>
                  <c:f>'Player Usage Charts'!$A$409</c:f>
                  <c:strCache>
                    <c:ptCount val="1"/>
                    <c:pt idx="0">
                      <c:v>Palmieri*</c:v>
                    </c:pt>
                  </c:strCache>
                </c:strRef>
              </c:tx>
              <c:dLblPos val="r"/>
              <c:showVal val="1"/>
            </c:dLbl>
            <c:dLbl>
              <c:idx val="18"/>
              <c:layout/>
              <c:tx>
                <c:strRef>
                  <c:f>'Player Usage Charts'!$A$410</c:f>
                  <c:strCache>
                    <c:ptCount val="1"/>
                    <c:pt idx="0">
                      <c:v>Bouchard</c:v>
                    </c:pt>
                  </c:strCache>
                </c:strRef>
              </c:tx>
              <c:dLblPos val="ctr"/>
              <c:showVal val="1"/>
            </c:dLbl>
            <c:dLbl>
              <c:idx val="19"/>
              <c:layout/>
              <c:tx>
                <c:strRef>
                  <c:f>'Player Usage Charts'!$A$411</c:f>
                  <c:strCache>
                    <c:ptCount val="1"/>
                    <c:pt idx="0">
                      <c:v>Ortmeyer</c:v>
                    </c:pt>
                  </c:strCache>
                </c:strRef>
              </c:tx>
              <c:dLblPos val="ctr"/>
              <c:showVal val="1"/>
            </c:dLbl>
            <c:dLbl>
              <c:idx val="20"/>
              <c:layout/>
              <c:tx>
                <c:strRef>
                  <c:f>'Player Usage Charts'!$A$412</c:f>
                  <c:strCache>
                    <c:ptCount val="1"/>
                    <c:pt idx="0">
                      <c:v>Kassian</c:v>
                    </c:pt>
                  </c:strCache>
                </c:strRef>
              </c:tx>
              <c:dLblPos val="ctr"/>
              <c:showVal val="1"/>
            </c:dLbl>
            <c:dLbl>
              <c:idx val="21"/>
              <c:layout/>
              <c:tx>
                <c:strRef>
                  <c:f>'Player Usage Charts'!$A$413</c:f>
                  <c:strCache>
                    <c:ptCount val="1"/>
                    <c:pt idx="0">
                      <c:v>Kampfer*</c:v>
                    </c:pt>
                  </c:strCache>
                </c:strRef>
              </c:tx>
              <c:spPr/>
              <c:txPr>
                <a:bodyPr/>
                <a:lstStyle/>
                <a:p>
                  <a:pPr>
                    <a:defRPr>
                      <a:solidFill>
                        <a:srgbClr val="7030A0"/>
                      </a:solidFill>
                    </a:defRPr>
                  </a:pPr>
                  <a:endParaRPr lang="en-US"/>
                </a:p>
              </c:txPr>
              <c:dLblPos val="ctr"/>
              <c:showVal val="1"/>
            </c:dLbl>
            <c:dLbl>
              <c:idx val="22"/>
              <c:layout/>
              <c:tx>
                <c:strRef>
                  <c:f>'Player Usage Charts'!$A$414</c:f>
                  <c:strCache>
                    <c:ptCount val="1"/>
                    <c:pt idx="0">
                      <c:v>Veilleux*</c:v>
                    </c:pt>
                  </c:strCache>
                </c:strRef>
              </c:tx>
              <c:dLblPos val="ctr"/>
              <c:showVal val="1"/>
            </c:dLbl>
            <c:dLbl>
              <c:idx val="23"/>
              <c:layout/>
              <c:tx>
                <c:strRef>
                  <c:f>'Player Usage Charts'!$A$415</c:f>
                  <c:strCache>
                    <c:ptCount val="1"/>
                    <c:pt idx="0">
                      <c:v>Lundin</c:v>
                    </c:pt>
                  </c:strCache>
                </c:strRef>
              </c:tx>
              <c:spPr/>
              <c:txPr>
                <a:bodyPr/>
                <a:lstStyle/>
                <a:p>
                  <a:pPr>
                    <a:defRPr>
                      <a:solidFill>
                        <a:srgbClr val="7030A0"/>
                      </a:solidFill>
                    </a:defRPr>
                  </a:pPr>
                  <a:endParaRPr lang="en-US"/>
                </a:p>
              </c:txPr>
              <c:dLblPos val="ctr"/>
              <c:showVal val="1"/>
            </c:dLbl>
            <c:dLbl>
              <c:idx val="24"/>
              <c:layout>
                <c:manualLayout>
                  <c:x val="-8.7296040357517285E-2"/>
                  <c:y val="1.1185682326621923E-2"/>
                </c:manualLayout>
              </c:layout>
              <c:tx>
                <c:strRef>
                  <c:f>'Player Usage Charts'!$A$416</c:f>
                  <c:strCache>
                    <c:ptCount val="1"/>
                    <c:pt idx="0">
                      <c:v>Latendresse</c:v>
                    </c:pt>
                  </c:strCache>
                </c:strRef>
              </c:tx>
              <c:dLblPos val="r"/>
              <c:showVal val="1"/>
            </c:dLbl>
            <c:dLbl>
              <c:idx val="25"/>
              <c:layout/>
              <c:tx>
                <c:strRef>
                  <c:f>'Player Usage Charts'!$A$417</c:f>
                  <c:strCache>
                    <c:ptCount val="1"/>
                    <c:pt idx="0">
                      <c:v>Wellman</c:v>
                    </c:pt>
                  </c:strCache>
                </c:strRef>
              </c:tx>
              <c:dLblPos val="ctr"/>
              <c:showVal val="1"/>
            </c:dLbl>
            <c:dLbl>
              <c:idx val="26"/>
              <c:layout/>
              <c:tx>
                <c:strRef>
                  <c:f>'Player Usage Charts'!$A$418</c:f>
                  <c:strCache>
                    <c:ptCount val="1"/>
                    <c:pt idx="0">
                      <c:v>McMillan</c:v>
                    </c:pt>
                  </c:strCache>
                </c:strRef>
              </c:tx>
              <c:dLblPos val="ctr"/>
              <c:showVal val="1"/>
            </c:dLbl>
            <c:dLbl>
              <c:idx val="27"/>
              <c:layout/>
              <c:tx>
                <c:strRef>
                  <c:f>'Player Usage Charts'!$A$419</c:f>
                  <c:strCache>
                    <c:ptCount val="1"/>
                    <c:pt idx="0">
                      <c:v>Almond</c:v>
                    </c:pt>
                  </c:strCache>
                </c:strRef>
              </c:tx>
              <c:dLblPos val="ctr"/>
              <c:showVal val="1"/>
            </c:dLbl>
            <c:dLbl>
              <c:idx val="28"/>
              <c:layout/>
              <c:tx>
                <c:strRef>
                  <c:f>'Player Usage Charts'!$A$420</c:f>
                  <c:strCache>
                    <c:ptCount val="1"/>
                    <c:pt idx="0">
                      <c:v>Rau</c:v>
                    </c:pt>
                  </c:strCache>
                </c:strRef>
              </c:tx>
              <c:dLblPos val="ctr"/>
              <c:showVal val="1"/>
            </c:dLbl>
            <c:dLblPos val="ctr"/>
            <c:showVal val="1"/>
          </c:dLbls>
          <c:xVal>
            <c:numRef>
              <c:f>'Player Usage Charts'!$I$392:$I$420</c:f>
              <c:numCache>
                <c:formatCode>General</c:formatCode>
                <c:ptCount val="29"/>
                <c:pt idx="0">
                  <c:v>39.6</c:v>
                </c:pt>
                <c:pt idx="1">
                  <c:v>50.4</c:v>
                </c:pt>
                <c:pt idx="2">
                  <c:v>40.299999999999997</c:v>
                </c:pt>
                <c:pt idx="3">
                  <c:v>42.5</c:v>
                </c:pt>
                <c:pt idx="4">
                  <c:v>40.4</c:v>
                </c:pt>
                <c:pt idx="5">
                  <c:v>44.2</c:v>
                </c:pt>
                <c:pt idx="6">
                  <c:v>45</c:v>
                </c:pt>
                <c:pt idx="7">
                  <c:v>50.6</c:v>
                </c:pt>
                <c:pt idx="8">
                  <c:v>47.8</c:v>
                </c:pt>
                <c:pt idx="9">
                  <c:v>43.8</c:v>
                </c:pt>
                <c:pt idx="10">
                  <c:v>36.799999999999997</c:v>
                </c:pt>
                <c:pt idx="11">
                  <c:v>48</c:v>
                </c:pt>
                <c:pt idx="12">
                  <c:v>60.2</c:v>
                </c:pt>
                <c:pt idx="13">
                  <c:v>38.6</c:v>
                </c:pt>
                <c:pt idx="14">
                  <c:v>37.9</c:v>
                </c:pt>
                <c:pt idx="15">
                  <c:v>49.8</c:v>
                </c:pt>
                <c:pt idx="16">
                  <c:v>41.5</c:v>
                </c:pt>
                <c:pt idx="17">
                  <c:v>48</c:v>
                </c:pt>
                <c:pt idx="18">
                  <c:v>51.9</c:v>
                </c:pt>
                <c:pt idx="19">
                  <c:v>39.799999999999997</c:v>
                </c:pt>
                <c:pt idx="20">
                  <c:v>54.5</c:v>
                </c:pt>
                <c:pt idx="21">
                  <c:v>52</c:v>
                </c:pt>
                <c:pt idx="22">
                  <c:v>44.2</c:v>
                </c:pt>
                <c:pt idx="23">
                  <c:v>40.4</c:v>
                </c:pt>
                <c:pt idx="24">
                  <c:v>40.200000000000003</c:v>
                </c:pt>
                <c:pt idx="25">
                  <c:v>46.2</c:v>
                </c:pt>
                <c:pt idx="26">
                  <c:v>38.200000000000003</c:v>
                </c:pt>
                <c:pt idx="27">
                  <c:v>46.9</c:v>
                </c:pt>
                <c:pt idx="28">
                  <c:v>53.7</c:v>
                </c:pt>
              </c:numCache>
            </c:numRef>
          </c:xVal>
          <c:yVal>
            <c:numRef>
              <c:f>'Player Usage Charts'!$J$392:$J$420</c:f>
              <c:numCache>
                <c:formatCode>General</c:formatCode>
                <c:ptCount val="29"/>
                <c:pt idx="0">
                  <c:v>17.7</c:v>
                </c:pt>
                <c:pt idx="1">
                  <c:v>18.29</c:v>
                </c:pt>
                <c:pt idx="2">
                  <c:v>17.38</c:v>
                </c:pt>
                <c:pt idx="3">
                  <c:v>17.64</c:v>
                </c:pt>
                <c:pt idx="4">
                  <c:v>17.43</c:v>
                </c:pt>
                <c:pt idx="5">
                  <c:v>17.649999999999999</c:v>
                </c:pt>
                <c:pt idx="6">
                  <c:v>17.73</c:v>
                </c:pt>
                <c:pt idx="7">
                  <c:v>18.13</c:v>
                </c:pt>
                <c:pt idx="8">
                  <c:v>17.71</c:v>
                </c:pt>
                <c:pt idx="9">
                  <c:v>17.739999999999998</c:v>
                </c:pt>
                <c:pt idx="10">
                  <c:v>16.39</c:v>
                </c:pt>
                <c:pt idx="11">
                  <c:v>18.47</c:v>
                </c:pt>
                <c:pt idx="12">
                  <c:v>16.940000000000001</c:v>
                </c:pt>
                <c:pt idx="13">
                  <c:v>17.3</c:v>
                </c:pt>
                <c:pt idx="14">
                  <c:v>17.37</c:v>
                </c:pt>
                <c:pt idx="15">
                  <c:v>16.72</c:v>
                </c:pt>
                <c:pt idx="16">
                  <c:v>17.440000000000001</c:v>
                </c:pt>
                <c:pt idx="17">
                  <c:v>17.02</c:v>
                </c:pt>
                <c:pt idx="18">
                  <c:v>17.690000000000001</c:v>
                </c:pt>
                <c:pt idx="19">
                  <c:v>16.260000000000002</c:v>
                </c:pt>
                <c:pt idx="20">
                  <c:v>15.32</c:v>
                </c:pt>
                <c:pt idx="21">
                  <c:v>17.14</c:v>
                </c:pt>
                <c:pt idx="22">
                  <c:v>16.93</c:v>
                </c:pt>
                <c:pt idx="23">
                  <c:v>17.68</c:v>
                </c:pt>
                <c:pt idx="24">
                  <c:v>17.66</c:v>
                </c:pt>
                <c:pt idx="25">
                  <c:v>17.02</c:v>
                </c:pt>
                <c:pt idx="26">
                  <c:v>16.600000000000001</c:v>
                </c:pt>
                <c:pt idx="27">
                  <c:v>16.77</c:v>
                </c:pt>
                <c:pt idx="28">
                  <c:v>16.420000000000002</c:v>
                </c:pt>
              </c:numCache>
            </c:numRef>
          </c:yVal>
          <c:bubbleSize>
            <c:numRef>
              <c:f>'Player Usage Charts'!$O$392:$O$420</c:f>
              <c:numCache>
                <c:formatCode>General</c:formatCode>
                <c:ptCount val="29"/>
                <c:pt idx="0">
                  <c:v>-1</c:v>
                </c:pt>
                <c:pt idx="1">
                  <c:v>9.5</c:v>
                </c:pt>
                <c:pt idx="2">
                  <c:v>-8.6</c:v>
                </c:pt>
                <c:pt idx="3">
                  <c:v>-0.3</c:v>
                </c:pt>
                <c:pt idx="4">
                  <c:v>-3.3</c:v>
                </c:pt>
                <c:pt idx="5">
                  <c:v>11.2</c:v>
                </c:pt>
                <c:pt idx="6">
                  <c:v>2.5</c:v>
                </c:pt>
                <c:pt idx="7">
                  <c:v>13.7</c:v>
                </c:pt>
                <c:pt idx="8">
                  <c:v>3.3</c:v>
                </c:pt>
                <c:pt idx="9">
                  <c:v>-1.1000000000000001</c:v>
                </c:pt>
                <c:pt idx="10">
                  <c:v>-11.9</c:v>
                </c:pt>
                <c:pt idx="11">
                  <c:v>6.1</c:v>
                </c:pt>
                <c:pt idx="12">
                  <c:v>-2.7</c:v>
                </c:pt>
                <c:pt idx="13">
                  <c:v>-4</c:v>
                </c:pt>
                <c:pt idx="14">
                  <c:v>2.6</c:v>
                </c:pt>
                <c:pt idx="15">
                  <c:v>-6.5</c:v>
                </c:pt>
                <c:pt idx="16">
                  <c:v>-8</c:v>
                </c:pt>
                <c:pt idx="17">
                  <c:v>-6.9</c:v>
                </c:pt>
                <c:pt idx="18">
                  <c:v>20.5</c:v>
                </c:pt>
                <c:pt idx="19">
                  <c:v>-9.9</c:v>
                </c:pt>
                <c:pt idx="20">
                  <c:v>-2</c:v>
                </c:pt>
                <c:pt idx="21">
                  <c:v>-7.3</c:v>
                </c:pt>
                <c:pt idx="22">
                  <c:v>-0.4</c:v>
                </c:pt>
                <c:pt idx="23">
                  <c:v>-3.1</c:v>
                </c:pt>
                <c:pt idx="24">
                  <c:v>-4.7</c:v>
                </c:pt>
                <c:pt idx="25">
                  <c:v>14</c:v>
                </c:pt>
                <c:pt idx="26">
                  <c:v>-22.8</c:v>
                </c:pt>
                <c:pt idx="27">
                  <c:v>-9.1</c:v>
                </c:pt>
                <c:pt idx="28">
                  <c:v>-7.2</c:v>
                </c:pt>
              </c:numCache>
            </c:numRef>
          </c:bubbleSize>
        </c:ser>
        <c:dLbls/>
        <c:bubbleScale val="33"/>
        <c:showNegBubbles val="1"/>
        <c:axId val="56838400"/>
        <c:axId val="56861056"/>
      </c:bubbleChart>
      <c:valAx>
        <c:axId val="56838400"/>
        <c:scaling>
          <c:orientation val="minMax"/>
          <c:max val="61"/>
          <c:min val="35"/>
        </c:scaling>
        <c:axPos val="b"/>
        <c:title>
          <c:tx>
            <c:rich>
              <a:bodyPr/>
              <a:lstStyle/>
              <a:p>
                <a:pPr>
                  <a:defRPr/>
                </a:pPr>
                <a:r>
                  <a:rPr lang="en-US"/>
                  <a:t>Offensive Zone Start %</a:t>
                </a:r>
              </a:p>
            </c:rich>
          </c:tx>
          <c:layout/>
        </c:title>
        <c:numFmt formatCode="General" sourceLinked="1"/>
        <c:tickLblPos val="nextTo"/>
        <c:crossAx val="56861056"/>
        <c:crosses val="autoZero"/>
        <c:crossBetween val="midCat"/>
        <c:majorUnit val="5"/>
        <c:minorUnit val="1"/>
      </c:valAx>
      <c:valAx>
        <c:axId val="56861056"/>
        <c:scaling>
          <c:orientation val="minMax"/>
          <c:min val="15"/>
        </c:scaling>
        <c:axPos val="l"/>
        <c:title>
          <c:tx>
            <c:rich>
              <a:bodyPr rot="-5400000" vert="horz"/>
              <a:lstStyle/>
              <a:p>
                <a:pPr>
                  <a:defRPr/>
                </a:pPr>
                <a:r>
                  <a:rPr lang="en-US"/>
                  <a:t>Quality of Competition</a:t>
                </a:r>
              </a:p>
            </c:rich>
          </c:tx>
          <c:layout/>
        </c:title>
        <c:numFmt formatCode="General" sourceLinked="1"/>
        <c:tickLblPos val="nextTo"/>
        <c:crossAx val="56838400"/>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Montreal Canadiens</a:t>
            </a:r>
          </a:p>
        </c:rich>
      </c:tx>
      <c:layout/>
    </c:title>
    <c:plotArea>
      <c:layout/>
      <c:bubbleChart>
        <c:ser>
          <c:idx val="0"/>
          <c:order val="0"/>
          <c:dLbls>
            <c:dLbl>
              <c:idx val="0"/>
              <c:layout/>
              <c:tx>
                <c:strRef>
                  <c:f>'Player Usage Charts'!$A$431</c:f>
                  <c:strCache>
                    <c:ptCount val="1"/>
                    <c:pt idx="0">
                      <c:v>Cole</c:v>
                    </c:pt>
                  </c:strCache>
                </c:strRef>
              </c:tx>
              <c:dLblPos val="ctr"/>
              <c:showVal val="1"/>
            </c:dLbl>
            <c:dLbl>
              <c:idx val="1"/>
              <c:layout/>
              <c:tx>
                <c:strRef>
                  <c:f>'Player Usage Charts'!$A$432</c:f>
                  <c:strCache>
                    <c:ptCount val="1"/>
                    <c:pt idx="0">
                      <c:v>Gorges</c:v>
                    </c:pt>
                  </c:strCache>
                </c:strRef>
              </c:tx>
              <c:spPr/>
              <c:txPr>
                <a:bodyPr/>
                <a:lstStyle/>
                <a:p>
                  <a:pPr>
                    <a:defRPr>
                      <a:solidFill>
                        <a:srgbClr val="7030A0"/>
                      </a:solidFill>
                    </a:defRPr>
                  </a:pPr>
                  <a:endParaRPr lang="en-US"/>
                </a:p>
              </c:txPr>
              <c:dLblPos val="ctr"/>
              <c:showVal val="1"/>
            </c:dLbl>
            <c:dLbl>
              <c:idx val="2"/>
              <c:layout/>
              <c:tx>
                <c:strRef>
                  <c:f>'Player Usage Charts'!$A$433</c:f>
                  <c:strCache>
                    <c:ptCount val="1"/>
                    <c:pt idx="0">
                      <c:v>Desharnais</c:v>
                    </c:pt>
                  </c:strCache>
                </c:strRef>
              </c:tx>
              <c:dLblPos val="ctr"/>
              <c:showVal val="1"/>
            </c:dLbl>
            <c:dLbl>
              <c:idx val="3"/>
              <c:layout/>
              <c:tx>
                <c:strRef>
                  <c:f>'Player Usage Charts'!$A$434</c:f>
                  <c:strCache>
                    <c:ptCount val="1"/>
                    <c:pt idx="0">
                      <c:v>Plekanec</c:v>
                    </c:pt>
                  </c:strCache>
                </c:strRef>
              </c:tx>
              <c:dLblPos val="ctr"/>
              <c:showVal val="1"/>
            </c:dLbl>
            <c:dLbl>
              <c:idx val="4"/>
              <c:layout/>
              <c:tx>
                <c:strRef>
                  <c:f>'Player Usage Charts'!$A$435</c:f>
                  <c:strCache>
                    <c:ptCount val="1"/>
                    <c:pt idx="0">
                      <c:v>Subban</c:v>
                    </c:pt>
                  </c:strCache>
                </c:strRef>
              </c:tx>
              <c:spPr/>
              <c:txPr>
                <a:bodyPr/>
                <a:lstStyle/>
                <a:p>
                  <a:pPr>
                    <a:defRPr>
                      <a:solidFill>
                        <a:srgbClr val="7030A0"/>
                      </a:solidFill>
                    </a:defRPr>
                  </a:pPr>
                  <a:endParaRPr lang="en-US"/>
                </a:p>
              </c:txPr>
              <c:dLblPos val="ctr"/>
              <c:showVal val="1"/>
            </c:dLbl>
            <c:dLbl>
              <c:idx val="5"/>
              <c:layout/>
              <c:tx>
                <c:strRef>
                  <c:f>'Player Usage Charts'!$A$436</c:f>
                  <c:strCache>
                    <c:ptCount val="1"/>
                    <c:pt idx="0">
                      <c:v>Eller</c:v>
                    </c:pt>
                  </c:strCache>
                </c:strRef>
              </c:tx>
              <c:dLblPos val="ctr"/>
              <c:showVal val="1"/>
            </c:dLbl>
            <c:dLbl>
              <c:idx val="6"/>
              <c:layout/>
              <c:tx>
                <c:strRef>
                  <c:f>'Player Usage Charts'!$A$437</c:f>
                  <c:strCache>
                    <c:ptCount val="1"/>
                    <c:pt idx="0">
                      <c:v>Pacioretty</c:v>
                    </c:pt>
                  </c:strCache>
                </c:strRef>
              </c:tx>
              <c:dLblPos val="ctr"/>
              <c:showVal val="1"/>
            </c:dLbl>
            <c:dLbl>
              <c:idx val="7"/>
              <c:layout/>
              <c:tx>
                <c:strRef>
                  <c:f>'Player Usage Charts'!$A$438</c:f>
                  <c:strCache>
                    <c:ptCount val="1"/>
                    <c:pt idx="0">
                      <c:v>Bourque*</c:v>
                    </c:pt>
                  </c:strCache>
                </c:strRef>
              </c:tx>
              <c:dLblPos val="ctr"/>
              <c:showVal val="1"/>
            </c:dLbl>
            <c:dLbl>
              <c:idx val="8"/>
              <c:layout/>
              <c:tx>
                <c:strRef>
                  <c:f>'Player Usage Charts'!$A$439</c:f>
                  <c:strCache>
                    <c:ptCount val="1"/>
                    <c:pt idx="0">
                      <c:v>Kaberle*</c:v>
                    </c:pt>
                  </c:strCache>
                </c:strRef>
              </c:tx>
              <c:spPr/>
              <c:txPr>
                <a:bodyPr/>
                <a:lstStyle/>
                <a:p>
                  <a:pPr>
                    <a:defRPr>
                      <a:solidFill>
                        <a:srgbClr val="7030A0"/>
                      </a:solidFill>
                    </a:defRPr>
                  </a:pPr>
                  <a:endParaRPr lang="en-US"/>
                </a:p>
              </c:txPr>
              <c:dLblPos val="ctr"/>
              <c:showVal val="1"/>
            </c:dLbl>
            <c:dLbl>
              <c:idx val="9"/>
              <c:layout>
                <c:manualLayout>
                  <c:x val="-4.9914231630789375E-2"/>
                  <c:y val="-6.7114093959731577E-3"/>
                </c:manualLayout>
              </c:layout>
              <c:tx>
                <c:strRef>
                  <c:f>'Player Usage Charts'!$A$440</c:f>
                  <c:strCache>
                    <c:ptCount val="1"/>
                    <c:pt idx="0">
                      <c:v>Emelin</c:v>
                    </c:pt>
                  </c:strCache>
                </c:strRef>
              </c:tx>
              <c:spPr/>
              <c:txPr>
                <a:bodyPr/>
                <a:lstStyle/>
                <a:p>
                  <a:pPr>
                    <a:defRPr>
                      <a:solidFill>
                        <a:srgbClr val="7030A0"/>
                      </a:solidFill>
                    </a:defRPr>
                  </a:pPr>
                  <a:endParaRPr lang="en-US"/>
                </a:p>
              </c:txPr>
              <c:dLblPos val="r"/>
              <c:showVal val="1"/>
            </c:dLbl>
            <c:dLbl>
              <c:idx val="10"/>
              <c:layout/>
              <c:tx>
                <c:strRef>
                  <c:f>'Player Usage Charts'!$A$441</c:f>
                  <c:strCache>
                    <c:ptCount val="1"/>
                    <c:pt idx="0">
                      <c:v>Staubitz*</c:v>
                    </c:pt>
                  </c:strCache>
                </c:strRef>
              </c:tx>
              <c:dLblPos val="ctr"/>
              <c:showVal val="1"/>
            </c:dLbl>
            <c:dLbl>
              <c:idx val="11"/>
              <c:layout/>
              <c:tx>
                <c:strRef>
                  <c:f>'Player Usage Charts'!$A$442</c:f>
                  <c:strCache>
                    <c:ptCount val="1"/>
                    <c:pt idx="0">
                      <c:v>Darche</c:v>
                    </c:pt>
                  </c:strCache>
                </c:strRef>
              </c:tx>
              <c:dLblPos val="ctr"/>
              <c:showVal val="1"/>
            </c:dLbl>
            <c:dLbl>
              <c:idx val="12"/>
              <c:layout/>
              <c:tx>
                <c:strRef>
                  <c:f>'Player Usage Charts'!$A$443</c:f>
                  <c:strCache>
                    <c:ptCount val="1"/>
                    <c:pt idx="0">
                      <c:v>Weber</c:v>
                    </c:pt>
                  </c:strCache>
                </c:strRef>
              </c:tx>
              <c:spPr/>
              <c:txPr>
                <a:bodyPr/>
                <a:lstStyle/>
                <a:p>
                  <a:pPr>
                    <a:defRPr>
                      <a:solidFill>
                        <a:srgbClr val="7030A0"/>
                      </a:solidFill>
                    </a:defRPr>
                  </a:pPr>
                  <a:endParaRPr lang="en-US"/>
                </a:p>
              </c:txPr>
              <c:dLblPos val="ctr"/>
              <c:showVal val="1"/>
            </c:dLbl>
            <c:dLbl>
              <c:idx val="13"/>
              <c:layout/>
              <c:tx>
                <c:strRef>
                  <c:f>'Player Usage Charts'!$A$444</c:f>
                  <c:strCache>
                    <c:ptCount val="1"/>
                    <c:pt idx="0">
                      <c:v>Diaz</c:v>
                    </c:pt>
                  </c:strCache>
                </c:strRef>
              </c:tx>
              <c:spPr/>
              <c:txPr>
                <a:bodyPr/>
                <a:lstStyle/>
                <a:p>
                  <a:pPr>
                    <a:defRPr>
                      <a:solidFill>
                        <a:srgbClr val="7030A0"/>
                      </a:solidFill>
                    </a:defRPr>
                  </a:pPr>
                  <a:endParaRPr lang="en-US"/>
                </a:p>
              </c:txPr>
              <c:dLblPos val="ctr"/>
              <c:showVal val="1"/>
            </c:dLbl>
            <c:dLbl>
              <c:idx val="14"/>
              <c:layout/>
              <c:tx>
                <c:strRef>
                  <c:f>'Player Usage Charts'!$A$445</c:f>
                  <c:strCache>
                    <c:ptCount val="1"/>
                    <c:pt idx="0">
                      <c:v>Nokelainen*</c:v>
                    </c:pt>
                  </c:strCache>
                </c:strRef>
              </c:tx>
              <c:dLblPos val="ctr"/>
              <c:showVal val="1"/>
            </c:dLbl>
            <c:dLbl>
              <c:idx val="15"/>
              <c:layout/>
              <c:tx>
                <c:strRef>
                  <c:f>'Player Usage Charts'!$A$446</c:f>
                  <c:strCache>
                    <c:ptCount val="1"/>
                    <c:pt idx="0">
                      <c:v>Moen</c:v>
                    </c:pt>
                  </c:strCache>
                </c:strRef>
              </c:tx>
              <c:dLblPos val="ctr"/>
              <c:showVal val="1"/>
            </c:dLbl>
            <c:dLbl>
              <c:idx val="16"/>
              <c:layout>
                <c:manualLayout>
                  <c:x val="-7.2737030090250482E-2"/>
                  <c:y val="1.7897091722595078E-2"/>
                </c:manualLayout>
              </c:layout>
              <c:tx>
                <c:strRef>
                  <c:f>'Player Usage Charts'!$A$447</c:f>
                  <c:strCache>
                    <c:ptCount val="1"/>
                    <c:pt idx="0">
                      <c:v>Campoli</c:v>
                    </c:pt>
                  </c:strCache>
                </c:strRef>
              </c:tx>
              <c:spPr/>
              <c:txPr>
                <a:bodyPr/>
                <a:lstStyle/>
                <a:p>
                  <a:pPr>
                    <a:defRPr>
                      <a:solidFill>
                        <a:srgbClr val="7030A0"/>
                      </a:solidFill>
                    </a:defRPr>
                  </a:pPr>
                  <a:endParaRPr lang="en-US"/>
                </a:p>
              </c:txPr>
              <c:dLblPos val="r"/>
              <c:showVal val="1"/>
            </c:dLbl>
            <c:dLbl>
              <c:idx val="17"/>
              <c:layout>
                <c:manualLayout>
                  <c:x val="-5.5510871253016202E-2"/>
                  <c:y val="6.7114093959731577E-3"/>
                </c:manualLayout>
              </c:layout>
              <c:tx>
                <c:strRef>
                  <c:f>'Player Usage Charts'!$A$448</c:f>
                  <c:strCache>
                    <c:ptCount val="1"/>
                    <c:pt idx="0">
                      <c:v>Leblanc</c:v>
                    </c:pt>
                  </c:strCache>
                </c:strRef>
              </c:tx>
              <c:dLblPos val="r"/>
              <c:showVal val="1"/>
            </c:dLbl>
            <c:dLbl>
              <c:idx val="18"/>
              <c:layout/>
              <c:tx>
                <c:strRef>
                  <c:f>'Player Usage Charts'!$A$449</c:f>
                  <c:strCache>
                    <c:ptCount val="1"/>
                    <c:pt idx="0">
                      <c:v>Blunden</c:v>
                    </c:pt>
                  </c:strCache>
                </c:strRef>
              </c:tx>
              <c:dLblPos val="ctr"/>
              <c:showVal val="1"/>
            </c:dLbl>
            <c:dLbl>
              <c:idx val="19"/>
              <c:layout/>
              <c:tx>
                <c:strRef>
                  <c:f>'Player Usage Charts'!$A$450</c:f>
                  <c:strCache>
                    <c:ptCount val="1"/>
                    <c:pt idx="0">
                      <c:v>Gomez</c:v>
                    </c:pt>
                  </c:strCache>
                </c:strRef>
              </c:tx>
              <c:dLblPos val="ctr"/>
              <c:showVal val="1"/>
            </c:dLbl>
            <c:dLbl>
              <c:idx val="20"/>
              <c:layout>
                <c:manualLayout>
                  <c:x val="-9.3513291187852871E-2"/>
                  <c:y val="-2.2371364653243041E-3"/>
                </c:manualLayout>
              </c:layout>
              <c:tx>
                <c:strRef>
                  <c:f>'Player Usage Charts'!$A$451</c:f>
                  <c:strCache>
                    <c:ptCount val="1"/>
                    <c:pt idx="0">
                      <c:v>Palushaj</c:v>
                    </c:pt>
                  </c:strCache>
                </c:strRef>
              </c:tx>
              <c:dLblPos val="r"/>
              <c:showVal val="1"/>
            </c:dLbl>
            <c:dLbl>
              <c:idx val="21"/>
              <c:layout/>
              <c:tx>
                <c:strRef>
                  <c:f>'Player Usage Charts'!$A$452</c:f>
                  <c:strCache>
                    <c:ptCount val="1"/>
                    <c:pt idx="0">
                      <c:v>Geoffrion*</c:v>
                    </c:pt>
                  </c:strCache>
                </c:strRef>
              </c:tx>
              <c:dLblPos val="ctr"/>
              <c:showVal val="1"/>
            </c:dLbl>
            <c:dLbl>
              <c:idx val="22"/>
              <c:layout>
                <c:manualLayout>
                  <c:x val="-7.0855246467270858E-2"/>
                  <c:y val="-1.3422818791946308E-2"/>
                </c:manualLayout>
              </c:layout>
              <c:tx>
                <c:strRef>
                  <c:f>'Player Usage Charts'!$A$453</c:f>
                  <c:strCache>
                    <c:ptCount val="1"/>
                    <c:pt idx="0">
                      <c:v>Gionta</c:v>
                    </c:pt>
                  </c:strCache>
                </c:strRef>
              </c:tx>
              <c:dLblPos val="r"/>
              <c:showVal val="1"/>
            </c:dLbl>
            <c:dLbl>
              <c:idx val="23"/>
              <c:layout/>
              <c:tx>
                <c:strRef>
                  <c:f>'Player Usage Charts'!$A$454</c:f>
                  <c:strCache>
                    <c:ptCount val="1"/>
                    <c:pt idx="0">
                      <c:v>White</c:v>
                    </c:pt>
                  </c:strCache>
                </c:strRef>
              </c:tx>
              <c:dLblPos val="ctr"/>
              <c:showVal val="1"/>
            </c:dLbl>
            <c:dLbl>
              <c:idx val="24"/>
              <c:layout/>
              <c:tx>
                <c:strRef>
                  <c:f>'Player Usage Charts'!$A$455</c:f>
                  <c:strCache>
                    <c:ptCount val="1"/>
                    <c:pt idx="0">
                      <c:v>St-Denis</c:v>
                    </c:pt>
                  </c:strCache>
                </c:strRef>
              </c:tx>
              <c:spPr/>
              <c:txPr>
                <a:bodyPr/>
                <a:lstStyle/>
                <a:p>
                  <a:pPr>
                    <a:defRPr>
                      <a:solidFill>
                        <a:srgbClr val="7030A0"/>
                      </a:solidFill>
                    </a:defRPr>
                  </a:pPr>
                  <a:endParaRPr lang="en-US"/>
                </a:p>
              </c:txPr>
              <c:dLblPos val="ctr"/>
              <c:showVal val="1"/>
            </c:dLbl>
            <c:dLbl>
              <c:idx val="25"/>
              <c:layout/>
              <c:tx>
                <c:strRef>
                  <c:f>'Player Usage Charts'!$A$456</c:f>
                  <c:strCache>
                    <c:ptCount val="1"/>
                    <c:pt idx="0">
                      <c:v>Markov</c:v>
                    </c:pt>
                  </c:strCache>
                </c:strRef>
              </c:tx>
              <c:spPr/>
              <c:txPr>
                <a:bodyPr/>
                <a:lstStyle/>
                <a:p>
                  <a:pPr>
                    <a:defRPr>
                      <a:solidFill>
                        <a:srgbClr val="7030A0"/>
                      </a:solidFill>
                    </a:defRPr>
                  </a:pPr>
                  <a:endParaRPr lang="en-US"/>
                </a:p>
              </c:txPr>
              <c:dLblPos val="ctr"/>
              <c:showVal val="1"/>
            </c:dLbl>
            <c:dLbl>
              <c:idx val="26"/>
              <c:layout/>
              <c:tx>
                <c:strRef>
                  <c:f>'Player Usage Charts'!$A$457</c:f>
                  <c:strCache>
                    <c:ptCount val="1"/>
                    <c:pt idx="0">
                      <c:v>Engqvist</c:v>
                    </c:pt>
                  </c:strCache>
                </c:strRef>
              </c:tx>
              <c:dLblPos val="ctr"/>
              <c:showVal val="1"/>
            </c:dLbl>
            <c:dLblPos val="ctr"/>
            <c:showVal val="1"/>
          </c:dLbls>
          <c:xVal>
            <c:numRef>
              <c:f>'Player Usage Charts'!$I$431:$I$457</c:f>
              <c:numCache>
                <c:formatCode>General</c:formatCode>
                <c:ptCount val="27"/>
                <c:pt idx="0">
                  <c:v>51.5</c:v>
                </c:pt>
                <c:pt idx="1">
                  <c:v>44.5</c:v>
                </c:pt>
                <c:pt idx="2">
                  <c:v>52.2</c:v>
                </c:pt>
                <c:pt idx="3">
                  <c:v>42.8</c:v>
                </c:pt>
                <c:pt idx="4">
                  <c:v>46.3</c:v>
                </c:pt>
                <c:pt idx="5">
                  <c:v>48.3</c:v>
                </c:pt>
                <c:pt idx="6">
                  <c:v>49.4</c:v>
                </c:pt>
                <c:pt idx="7">
                  <c:v>47.6</c:v>
                </c:pt>
                <c:pt idx="8">
                  <c:v>53.1</c:v>
                </c:pt>
                <c:pt idx="9">
                  <c:v>47.5</c:v>
                </c:pt>
                <c:pt idx="10">
                  <c:v>44.8</c:v>
                </c:pt>
                <c:pt idx="11">
                  <c:v>51.6</c:v>
                </c:pt>
                <c:pt idx="12">
                  <c:v>56.5</c:v>
                </c:pt>
                <c:pt idx="13">
                  <c:v>47.3</c:v>
                </c:pt>
                <c:pt idx="14">
                  <c:v>41.7</c:v>
                </c:pt>
                <c:pt idx="15">
                  <c:v>43.8</c:v>
                </c:pt>
                <c:pt idx="16">
                  <c:v>48.3</c:v>
                </c:pt>
                <c:pt idx="17">
                  <c:v>48.5</c:v>
                </c:pt>
                <c:pt idx="18">
                  <c:v>38.200000000000003</c:v>
                </c:pt>
                <c:pt idx="19">
                  <c:v>63.8</c:v>
                </c:pt>
                <c:pt idx="20">
                  <c:v>48.5</c:v>
                </c:pt>
                <c:pt idx="21">
                  <c:v>40.799999999999997</c:v>
                </c:pt>
                <c:pt idx="22">
                  <c:v>43.9</c:v>
                </c:pt>
                <c:pt idx="23">
                  <c:v>40</c:v>
                </c:pt>
                <c:pt idx="24">
                  <c:v>52.5</c:v>
                </c:pt>
                <c:pt idx="25">
                  <c:v>55.3</c:v>
                </c:pt>
                <c:pt idx="26">
                  <c:v>59.1</c:v>
                </c:pt>
              </c:numCache>
            </c:numRef>
          </c:xVal>
          <c:yVal>
            <c:numRef>
              <c:f>'Player Usage Charts'!$J$431:$J$457</c:f>
              <c:numCache>
                <c:formatCode>General</c:formatCode>
                <c:ptCount val="27"/>
                <c:pt idx="0">
                  <c:v>17.989999999999998</c:v>
                </c:pt>
                <c:pt idx="1">
                  <c:v>18.28</c:v>
                </c:pt>
                <c:pt idx="2">
                  <c:v>17.86</c:v>
                </c:pt>
                <c:pt idx="3">
                  <c:v>18.12</c:v>
                </c:pt>
                <c:pt idx="4">
                  <c:v>18.260000000000002</c:v>
                </c:pt>
                <c:pt idx="5">
                  <c:v>17.489999999999998</c:v>
                </c:pt>
                <c:pt idx="6">
                  <c:v>17.95</c:v>
                </c:pt>
                <c:pt idx="7">
                  <c:v>17.72</c:v>
                </c:pt>
                <c:pt idx="8">
                  <c:v>17.010000000000002</c:v>
                </c:pt>
                <c:pt idx="9">
                  <c:v>17.27</c:v>
                </c:pt>
                <c:pt idx="10">
                  <c:v>16.39</c:v>
                </c:pt>
                <c:pt idx="11">
                  <c:v>17.12</c:v>
                </c:pt>
                <c:pt idx="12">
                  <c:v>16.940000000000001</c:v>
                </c:pt>
                <c:pt idx="13">
                  <c:v>17.48</c:v>
                </c:pt>
                <c:pt idx="14">
                  <c:v>16.62</c:v>
                </c:pt>
                <c:pt idx="15">
                  <c:v>17.809999999999999</c:v>
                </c:pt>
                <c:pt idx="16">
                  <c:v>17.2</c:v>
                </c:pt>
                <c:pt idx="17">
                  <c:v>17.309999999999999</c:v>
                </c:pt>
                <c:pt idx="18">
                  <c:v>16.98</c:v>
                </c:pt>
                <c:pt idx="19">
                  <c:v>17.02</c:v>
                </c:pt>
                <c:pt idx="20">
                  <c:v>16.5</c:v>
                </c:pt>
                <c:pt idx="21">
                  <c:v>16.989999999999998</c:v>
                </c:pt>
                <c:pt idx="22">
                  <c:v>18.3</c:v>
                </c:pt>
                <c:pt idx="23">
                  <c:v>17.190000000000001</c:v>
                </c:pt>
                <c:pt idx="24">
                  <c:v>17.04</c:v>
                </c:pt>
                <c:pt idx="25">
                  <c:v>17.600000000000001</c:v>
                </c:pt>
                <c:pt idx="26">
                  <c:v>16.12</c:v>
                </c:pt>
              </c:numCache>
            </c:numRef>
          </c:yVal>
          <c:bubbleSize>
            <c:numRef>
              <c:f>'Player Usage Charts'!$O$431:$O$457</c:f>
              <c:numCache>
                <c:formatCode>General</c:formatCode>
                <c:ptCount val="27"/>
                <c:pt idx="0">
                  <c:v>12</c:v>
                </c:pt>
                <c:pt idx="1">
                  <c:v>-1.3</c:v>
                </c:pt>
                <c:pt idx="2">
                  <c:v>3.8</c:v>
                </c:pt>
                <c:pt idx="3">
                  <c:v>-3.8</c:v>
                </c:pt>
                <c:pt idx="4">
                  <c:v>6.3</c:v>
                </c:pt>
                <c:pt idx="5">
                  <c:v>-0.8</c:v>
                </c:pt>
                <c:pt idx="6">
                  <c:v>12.3</c:v>
                </c:pt>
                <c:pt idx="7">
                  <c:v>-5.9</c:v>
                </c:pt>
                <c:pt idx="8">
                  <c:v>-0.6</c:v>
                </c:pt>
                <c:pt idx="9">
                  <c:v>-0.1</c:v>
                </c:pt>
                <c:pt idx="10">
                  <c:v>-9.8000000000000007</c:v>
                </c:pt>
                <c:pt idx="11">
                  <c:v>1.3</c:v>
                </c:pt>
                <c:pt idx="12">
                  <c:v>-9.1999999999999993</c:v>
                </c:pt>
                <c:pt idx="13">
                  <c:v>-3.9</c:v>
                </c:pt>
                <c:pt idx="14">
                  <c:v>-7</c:v>
                </c:pt>
                <c:pt idx="15">
                  <c:v>-13.7</c:v>
                </c:pt>
                <c:pt idx="16">
                  <c:v>-2.4</c:v>
                </c:pt>
                <c:pt idx="17">
                  <c:v>-1.1000000000000001</c:v>
                </c:pt>
                <c:pt idx="18">
                  <c:v>-12.6</c:v>
                </c:pt>
                <c:pt idx="19">
                  <c:v>9.4</c:v>
                </c:pt>
                <c:pt idx="20">
                  <c:v>20</c:v>
                </c:pt>
                <c:pt idx="21">
                  <c:v>-6.4</c:v>
                </c:pt>
                <c:pt idx="22">
                  <c:v>0.7</c:v>
                </c:pt>
                <c:pt idx="23">
                  <c:v>-11.7</c:v>
                </c:pt>
                <c:pt idx="24">
                  <c:v>5.4</c:v>
                </c:pt>
                <c:pt idx="25">
                  <c:v>15</c:v>
                </c:pt>
                <c:pt idx="26">
                  <c:v>-0.2</c:v>
                </c:pt>
              </c:numCache>
            </c:numRef>
          </c:bubbleSize>
        </c:ser>
        <c:dLbls/>
        <c:bubbleScale val="33"/>
        <c:showNegBubbles val="1"/>
        <c:axId val="56938880"/>
        <c:axId val="56940800"/>
      </c:bubbleChart>
      <c:valAx>
        <c:axId val="56938880"/>
        <c:scaling>
          <c:orientation val="minMax"/>
          <c:max val="65"/>
          <c:min val="35"/>
        </c:scaling>
        <c:axPos val="b"/>
        <c:title>
          <c:tx>
            <c:rich>
              <a:bodyPr/>
              <a:lstStyle/>
              <a:p>
                <a:pPr>
                  <a:defRPr/>
                </a:pPr>
                <a:r>
                  <a:rPr lang="en-US"/>
                  <a:t>Offensive Zone Start %</a:t>
                </a:r>
              </a:p>
            </c:rich>
          </c:tx>
          <c:layout/>
        </c:title>
        <c:numFmt formatCode="General" sourceLinked="1"/>
        <c:tickLblPos val="nextTo"/>
        <c:crossAx val="56940800"/>
        <c:crosses val="autoZero"/>
        <c:crossBetween val="midCat"/>
        <c:majorUnit val="5"/>
        <c:minorUnit val="1"/>
      </c:valAx>
      <c:valAx>
        <c:axId val="56940800"/>
        <c:scaling>
          <c:orientation val="minMax"/>
        </c:scaling>
        <c:axPos val="l"/>
        <c:title>
          <c:tx>
            <c:rich>
              <a:bodyPr rot="-5400000" vert="horz"/>
              <a:lstStyle/>
              <a:p>
                <a:pPr>
                  <a:defRPr/>
                </a:pPr>
                <a:r>
                  <a:rPr lang="en-US"/>
                  <a:t>Quality of Competition</a:t>
                </a:r>
              </a:p>
            </c:rich>
          </c:tx>
          <c:layout/>
        </c:title>
        <c:numFmt formatCode="General" sourceLinked="1"/>
        <c:tickLblPos val="nextTo"/>
        <c:crossAx val="56938880"/>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New Jersey Devils</a:t>
            </a:r>
          </a:p>
        </c:rich>
      </c:tx>
      <c:layout/>
    </c:title>
    <c:plotArea>
      <c:layout/>
      <c:bubbleChart>
        <c:ser>
          <c:idx val="0"/>
          <c:order val="0"/>
          <c:dLbls>
            <c:dLbl>
              <c:idx val="0"/>
              <c:layout/>
              <c:tx>
                <c:strRef>
                  <c:f>'Player Usage Charts'!$A$459</c:f>
                  <c:strCache>
                    <c:ptCount val="1"/>
                    <c:pt idx="0">
                      <c:v>Fayne</c:v>
                    </c:pt>
                  </c:strCache>
                </c:strRef>
              </c:tx>
              <c:spPr/>
              <c:txPr>
                <a:bodyPr/>
                <a:lstStyle/>
                <a:p>
                  <a:pPr>
                    <a:defRPr>
                      <a:solidFill>
                        <a:srgbClr val="7030A0"/>
                      </a:solidFill>
                    </a:defRPr>
                  </a:pPr>
                  <a:endParaRPr lang="en-US"/>
                </a:p>
              </c:txPr>
              <c:dLblPos val="ctr"/>
              <c:showVal val="1"/>
            </c:dLbl>
            <c:dLbl>
              <c:idx val="1"/>
              <c:layout/>
              <c:tx>
                <c:strRef>
                  <c:f>'Player Usage Charts'!$A$460</c:f>
                  <c:strCache>
                    <c:ptCount val="1"/>
                    <c:pt idx="0">
                      <c:v>Parise</c:v>
                    </c:pt>
                  </c:strCache>
                </c:strRef>
              </c:tx>
              <c:dLblPos val="ctr"/>
              <c:showVal val="1"/>
            </c:dLbl>
            <c:dLbl>
              <c:idx val="2"/>
              <c:layout/>
              <c:tx>
                <c:strRef>
                  <c:f>'Player Usage Charts'!$A$461</c:f>
                  <c:strCache>
                    <c:ptCount val="1"/>
                    <c:pt idx="0">
                      <c:v>Ponikarovsky*</c:v>
                    </c:pt>
                  </c:strCache>
                </c:strRef>
              </c:tx>
              <c:dLblPos val="ctr"/>
              <c:showVal val="1"/>
            </c:dLbl>
            <c:dLbl>
              <c:idx val="3"/>
              <c:layout/>
              <c:tx>
                <c:strRef>
                  <c:f>'Player Usage Charts'!$A$462</c:f>
                  <c:strCache>
                    <c:ptCount val="1"/>
                    <c:pt idx="0">
                      <c:v>Salvador</c:v>
                    </c:pt>
                  </c:strCache>
                </c:strRef>
              </c:tx>
              <c:spPr/>
              <c:txPr>
                <a:bodyPr/>
                <a:lstStyle/>
                <a:p>
                  <a:pPr>
                    <a:defRPr>
                      <a:solidFill>
                        <a:srgbClr val="7030A0"/>
                      </a:solidFill>
                    </a:defRPr>
                  </a:pPr>
                  <a:endParaRPr lang="en-US"/>
                </a:p>
              </c:txPr>
              <c:dLblPos val="ctr"/>
              <c:showVal val="1"/>
            </c:dLbl>
            <c:dLbl>
              <c:idx val="4"/>
              <c:layout/>
              <c:tx>
                <c:strRef>
                  <c:f>'Player Usage Charts'!$A$463</c:f>
                  <c:strCache>
                    <c:ptCount val="1"/>
                    <c:pt idx="0">
                      <c:v>Sykora</c:v>
                    </c:pt>
                  </c:strCache>
                </c:strRef>
              </c:tx>
              <c:dLblPos val="ctr"/>
              <c:showVal val="1"/>
            </c:dLbl>
            <c:dLbl>
              <c:idx val="5"/>
              <c:layout/>
              <c:tx>
                <c:strRef>
                  <c:f>'Player Usage Charts'!$A$464</c:f>
                  <c:strCache>
                    <c:ptCount val="1"/>
                    <c:pt idx="0">
                      <c:v>Zubrus</c:v>
                    </c:pt>
                  </c:strCache>
                </c:strRef>
              </c:tx>
              <c:dLblPos val="ctr"/>
              <c:showVal val="1"/>
            </c:dLbl>
            <c:dLbl>
              <c:idx val="6"/>
              <c:layout/>
              <c:tx>
                <c:strRef>
                  <c:f>'Player Usage Charts'!$A$465</c:f>
                  <c:strCache>
                    <c:ptCount val="1"/>
                    <c:pt idx="0">
                      <c:v>Elias</c:v>
                    </c:pt>
                  </c:strCache>
                </c:strRef>
              </c:tx>
              <c:dLblPos val="ctr"/>
              <c:showVal val="1"/>
            </c:dLbl>
            <c:dLbl>
              <c:idx val="7"/>
              <c:layout/>
              <c:tx>
                <c:strRef>
                  <c:f>'Player Usage Charts'!$A$466</c:f>
                  <c:strCache>
                    <c:ptCount val="1"/>
                    <c:pt idx="0">
                      <c:v>Clarkson</c:v>
                    </c:pt>
                  </c:strCache>
                </c:strRef>
              </c:tx>
              <c:dLblPos val="ctr"/>
              <c:showVal val="1"/>
            </c:dLbl>
            <c:dLbl>
              <c:idx val="8"/>
              <c:layout/>
              <c:tx>
                <c:strRef>
                  <c:f>'Player Usage Charts'!$A$467</c:f>
                  <c:strCache>
                    <c:ptCount val="1"/>
                    <c:pt idx="0">
                      <c:v>Kovalchuk</c:v>
                    </c:pt>
                  </c:strCache>
                </c:strRef>
              </c:tx>
              <c:dLblPos val="ctr"/>
              <c:showVal val="1"/>
            </c:dLbl>
            <c:dLbl>
              <c:idx val="9"/>
              <c:layout/>
              <c:tx>
                <c:strRef>
                  <c:f>'Player Usage Charts'!$A$468</c:f>
                  <c:strCache>
                    <c:ptCount val="1"/>
                    <c:pt idx="0">
                      <c:v>Henrique</c:v>
                    </c:pt>
                  </c:strCache>
                </c:strRef>
              </c:tx>
              <c:dLblPos val="ctr"/>
              <c:showVal val="1"/>
            </c:dLbl>
            <c:dLbl>
              <c:idx val="10"/>
              <c:layout/>
              <c:tx>
                <c:strRef>
                  <c:f>'Player Usage Charts'!$A$469</c:f>
                  <c:strCache>
                    <c:ptCount val="1"/>
                    <c:pt idx="0">
                      <c:v>Carter*</c:v>
                    </c:pt>
                  </c:strCache>
                </c:strRef>
              </c:tx>
              <c:dLblPos val="ctr"/>
              <c:showVal val="1"/>
            </c:dLbl>
            <c:dLbl>
              <c:idx val="11"/>
              <c:layout/>
              <c:tx>
                <c:strRef>
                  <c:f>'Player Usage Charts'!$A$470</c:f>
                  <c:strCache>
                    <c:ptCount val="1"/>
                    <c:pt idx="0">
                      <c:v>Volchenkov</c:v>
                    </c:pt>
                  </c:strCache>
                </c:strRef>
              </c:tx>
              <c:spPr/>
              <c:txPr>
                <a:bodyPr/>
                <a:lstStyle/>
                <a:p>
                  <a:pPr>
                    <a:defRPr>
                      <a:solidFill>
                        <a:srgbClr val="7030A0"/>
                      </a:solidFill>
                    </a:defRPr>
                  </a:pPr>
                  <a:endParaRPr lang="en-US"/>
                </a:p>
              </c:txPr>
              <c:dLblPos val="ctr"/>
              <c:showVal val="1"/>
            </c:dLbl>
            <c:dLbl>
              <c:idx val="12"/>
              <c:layout/>
              <c:tx>
                <c:strRef>
                  <c:f>'Player Usage Charts'!$A$471</c:f>
                  <c:strCache>
                    <c:ptCount val="1"/>
                    <c:pt idx="0">
                      <c:v>Larsson</c:v>
                    </c:pt>
                  </c:strCache>
                </c:strRef>
              </c:tx>
              <c:spPr/>
              <c:txPr>
                <a:bodyPr/>
                <a:lstStyle/>
                <a:p>
                  <a:pPr>
                    <a:defRPr>
                      <a:solidFill>
                        <a:srgbClr val="7030A0"/>
                      </a:solidFill>
                    </a:defRPr>
                  </a:pPr>
                  <a:endParaRPr lang="en-US"/>
                </a:p>
              </c:txPr>
              <c:dLblPos val="ctr"/>
              <c:showVal val="1"/>
            </c:dLbl>
            <c:dLbl>
              <c:idx val="13"/>
              <c:layout/>
              <c:tx>
                <c:strRef>
                  <c:f>'Player Usage Charts'!$A$472</c:f>
                  <c:strCache>
                    <c:ptCount val="1"/>
                    <c:pt idx="0">
                      <c:v>Zidlicky*</c:v>
                    </c:pt>
                  </c:strCache>
                </c:strRef>
              </c:tx>
              <c:spPr/>
              <c:txPr>
                <a:bodyPr/>
                <a:lstStyle/>
                <a:p>
                  <a:pPr>
                    <a:defRPr>
                      <a:solidFill>
                        <a:srgbClr val="7030A0"/>
                      </a:solidFill>
                    </a:defRPr>
                  </a:pPr>
                  <a:endParaRPr lang="en-US"/>
                </a:p>
              </c:txPr>
              <c:dLblPos val="ctr"/>
              <c:showVal val="1"/>
            </c:dLbl>
            <c:dLbl>
              <c:idx val="14"/>
              <c:layout/>
              <c:tx>
                <c:strRef>
                  <c:f>'Player Usage Charts'!$A$473</c:f>
                  <c:strCache>
                    <c:ptCount val="1"/>
                    <c:pt idx="0">
                      <c:v>Greene</c:v>
                    </c:pt>
                  </c:strCache>
                </c:strRef>
              </c:tx>
              <c:spPr/>
              <c:txPr>
                <a:bodyPr/>
                <a:lstStyle/>
                <a:p>
                  <a:pPr>
                    <a:defRPr>
                      <a:solidFill>
                        <a:srgbClr val="7030A0"/>
                      </a:solidFill>
                    </a:defRPr>
                  </a:pPr>
                  <a:endParaRPr lang="en-US"/>
                </a:p>
              </c:txPr>
              <c:dLblPos val="ctr"/>
              <c:showVal val="1"/>
            </c:dLbl>
            <c:dLbl>
              <c:idx val="15"/>
              <c:layout/>
              <c:tx>
                <c:strRef>
                  <c:f>'Player Usage Charts'!$A$474</c:f>
                  <c:strCache>
                    <c:ptCount val="1"/>
                    <c:pt idx="0">
                      <c:v>Boulton</c:v>
                    </c:pt>
                  </c:strCache>
                </c:strRef>
              </c:tx>
              <c:dLblPos val="ctr"/>
              <c:showVal val="1"/>
            </c:dLbl>
            <c:dLbl>
              <c:idx val="16"/>
              <c:layout/>
              <c:tx>
                <c:strRef>
                  <c:f>'Player Usage Charts'!$A$475</c:f>
                  <c:strCache>
                    <c:ptCount val="1"/>
                    <c:pt idx="0">
                      <c:v>Janssen</c:v>
                    </c:pt>
                  </c:strCache>
                </c:strRef>
              </c:tx>
              <c:dLblPos val="ctr"/>
              <c:showVal val="1"/>
            </c:dLbl>
            <c:dLbl>
              <c:idx val="17"/>
              <c:layout/>
              <c:tx>
                <c:strRef>
                  <c:f>'Player Usage Charts'!$A$476</c:f>
                  <c:strCache>
                    <c:ptCount val="1"/>
                    <c:pt idx="0">
                      <c:v>Tedenby</c:v>
                    </c:pt>
                  </c:strCache>
                </c:strRef>
              </c:tx>
              <c:dLblPos val="ctr"/>
              <c:showVal val="1"/>
            </c:dLbl>
            <c:dLbl>
              <c:idx val="18"/>
              <c:layout/>
              <c:tx>
                <c:strRef>
                  <c:f>'Player Usage Charts'!$A$477</c:f>
                  <c:strCache>
                    <c:ptCount val="1"/>
                    <c:pt idx="0">
                      <c:v>Josefson</c:v>
                    </c:pt>
                  </c:strCache>
                </c:strRef>
              </c:tx>
              <c:dLblPos val="ctr"/>
              <c:showVal val="1"/>
            </c:dLbl>
            <c:dLbl>
              <c:idx val="19"/>
              <c:layout/>
              <c:tx>
                <c:strRef>
                  <c:f>'Player Usage Charts'!$A$478</c:f>
                  <c:strCache>
                    <c:ptCount val="1"/>
                    <c:pt idx="0">
                      <c:v>Tallinder</c:v>
                    </c:pt>
                  </c:strCache>
                </c:strRef>
              </c:tx>
              <c:spPr/>
              <c:txPr>
                <a:bodyPr/>
                <a:lstStyle/>
                <a:p>
                  <a:pPr>
                    <a:defRPr>
                      <a:solidFill>
                        <a:srgbClr val="7030A0"/>
                      </a:solidFill>
                    </a:defRPr>
                  </a:pPr>
                  <a:endParaRPr lang="en-US"/>
                </a:p>
              </c:txPr>
              <c:dLblPos val="ctr"/>
              <c:showVal val="1"/>
            </c:dLbl>
            <c:dLbl>
              <c:idx val="20"/>
              <c:layout/>
              <c:tx>
                <c:strRef>
                  <c:f>'Player Usage Charts'!$A$479</c:f>
                  <c:strCache>
                    <c:ptCount val="1"/>
                    <c:pt idx="0">
                      <c:v>Bernier</c:v>
                    </c:pt>
                  </c:strCache>
                </c:strRef>
              </c:tx>
              <c:dLblPos val="ctr"/>
              <c:showVal val="1"/>
            </c:dLbl>
            <c:dLbl>
              <c:idx val="21"/>
              <c:layout/>
              <c:tx>
                <c:strRef>
                  <c:f>'Player Usage Charts'!$A$480</c:f>
                  <c:strCache>
                    <c:ptCount val="1"/>
                    <c:pt idx="0">
                      <c:v>Taormina</c:v>
                    </c:pt>
                  </c:strCache>
                </c:strRef>
              </c:tx>
              <c:spPr/>
              <c:txPr>
                <a:bodyPr/>
                <a:lstStyle/>
                <a:p>
                  <a:pPr>
                    <a:defRPr>
                      <a:solidFill>
                        <a:srgbClr val="7030A0"/>
                      </a:solidFill>
                    </a:defRPr>
                  </a:pPr>
                  <a:endParaRPr lang="en-US"/>
                </a:p>
              </c:txPr>
              <c:dLblPos val="ctr"/>
              <c:showVal val="1"/>
            </c:dLbl>
            <c:dLbl>
              <c:idx val="22"/>
              <c:layout/>
              <c:tx>
                <c:strRef>
                  <c:f>'Player Usage Charts'!$A$481</c:f>
                  <c:strCache>
                    <c:ptCount val="1"/>
                    <c:pt idx="0">
                      <c:v>Mills</c:v>
                    </c:pt>
                  </c:strCache>
                </c:strRef>
              </c:tx>
              <c:dLblPos val="ctr"/>
              <c:showVal val="1"/>
            </c:dLbl>
            <c:dLbl>
              <c:idx val="23"/>
              <c:layout/>
              <c:tx>
                <c:strRef>
                  <c:f>'Player Usage Charts'!$A$482</c:f>
                  <c:strCache>
                    <c:ptCount val="1"/>
                    <c:pt idx="0">
                      <c:v>Sestito</c:v>
                    </c:pt>
                  </c:strCache>
                </c:strRef>
              </c:tx>
              <c:dLblPos val="ctr"/>
              <c:showVal val="1"/>
            </c:dLbl>
            <c:dLbl>
              <c:idx val="24"/>
              <c:layout/>
              <c:tx>
                <c:strRef>
                  <c:f>'Player Usage Charts'!$A$483</c:f>
                  <c:strCache>
                    <c:ptCount val="1"/>
                    <c:pt idx="0">
                      <c:v>Zajac</c:v>
                    </c:pt>
                  </c:strCache>
                </c:strRef>
              </c:tx>
              <c:dLblPos val="ctr"/>
              <c:showVal val="1"/>
            </c:dLbl>
            <c:dLbl>
              <c:idx val="25"/>
              <c:layout/>
              <c:tx>
                <c:strRef>
                  <c:f>'Player Usage Charts'!$A$484</c:f>
                  <c:strCache>
                    <c:ptCount val="1"/>
                    <c:pt idx="0">
                      <c:v>Harrold</c:v>
                    </c:pt>
                  </c:strCache>
                </c:strRef>
              </c:tx>
              <c:spPr/>
              <c:txPr>
                <a:bodyPr/>
                <a:lstStyle/>
                <a:p>
                  <a:pPr>
                    <a:defRPr>
                      <a:solidFill>
                        <a:srgbClr val="7030A0"/>
                      </a:solidFill>
                    </a:defRPr>
                  </a:pPr>
                  <a:endParaRPr lang="en-US"/>
                </a:p>
              </c:txPr>
              <c:dLblPos val="ctr"/>
              <c:showVal val="1"/>
            </c:dLbl>
            <c:dLblPos val="ctr"/>
            <c:showVal val="1"/>
          </c:dLbls>
          <c:xVal>
            <c:numRef>
              <c:f>'Player Usage Charts'!$I$459:$I$484</c:f>
              <c:numCache>
                <c:formatCode>General</c:formatCode>
                <c:ptCount val="26"/>
                <c:pt idx="0">
                  <c:v>49.9</c:v>
                </c:pt>
                <c:pt idx="1">
                  <c:v>54.2</c:v>
                </c:pt>
                <c:pt idx="2">
                  <c:v>46.8</c:v>
                </c:pt>
                <c:pt idx="3">
                  <c:v>47.2</c:v>
                </c:pt>
                <c:pt idx="4">
                  <c:v>49.3</c:v>
                </c:pt>
                <c:pt idx="5">
                  <c:v>49.5</c:v>
                </c:pt>
                <c:pt idx="6">
                  <c:v>51.5</c:v>
                </c:pt>
                <c:pt idx="7">
                  <c:v>49.4</c:v>
                </c:pt>
                <c:pt idx="8">
                  <c:v>56.2</c:v>
                </c:pt>
                <c:pt idx="9">
                  <c:v>47.4</c:v>
                </c:pt>
                <c:pt idx="10">
                  <c:v>48.3</c:v>
                </c:pt>
                <c:pt idx="11">
                  <c:v>47.6</c:v>
                </c:pt>
                <c:pt idx="12">
                  <c:v>52.1</c:v>
                </c:pt>
                <c:pt idx="13">
                  <c:v>52.8</c:v>
                </c:pt>
                <c:pt idx="14">
                  <c:v>52</c:v>
                </c:pt>
                <c:pt idx="15">
                  <c:v>50.3</c:v>
                </c:pt>
                <c:pt idx="16">
                  <c:v>60.4</c:v>
                </c:pt>
                <c:pt idx="17">
                  <c:v>50.7</c:v>
                </c:pt>
                <c:pt idx="18">
                  <c:v>55.1</c:v>
                </c:pt>
                <c:pt idx="19">
                  <c:v>46.8</c:v>
                </c:pt>
                <c:pt idx="20">
                  <c:v>47.7</c:v>
                </c:pt>
                <c:pt idx="21">
                  <c:v>58.7</c:v>
                </c:pt>
                <c:pt idx="22">
                  <c:v>56.4</c:v>
                </c:pt>
                <c:pt idx="23">
                  <c:v>48.5</c:v>
                </c:pt>
                <c:pt idx="24">
                  <c:v>52.8</c:v>
                </c:pt>
                <c:pt idx="25">
                  <c:v>60</c:v>
                </c:pt>
              </c:numCache>
            </c:numRef>
          </c:xVal>
          <c:yVal>
            <c:numRef>
              <c:f>'Player Usage Charts'!$J$459:$J$484</c:f>
              <c:numCache>
                <c:formatCode>General</c:formatCode>
                <c:ptCount val="26"/>
                <c:pt idx="0">
                  <c:v>18.03</c:v>
                </c:pt>
                <c:pt idx="1">
                  <c:v>18.32</c:v>
                </c:pt>
                <c:pt idx="2">
                  <c:v>17.45</c:v>
                </c:pt>
                <c:pt idx="3">
                  <c:v>17.64</c:v>
                </c:pt>
                <c:pt idx="4">
                  <c:v>17.940000000000001</c:v>
                </c:pt>
                <c:pt idx="5">
                  <c:v>17.98</c:v>
                </c:pt>
                <c:pt idx="6">
                  <c:v>18.149999999999999</c:v>
                </c:pt>
                <c:pt idx="7">
                  <c:v>16.96</c:v>
                </c:pt>
                <c:pt idx="8">
                  <c:v>18.22</c:v>
                </c:pt>
                <c:pt idx="9">
                  <c:v>18.07</c:v>
                </c:pt>
                <c:pt idx="10">
                  <c:v>16.649999999999999</c:v>
                </c:pt>
                <c:pt idx="11">
                  <c:v>17.52</c:v>
                </c:pt>
                <c:pt idx="12">
                  <c:v>17.52</c:v>
                </c:pt>
                <c:pt idx="13">
                  <c:v>17.350000000000001</c:v>
                </c:pt>
                <c:pt idx="14">
                  <c:v>17.86</c:v>
                </c:pt>
                <c:pt idx="15">
                  <c:v>15.95</c:v>
                </c:pt>
                <c:pt idx="16">
                  <c:v>15.99</c:v>
                </c:pt>
                <c:pt idx="17">
                  <c:v>16.670000000000002</c:v>
                </c:pt>
                <c:pt idx="18">
                  <c:v>16.920000000000002</c:v>
                </c:pt>
                <c:pt idx="19">
                  <c:v>17.91</c:v>
                </c:pt>
                <c:pt idx="20">
                  <c:v>17.010000000000002</c:v>
                </c:pt>
                <c:pt idx="21">
                  <c:v>17</c:v>
                </c:pt>
                <c:pt idx="22">
                  <c:v>16.559999999999999</c:v>
                </c:pt>
                <c:pt idx="23">
                  <c:v>17.010000000000002</c:v>
                </c:pt>
                <c:pt idx="24">
                  <c:v>17.940000000000001</c:v>
                </c:pt>
                <c:pt idx="25">
                  <c:v>16.37</c:v>
                </c:pt>
              </c:numCache>
            </c:numRef>
          </c:yVal>
          <c:bubbleSize>
            <c:numRef>
              <c:f>'Player Usage Charts'!$O$459:$O$484</c:f>
              <c:numCache>
                <c:formatCode>General</c:formatCode>
                <c:ptCount val="26"/>
                <c:pt idx="0">
                  <c:v>1.6</c:v>
                </c:pt>
                <c:pt idx="1">
                  <c:v>4.2</c:v>
                </c:pt>
                <c:pt idx="2">
                  <c:v>11.2</c:v>
                </c:pt>
                <c:pt idx="3">
                  <c:v>-8.6999999999999993</c:v>
                </c:pt>
                <c:pt idx="4">
                  <c:v>7.6</c:v>
                </c:pt>
                <c:pt idx="5">
                  <c:v>4</c:v>
                </c:pt>
                <c:pt idx="6">
                  <c:v>5.7</c:v>
                </c:pt>
                <c:pt idx="7">
                  <c:v>3.1</c:v>
                </c:pt>
                <c:pt idx="8">
                  <c:v>4.0999999999999996</c:v>
                </c:pt>
                <c:pt idx="9">
                  <c:v>2</c:v>
                </c:pt>
                <c:pt idx="10">
                  <c:v>-11.7</c:v>
                </c:pt>
                <c:pt idx="11">
                  <c:v>1</c:v>
                </c:pt>
                <c:pt idx="12">
                  <c:v>0.5</c:v>
                </c:pt>
                <c:pt idx="13">
                  <c:v>7.9</c:v>
                </c:pt>
                <c:pt idx="14">
                  <c:v>-0.1</c:v>
                </c:pt>
                <c:pt idx="15">
                  <c:v>-26</c:v>
                </c:pt>
                <c:pt idx="16">
                  <c:v>-12.5</c:v>
                </c:pt>
                <c:pt idx="17">
                  <c:v>-4.9000000000000004</c:v>
                </c:pt>
                <c:pt idx="18">
                  <c:v>4.2</c:v>
                </c:pt>
                <c:pt idx="19">
                  <c:v>3.1</c:v>
                </c:pt>
                <c:pt idx="20">
                  <c:v>-11.1</c:v>
                </c:pt>
                <c:pt idx="21">
                  <c:v>3.3</c:v>
                </c:pt>
                <c:pt idx="22">
                  <c:v>-9.6999999999999993</c:v>
                </c:pt>
                <c:pt idx="23">
                  <c:v>-8.6999999999999993</c:v>
                </c:pt>
                <c:pt idx="24">
                  <c:v>-3.8</c:v>
                </c:pt>
                <c:pt idx="25">
                  <c:v>5.2</c:v>
                </c:pt>
              </c:numCache>
            </c:numRef>
          </c:bubbleSize>
        </c:ser>
        <c:dLbls/>
        <c:bubbleScale val="33"/>
        <c:showNegBubbles val="1"/>
        <c:axId val="68942080"/>
        <c:axId val="72184192"/>
      </c:bubbleChart>
      <c:valAx>
        <c:axId val="68942080"/>
        <c:scaling>
          <c:orientation val="minMax"/>
          <c:max val="61"/>
          <c:min val="45"/>
        </c:scaling>
        <c:axPos val="b"/>
        <c:title>
          <c:tx>
            <c:rich>
              <a:bodyPr/>
              <a:lstStyle/>
              <a:p>
                <a:pPr>
                  <a:defRPr/>
                </a:pPr>
                <a:r>
                  <a:rPr lang="en-US"/>
                  <a:t>Offensive Zone Start %</a:t>
                </a:r>
              </a:p>
            </c:rich>
          </c:tx>
          <c:layout/>
        </c:title>
        <c:numFmt formatCode="General" sourceLinked="1"/>
        <c:tickLblPos val="nextTo"/>
        <c:crossAx val="72184192"/>
        <c:crosses val="autoZero"/>
        <c:crossBetween val="midCat"/>
        <c:majorUnit val="5"/>
        <c:minorUnit val="1"/>
      </c:valAx>
      <c:valAx>
        <c:axId val="72184192"/>
        <c:scaling>
          <c:orientation val="minMax"/>
        </c:scaling>
        <c:axPos val="l"/>
        <c:title>
          <c:tx>
            <c:rich>
              <a:bodyPr rot="-5400000" vert="horz"/>
              <a:lstStyle/>
              <a:p>
                <a:pPr>
                  <a:defRPr/>
                </a:pPr>
                <a:r>
                  <a:rPr lang="en-US"/>
                  <a:t>Quality of Competition</a:t>
                </a:r>
              </a:p>
            </c:rich>
          </c:tx>
          <c:layout/>
        </c:title>
        <c:numFmt formatCode="General" sourceLinked="1"/>
        <c:tickLblPos val="nextTo"/>
        <c:crossAx val="68942080"/>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Nashville Predators</a:t>
            </a:r>
          </a:p>
        </c:rich>
      </c:tx>
      <c:layout/>
    </c:title>
    <c:plotArea>
      <c:layout/>
      <c:bubbleChart>
        <c:ser>
          <c:idx val="0"/>
          <c:order val="0"/>
          <c:dLbls>
            <c:dLbl>
              <c:idx val="0"/>
              <c:layout/>
              <c:tx>
                <c:strRef>
                  <c:f>'Player Usage Charts'!$A$490</c:f>
                  <c:strCache>
                    <c:ptCount val="1"/>
                    <c:pt idx="0">
                      <c:v>Suter</c:v>
                    </c:pt>
                  </c:strCache>
                </c:strRef>
              </c:tx>
              <c:spPr/>
              <c:txPr>
                <a:bodyPr/>
                <a:lstStyle/>
                <a:p>
                  <a:pPr>
                    <a:defRPr>
                      <a:solidFill>
                        <a:srgbClr val="7030A0"/>
                      </a:solidFill>
                    </a:defRPr>
                  </a:pPr>
                  <a:endParaRPr lang="en-US"/>
                </a:p>
              </c:txPr>
              <c:dLblPos val="ctr"/>
              <c:showVal val="1"/>
            </c:dLbl>
            <c:dLbl>
              <c:idx val="1"/>
              <c:layout/>
              <c:tx>
                <c:strRef>
                  <c:f>'Player Usage Charts'!$A$491</c:f>
                  <c:strCache>
                    <c:ptCount val="1"/>
                    <c:pt idx="0">
                      <c:v>Legwand</c:v>
                    </c:pt>
                  </c:strCache>
                </c:strRef>
              </c:tx>
              <c:dLblPos val="ctr"/>
              <c:showVal val="1"/>
            </c:dLbl>
            <c:dLbl>
              <c:idx val="2"/>
              <c:layout/>
              <c:tx>
                <c:strRef>
                  <c:f>'Player Usage Charts'!$A$492</c:f>
                  <c:strCache>
                    <c:ptCount val="1"/>
                    <c:pt idx="0">
                      <c:v>Weber</c:v>
                    </c:pt>
                  </c:strCache>
                </c:strRef>
              </c:tx>
              <c:spPr/>
              <c:txPr>
                <a:bodyPr/>
                <a:lstStyle/>
                <a:p>
                  <a:pPr>
                    <a:defRPr>
                      <a:solidFill>
                        <a:srgbClr val="7030A0"/>
                      </a:solidFill>
                    </a:defRPr>
                  </a:pPr>
                  <a:endParaRPr lang="en-US"/>
                </a:p>
              </c:txPr>
              <c:dLblPos val="ctr"/>
              <c:showVal val="1"/>
            </c:dLbl>
            <c:dLbl>
              <c:idx val="3"/>
              <c:layout>
                <c:manualLayout>
                  <c:x val="-6.5491689329310987E-2"/>
                  <c:y val="-6.7114093959731577E-3"/>
                </c:manualLayout>
              </c:layout>
              <c:tx>
                <c:strRef>
                  <c:f>'Player Usage Charts'!$A$493</c:f>
                  <c:strCache>
                    <c:ptCount val="1"/>
                    <c:pt idx="0">
                      <c:v>Spaling</c:v>
                    </c:pt>
                  </c:strCache>
                </c:strRef>
              </c:tx>
              <c:dLblPos val="r"/>
              <c:showVal val="1"/>
            </c:dLbl>
            <c:dLbl>
              <c:idx val="4"/>
              <c:layout/>
              <c:tx>
                <c:strRef>
                  <c:f>'Player Usage Charts'!$A$494</c:f>
                  <c:strCache>
                    <c:ptCount val="1"/>
                    <c:pt idx="0">
                      <c:v>Tootoo</c:v>
                    </c:pt>
                  </c:strCache>
                </c:strRef>
              </c:tx>
              <c:dLblPos val="ctr"/>
              <c:showVal val="1"/>
            </c:dLbl>
            <c:dLbl>
              <c:idx val="5"/>
              <c:layout/>
              <c:tx>
                <c:strRef>
                  <c:f>'Player Usage Charts'!$A$495</c:f>
                  <c:strCache>
                    <c:ptCount val="1"/>
                    <c:pt idx="0">
                      <c:v>Gill*</c:v>
                    </c:pt>
                  </c:strCache>
                </c:strRef>
              </c:tx>
              <c:spPr/>
              <c:txPr>
                <a:bodyPr/>
                <a:lstStyle/>
                <a:p>
                  <a:pPr>
                    <a:defRPr>
                      <a:solidFill>
                        <a:srgbClr val="7030A0"/>
                      </a:solidFill>
                    </a:defRPr>
                  </a:pPr>
                  <a:endParaRPr lang="en-US"/>
                </a:p>
              </c:txPr>
              <c:dLblPos val="ctr"/>
              <c:showVal val="1"/>
            </c:dLbl>
            <c:dLbl>
              <c:idx val="6"/>
              <c:layout/>
              <c:tx>
                <c:strRef>
                  <c:f>'Player Usage Charts'!$A$496</c:f>
                  <c:strCache>
                    <c:ptCount val="1"/>
                    <c:pt idx="0">
                      <c:v>Hornqvist</c:v>
                    </c:pt>
                  </c:strCache>
                </c:strRef>
              </c:tx>
              <c:dLblPos val="ctr"/>
              <c:showVal val="1"/>
            </c:dLbl>
            <c:dLbl>
              <c:idx val="7"/>
              <c:layout/>
              <c:tx>
                <c:strRef>
                  <c:f>'Player Usage Charts'!$A$497</c:f>
                  <c:strCache>
                    <c:ptCount val="1"/>
                    <c:pt idx="0">
                      <c:v>Kostitsyn</c:v>
                    </c:pt>
                  </c:strCache>
                </c:strRef>
              </c:tx>
              <c:dLblPos val="ctr"/>
              <c:showVal val="1"/>
            </c:dLbl>
            <c:dLbl>
              <c:idx val="8"/>
              <c:layout/>
              <c:tx>
                <c:strRef>
                  <c:f>'Player Usage Charts'!$A$498</c:f>
                  <c:strCache>
                    <c:ptCount val="1"/>
                    <c:pt idx="0">
                      <c:v>Halischuk</c:v>
                    </c:pt>
                  </c:strCache>
                </c:strRef>
              </c:tx>
              <c:dLblPos val="ctr"/>
              <c:showVal val="1"/>
            </c:dLbl>
            <c:dLbl>
              <c:idx val="9"/>
              <c:layout/>
              <c:tx>
                <c:strRef>
                  <c:f>'Player Usage Charts'!$A$499</c:f>
                  <c:strCache>
                    <c:ptCount val="1"/>
                    <c:pt idx="0">
                      <c:v>Fisher</c:v>
                    </c:pt>
                  </c:strCache>
                </c:strRef>
              </c:tx>
              <c:dLblPos val="ctr"/>
              <c:showVal val="1"/>
            </c:dLbl>
            <c:dLbl>
              <c:idx val="10"/>
              <c:layout/>
              <c:tx>
                <c:strRef>
                  <c:f>'Player Usage Charts'!$A$500</c:f>
                  <c:strCache>
                    <c:ptCount val="1"/>
                    <c:pt idx="0">
                      <c:v>Kostitsyn*</c:v>
                    </c:pt>
                  </c:strCache>
                </c:strRef>
              </c:tx>
              <c:dLblPos val="ctr"/>
              <c:showVal val="1"/>
            </c:dLbl>
            <c:dLbl>
              <c:idx val="11"/>
              <c:layout/>
              <c:tx>
                <c:strRef>
                  <c:f>'Player Usage Charts'!$A$501</c:f>
                  <c:strCache>
                    <c:ptCount val="1"/>
                    <c:pt idx="0">
                      <c:v>Smith</c:v>
                    </c:pt>
                  </c:strCache>
                </c:strRef>
              </c:tx>
              <c:dLblPos val="ctr"/>
              <c:showVal val="1"/>
            </c:dLbl>
            <c:dLbl>
              <c:idx val="12"/>
              <c:layout/>
              <c:tx>
                <c:strRef>
                  <c:f>'Player Usage Charts'!$A$502</c:f>
                  <c:strCache>
                    <c:ptCount val="1"/>
                    <c:pt idx="0">
                      <c:v>Erat</c:v>
                    </c:pt>
                  </c:strCache>
                </c:strRef>
              </c:tx>
              <c:dLblPos val="ctr"/>
              <c:showVal val="1"/>
            </c:dLbl>
            <c:dLbl>
              <c:idx val="13"/>
              <c:layout/>
              <c:tx>
                <c:strRef>
                  <c:f>'Player Usage Charts'!$A$503</c:f>
                  <c:strCache>
                    <c:ptCount val="1"/>
                    <c:pt idx="0">
                      <c:v>Gaustad*</c:v>
                    </c:pt>
                  </c:strCache>
                </c:strRef>
              </c:tx>
              <c:dLblPos val="ctr"/>
              <c:showVal val="1"/>
            </c:dLbl>
            <c:dLbl>
              <c:idx val="14"/>
              <c:layout/>
              <c:tx>
                <c:strRef>
                  <c:f>'Player Usage Charts'!$A$504</c:f>
                  <c:strCache>
                    <c:ptCount val="1"/>
                    <c:pt idx="0">
                      <c:v>Wilson</c:v>
                    </c:pt>
                  </c:strCache>
                </c:strRef>
              </c:tx>
              <c:dLblPos val="ctr"/>
              <c:showVal val="1"/>
            </c:dLbl>
            <c:dLbl>
              <c:idx val="15"/>
              <c:layout/>
              <c:tx>
                <c:strRef>
                  <c:f>'Player Usage Charts'!$A$505</c:f>
                  <c:strCache>
                    <c:ptCount val="1"/>
                    <c:pt idx="0">
                      <c:v>Bouillon</c:v>
                    </c:pt>
                  </c:strCache>
                </c:strRef>
              </c:tx>
              <c:spPr/>
              <c:txPr>
                <a:bodyPr/>
                <a:lstStyle/>
                <a:p>
                  <a:pPr>
                    <a:defRPr>
                      <a:solidFill>
                        <a:srgbClr val="7030A0"/>
                      </a:solidFill>
                    </a:defRPr>
                  </a:pPr>
                  <a:endParaRPr lang="en-US"/>
                </a:p>
              </c:txPr>
              <c:dLblPos val="ctr"/>
              <c:showVal val="1"/>
            </c:dLbl>
            <c:dLbl>
              <c:idx val="16"/>
              <c:layout/>
              <c:tx>
                <c:strRef>
                  <c:f>'Player Usage Charts'!$A$506</c:f>
                  <c:strCache>
                    <c:ptCount val="1"/>
                    <c:pt idx="0">
                      <c:v>Klein</c:v>
                    </c:pt>
                  </c:strCache>
                </c:strRef>
              </c:tx>
              <c:spPr/>
              <c:txPr>
                <a:bodyPr/>
                <a:lstStyle/>
                <a:p>
                  <a:pPr>
                    <a:defRPr>
                      <a:solidFill>
                        <a:srgbClr val="7030A0"/>
                      </a:solidFill>
                    </a:defRPr>
                  </a:pPr>
                  <a:endParaRPr lang="en-US"/>
                </a:p>
              </c:txPr>
              <c:dLblPos val="ctr"/>
              <c:showVal val="1"/>
            </c:dLbl>
            <c:dLbl>
              <c:idx val="17"/>
              <c:layout/>
              <c:tx>
                <c:strRef>
                  <c:f>'Player Usage Charts'!$A$507</c:f>
                  <c:strCache>
                    <c:ptCount val="1"/>
                    <c:pt idx="0">
                      <c:v>Hillen</c:v>
                    </c:pt>
                  </c:strCache>
                </c:strRef>
              </c:tx>
              <c:spPr/>
              <c:txPr>
                <a:bodyPr/>
                <a:lstStyle/>
                <a:p>
                  <a:pPr>
                    <a:defRPr>
                      <a:solidFill>
                        <a:srgbClr val="7030A0"/>
                      </a:solidFill>
                    </a:defRPr>
                  </a:pPr>
                  <a:endParaRPr lang="en-US"/>
                </a:p>
              </c:txPr>
              <c:dLblPos val="ctr"/>
              <c:showVal val="1"/>
            </c:dLbl>
            <c:dLbl>
              <c:idx val="18"/>
              <c:layout/>
              <c:tx>
                <c:strRef>
                  <c:f>'Player Usage Charts'!$A$508</c:f>
                  <c:strCache>
                    <c:ptCount val="1"/>
                    <c:pt idx="0">
                      <c:v>Josi</c:v>
                    </c:pt>
                  </c:strCache>
                </c:strRef>
              </c:tx>
              <c:spPr/>
              <c:txPr>
                <a:bodyPr/>
                <a:lstStyle/>
                <a:p>
                  <a:pPr>
                    <a:defRPr>
                      <a:solidFill>
                        <a:srgbClr val="7030A0"/>
                      </a:solidFill>
                    </a:defRPr>
                  </a:pPr>
                  <a:endParaRPr lang="en-US"/>
                </a:p>
              </c:txPr>
              <c:dLblPos val="ctr"/>
              <c:showVal val="1"/>
            </c:dLbl>
            <c:dLbl>
              <c:idx val="19"/>
              <c:layout/>
              <c:tx>
                <c:strRef>
                  <c:f>'Player Usage Charts'!$A$509</c:f>
                  <c:strCache>
                    <c:ptCount val="1"/>
                    <c:pt idx="0">
                      <c:v>Bourque</c:v>
                    </c:pt>
                  </c:strCache>
                </c:strRef>
              </c:tx>
              <c:dLblPos val="ctr"/>
              <c:showVal val="1"/>
            </c:dLbl>
            <c:dLbl>
              <c:idx val="20"/>
              <c:layout/>
              <c:tx>
                <c:strRef>
                  <c:f>'Player Usage Charts'!$A$510</c:f>
                  <c:strCache>
                    <c:ptCount val="1"/>
                    <c:pt idx="0">
                      <c:v>Yip*</c:v>
                    </c:pt>
                  </c:strCache>
                </c:strRef>
              </c:tx>
              <c:dLblPos val="ctr"/>
              <c:showVal val="1"/>
            </c:dLbl>
            <c:dLbl>
              <c:idx val="21"/>
              <c:layout/>
              <c:tx>
                <c:strRef>
                  <c:f>'Player Usage Charts'!$A$511</c:f>
                  <c:strCache>
                    <c:ptCount val="1"/>
                    <c:pt idx="0">
                      <c:v>Blum</c:v>
                    </c:pt>
                  </c:strCache>
                </c:strRef>
              </c:tx>
              <c:spPr/>
              <c:txPr>
                <a:bodyPr/>
                <a:lstStyle/>
                <a:p>
                  <a:pPr>
                    <a:defRPr>
                      <a:solidFill>
                        <a:srgbClr val="7030A0"/>
                      </a:solidFill>
                    </a:defRPr>
                  </a:pPr>
                  <a:endParaRPr lang="en-US"/>
                </a:p>
              </c:txPr>
              <c:dLblPos val="ctr"/>
              <c:showVal val="1"/>
            </c:dLbl>
            <c:dLbl>
              <c:idx val="22"/>
              <c:layout/>
              <c:tx>
                <c:strRef>
                  <c:f>'Player Usage Charts'!$A$512</c:f>
                  <c:strCache>
                    <c:ptCount val="1"/>
                    <c:pt idx="0">
                      <c:v>Ellis</c:v>
                    </c:pt>
                  </c:strCache>
                </c:strRef>
              </c:tx>
              <c:spPr/>
              <c:txPr>
                <a:bodyPr/>
                <a:lstStyle/>
                <a:p>
                  <a:pPr>
                    <a:defRPr>
                      <a:solidFill>
                        <a:srgbClr val="7030A0"/>
                      </a:solidFill>
                    </a:defRPr>
                  </a:pPr>
                  <a:endParaRPr lang="en-US"/>
                </a:p>
              </c:txPr>
              <c:dLblPos val="ctr"/>
              <c:showVal val="1"/>
            </c:dLbl>
            <c:dLbl>
              <c:idx val="23"/>
              <c:layout/>
              <c:tx>
                <c:strRef>
                  <c:f>'Player Usage Charts'!$A$513</c:f>
                  <c:strCache>
                    <c:ptCount val="1"/>
                    <c:pt idx="0">
                      <c:v>McGrattan</c:v>
                    </c:pt>
                  </c:strCache>
                </c:strRef>
              </c:tx>
              <c:dLblPos val="ctr"/>
              <c:showVal val="1"/>
            </c:dLbl>
            <c:dLbl>
              <c:idx val="24"/>
              <c:layout/>
              <c:tx>
                <c:strRef>
                  <c:f>'Player Usage Charts'!$A$514</c:f>
                  <c:strCache>
                    <c:ptCount val="1"/>
                    <c:pt idx="0">
                      <c:v>Bergfors</c:v>
                    </c:pt>
                  </c:strCache>
                </c:strRef>
              </c:tx>
              <c:dLblPos val="ctr"/>
              <c:showVal val="1"/>
            </c:dLbl>
            <c:dLbl>
              <c:idx val="25"/>
              <c:layout/>
              <c:tx>
                <c:strRef>
                  <c:f>'Player Usage Charts'!$A$515</c:f>
                  <c:strCache>
                    <c:ptCount val="1"/>
                    <c:pt idx="0">
                      <c:v>Laakso</c:v>
                    </c:pt>
                  </c:strCache>
                </c:strRef>
              </c:tx>
              <c:spPr/>
              <c:txPr>
                <a:bodyPr/>
                <a:lstStyle/>
                <a:p>
                  <a:pPr>
                    <a:defRPr>
                      <a:solidFill>
                        <a:srgbClr val="7030A0"/>
                      </a:solidFill>
                    </a:defRPr>
                  </a:pPr>
                  <a:endParaRPr lang="en-US"/>
                </a:p>
              </c:txPr>
              <c:dLblPos val="ctr"/>
              <c:showVal val="1"/>
            </c:dLbl>
            <c:dLbl>
              <c:idx val="26"/>
              <c:layout/>
              <c:tx>
                <c:strRef>
                  <c:f>'Player Usage Charts'!$A$516</c:f>
                  <c:strCache>
                    <c:ptCount val="1"/>
                    <c:pt idx="0">
                      <c:v>Radulov</c:v>
                    </c:pt>
                  </c:strCache>
                </c:strRef>
              </c:tx>
              <c:dLblPos val="ctr"/>
              <c:showVal val="1"/>
            </c:dLbl>
            <c:dLblPos val="ctr"/>
            <c:showVal val="1"/>
          </c:dLbls>
          <c:xVal>
            <c:numRef>
              <c:f>'Player Usage Charts'!$I$490:$I$516</c:f>
              <c:numCache>
                <c:formatCode>General</c:formatCode>
                <c:ptCount val="27"/>
                <c:pt idx="0">
                  <c:v>45.7</c:v>
                </c:pt>
                <c:pt idx="1">
                  <c:v>44.9</c:v>
                </c:pt>
                <c:pt idx="2">
                  <c:v>44.6</c:v>
                </c:pt>
                <c:pt idx="3">
                  <c:v>43.7</c:v>
                </c:pt>
                <c:pt idx="4">
                  <c:v>47.3</c:v>
                </c:pt>
                <c:pt idx="5">
                  <c:v>44.3</c:v>
                </c:pt>
                <c:pt idx="6">
                  <c:v>54.8</c:v>
                </c:pt>
                <c:pt idx="7">
                  <c:v>49.1</c:v>
                </c:pt>
                <c:pt idx="8">
                  <c:v>48.3</c:v>
                </c:pt>
                <c:pt idx="9">
                  <c:v>40.200000000000003</c:v>
                </c:pt>
                <c:pt idx="10">
                  <c:v>53.5</c:v>
                </c:pt>
                <c:pt idx="11">
                  <c:v>50.8</c:v>
                </c:pt>
                <c:pt idx="12">
                  <c:v>41.2</c:v>
                </c:pt>
                <c:pt idx="13">
                  <c:v>33.4</c:v>
                </c:pt>
                <c:pt idx="14">
                  <c:v>49.9</c:v>
                </c:pt>
                <c:pt idx="15">
                  <c:v>46.5</c:v>
                </c:pt>
                <c:pt idx="16">
                  <c:v>41.8</c:v>
                </c:pt>
                <c:pt idx="17">
                  <c:v>50.7</c:v>
                </c:pt>
                <c:pt idx="18">
                  <c:v>42.8</c:v>
                </c:pt>
                <c:pt idx="19">
                  <c:v>55.6</c:v>
                </c:pt>
                <c:pt idx="20">
                  <c:v>46.1</c:v>
                </c:pt>
                <c:pt idx="21">
                  <c:v>44.4</c:v>
                </c:pt>
                <c:pt idx="22">
                  <c:v>59.5</c:v>
                </c:pt>
                <c:pt idx="23">
                  <c:v>51.8</c:v>
                </c:pt>
                <c:pt idx="24">
                  <c:v>55.3</c:v>
                </c:pt>
                <c:pt idx="25">
                  <c:v>42.9</c:v>
                </c:pt>
                <c:pt idx="26">
                  <c:v>46.5</c:v>
                </c:pt>
              </c:numCache>
            </c:numRef>
          </c:xVal>
          <c:yVal>
            <c:numRef>
              <c:f>'Player Usage Charts'!$J$490:$J$516</c:f>
              <c:numCache>
                <c:formatCode>General</c:formatCode>
                <c:ptCount val="27"/>
                <c:pt idx="0">
                  <c:v>18.25</c:v>
                </c:pt>
                <c:pt idx="1">
                  <c:v>17.97</c:v>
                </c:pt>
                <c:pt idx="2">
                  <c:v>18.27</c:v>
                </c:pt>
                <c:pt idx="3">
                  <c:v>17.010000000000002</c:v>
                </c:pt>
                <c:pt idx="4">
                  <c:v>16.809999999999999</c:v>
                </c:pt>
                <c:pt idx="5">
                  <c:v>17.53</c:v>
                </c:pt>
                <c:pt idx="6">
                  <c:v>17.88</c:v>
                </c:pt>
                <c:pt idx="7">
                  <c:v>18.489999999999998</c:v>
                </c:pt>
                <c:pt idx="8">
                  <c:v>16.46</c:v>
                </c:pt>
                <c:pt idx="9">
                  <c:v>18.52</c:v>
                </c:pt>
                <c:pt idx="10">
                  <c:v>17.670000000000002</c:v>
                </c:pt>
                <c:pt idx="11">
                  <c:v>17.39</c:v>
                </c:pt>
                <c:pt idx="12">
                  <c:v>18.559999999999999</c:v>
                </c:pt>
                <c:pt idx="13">
                  <c:v>17.32</c:v>
                </c:pt>
                <c:pt idx="14">
                  <c:v>17.39</c:v>
                </c:pt>
                <c:pt idx="15">
                  <c:v>17.190000000000001</c:v>
                </c:pt>
                <c:pt idx="16">
                  <c:v>17.37</c:v>
                </c:pt>
                <c:pt idx="17">
                  <c:v>16.63</c:v>
                </c:pt>
                <c:pt idx="18">
                  <c:v>17.29</c:v>
                </c:pt>
                <c:pt idx="19">
                  <c:v>17.059999999999999</c:v>
                </c:pt>
                <c:pt idx="20">
                  <c:v>16.420000000000002</c:v>
                </c:pt>
                <c:pt idx="21">
                  <c:v>17.25</c:v>
                </c:pt>
                <c:pt idx="22">
                  <c:v>16.23</c:v>
                </c:pt>
                <c:pt idx="23">
                  <c:v>15.51</c:v>
                </c:pt>
                <c:pt idx="24">
                  <c:v>16.420000000000002</c:v>
                </c:pt>
                <c:pt idx="25">
                  <c:v>16.600000000000001</c:v>
                </c:pt>
                <c:pt idx="26">
                  <c:v>17.670000000000002</c:v>
                </c:pt>
              </c:numCache>
            </c:numRef>
          </c:yVal>
          <c:bubbleSize>
            <c:numRef>
              <c:f>'Player Usage Charts'!$O$490:$O$516</c:f>
              <c:numCache>
                <c:formatCode>General</c:formatCode>
                <c:ptCount val="27"/>
                <c:pt idx="0">
                  <c:v>7.3</c:v>
                </c:pt>
                <c:pt idx="1">
                  <c:v>10.6</c:v>
                </c:pt>
                <c:pt idx="2">
                  <c:v>11.2</c:v>
                </c:pt>
                <c:pt idx="3">
                  <c:v>-4</c:v>
                </c:pt>
                <c:pt idx="4">
                  <c:v>-5.2</c:v>
                </c:pt>
                <c:pt idx="5">
                  <c:v>-8</c:v>
                </c:pt>
                <c:pt idx="6">
                  <c:v>16.8</c:v>
                </c:pt>
                <c:pt idx="7">
                  <c:v>-2</c:v>
                </c:pt>
                <c:pt idx="8">
                  <c:v>-10.6</c:v>
                </c:pt>
                <c:pt idx="9">
                  <c:v>-10.5</c:v>
                </c:pt>
                <c:pt idx="10">
                  <c:v>-0.6</c:v>
                </c:pt>
                <c:pt idx="11">
                  <c:v>3.4</c:v>
                </c:pt>
                <c:pt idx="12">
                  <c:v>-4.4000000000000004</c:v>
                </c:pt>
                <c:pt idx="13">
                  <c:v>-11.5</c:v>
                </c:pt>
                <c:pt idx="14">
                  <c:v>14.3</c:v>
                </c:pt>
                <c:pt idx="15">
                  <c:v>-3.5</c:v>
                </c:pt>
                <c:pt idx="16">
                  <c:v>-6.7</c:v>
                </c:pt>
                <c:pt idx="17">
                  <c:v>-2.2000000000000002</c:v>
                </c:pt>
                <c:pt idx="18">
                  <c:v>-11.4</c:v>
                </c:pt>
                <c:pt idx="19">
                  <c:v>4.5</c:v>
                </c:pt>
                <c:pt idx="20">
                  <c:v>-14</c:v>
                </c:pt>
                <c:pt idx="21">
                  <c:v>-7.7</c:v>
                </c:pt>
                <c:pt idx="22">
                  <c:v>10.3</c:v>
                </c:pt>
                <c:pt idx="23">
                  <c:v>4.0999999999999996</c:v>
                </c:pt>
                <c:pt idx="24">
                  <c:v>-3.8</c:v>
                </c:pt>
                <c:pt idx="25">
                  <c:v>-15.8</c:v>
                </c:pt>
                <c:pt idx="26">
                  <c:v>5.0999999999999996</c:v>
                </c:pt>
              </c:numCache>
            </c:numRef>
          </c:bubbleSize>
        </c:ser>
        <c:dLbls/>
        <c:bubbleScale val="33"/>
        <c:showNegBubbles val="1"/>
        <c:axId val="75264768"/>
        <c:axId val="75266688"/>
      </c:bubbleChart>
      <c:valAx>
        <c:axId val="75264768"/>
        <c:scaling>
          <c:orientation val="minMax"/>
          <c:max val="61"/>
          <c:min val="30"/>
        </c:scaling>
        <c:axPos val="b"/>
        <c:title>
          <c:tx>
            <c:rich>
              <a:bodyPr/>
              <a:lstStyle/>
              <a:p>
                <a:pPr>
                  <a:defRPr/>
                </a:pPr>
                <a:r>
                  <a:rPr lang="en-US"/>
                  <a:t>Offensive Zone Start %</a:t>
                </a:r>
              </a:p>
            </c:rich>
          </c:tx>
          <c:layout/>
        </c:title>
        <c:numFmt formatCode="General" sourceLinked="1"/>
        <c:tickLblPos val="nextTo"/>
        <c:crossAx val="75266688"/>
        <c:crosses val="autoZero"/>
        <c:crossBetween val="midCat"/>
        <c:majorUnit val="5"/>
        <c:minorUnit val="1"/>
      </c:valAx>
      <c:valAx>
        <c:axId val="75266688"/>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5264768"/>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New York Islanders</a:t>
            </a:r>
          </a:p>
        </c:rich>
      </c:tx>
      <c:layout/>
    </c:title>
    <c:plotArea>
      <c:layout/>
      <c:bubbleChart>
        <c:ser>
          <c:idx val="0"/>
          <c:order val="0"/>
          <c:dLbls>
            <c:dLbl>
              <c:idx val="0"/>
              <c:layout/>
              <c:tx>
                <c:strRef>
                  <c:f>'Player Usage Charts'!$A$522</c:f>
                  <c:strCache>
                    <c:ptCount val="1"/>
                    <c:pt idx="0">
                      <c:v>Moulson</c:v>
                    </c:pt>
                  </c:strCache>
                </c:strRef>
              </c:tx>
              <c:dLblPos val="ctr"/>
              <c:showVal val="1"/>
            </c:dLbl>
            <c:dLbl>
              <c:idx val="1"/>
              <c:layout/>
              <c:tx>
                <c:strRef>
                  <c:f>'Player Usage Charts'!$A$523</c:f>
                  <c:strCache>
                    <c:ptCount val="1"/>
                    <c:pt idx="0">
                      <c:v>Nielsen</c:v>
                    </c:pt>
                  </c:strCache>
                </c:strRef>
              </c:tx>
              <c:dLblPos val="ctr"/>
              <c:showVal val="1"/>
            </c:dLbl>
            <c:dLbl>
              <c:idx val="2"/>
              <c:layout/>
              <c:tx>
                <c:strRef>
                  <c:f>'Player Usage Charts'!$A$524</c:f>
                  <c:strCache>
                    <c:ptCount val="1"/>
                    <c:pt idx="0">
                      <c:v>Streit</c:v>
                    </c:pt>
                  </c:strCache>
                </c:strRef>
              </c:tx>
              <c:spPr/>
              <c:txPr>
                <a:bodyPr/>
                <a:lstStyle/>
                <a:p>
                  <a:pPr>
                    <a:defRPr>
                      <a:solidFill>
                        <a:srgbClr val="7030A0"/>
                      </a:solidFill>
                    </a:defRPr>
                  </a:pPr>
                  <a:endParaRPr lang="en-US"/>
                </a:p>
              </c:txPr>
              <c:dLblPos val="ctr"/>
              <c:showVal val="1"/>
            </c:dLbl>
            <c:dLbl>
              <c:idx val="3"/>
              <c:layout>
                <c:manualLayout>
                  <c:x val="-3.8733753635471629E-2"/>
                  <c:y val="1.7897091722595078E-2"/>
                </c:manualLayout>
              </c:layout>
              <c:tx>
                <c:strRef>
                  <c:f>'Player Usage Charts'!$A$525</c:f>
                  <c:strCache>
                    <c:ptCount val="1"/>
                    <c:pt idx="0">
                      <c:v>Tavares</c:v>
                    </c:pt>
                  </c:strCache>
                </c:strRef>
              </c:tx>
              <c:dLblPos val="r"/>
              <c:showVal val="1"/>
            </c:dLbl>
            <c:dLbl>
              <c:idx val="4"/>
              <c:layout/>
              <c:tx>
                <c:strRef>
                  <c:f>'Player Usage Charts'!$A$526</c:f>
                  <c:strCache>
                    <c:ptCount val="1"/>
                    <c:pt idx="0">
                      <c:v>Bailey</c:v>
                    </c:pt>
                  </c:strCache>
                </c:strRef>
              </c:tx>
              <c:dLblPos val="ctr"/>
              <c:showVal val="1"/>
            </c:dLbl>
            <c:dLbl>
              <c:idx val="5"/>
              <c:layout/>
              <c:tx>
                <c:strRef>
                  <c:f>'Player Usage Charts'!$A$527</c:f>
                  <c:strCache>
                    <c:ptCount val="1"/>
                    <c:pt idx="0">
                      <c:v>Martin</c:v>
                    </c:pt>
                  </c:strCache>
                </c:strRef>
              </c:tx>
              <c:dLblPos val="ctr"/>
              <c:showVal val="1"/>
            </c:dLbl>
            <c:dLbl>
              <c:idx val="6"/>
              <c:layout/>
              <c:tx>
                <c:strRef>
                  <c:f>'Player Usage Charts'!$A$528</c:f>
                  <c:strCache>
                    <c:ptCount val="1"/>
                    <c:pt idx="0">
                      <c:v>Parenteau</c:v>
                    </c:pt>
                  </c:strCache>
                </c:strRef>
              </c:tx>
              <c:dLblPos val="ctr"/>
              <c:showVal val="1"/>
            </c:dLbl>
            <c:dLbl>
              <c:idx val="7"/>
              <c:layout/>
              <c:tx>
                <c:strRef>
                  <c:f>'Player Usage Charts'!$A$529</c:f>
                  <c:strCache>
                    <c:ptCount val="1"/>
                    <c:pt idx="0">
                      <c:v>Okposo</c:v>
                    </c:pt>
                  </c:strCache>
                </c:strRef>
              </c:tx>
              <c:dLblPos val="ctr"/>
              <c:showVal val="1"/>
            </c:dLbl>
            <c:dLbl>
              <c:idx val="8"/>
              <c:layout/>
              <c:tx>
                <c:strRef>
                  <c:f>'Player Usage Charts'!$A$530</c:f>
                  <c:strCache>
                    <c:ptCount val="1"/>
                    <c:pt idx="0">
                      <c:v>Grabner</c:v>
                    </c:pt>
                  </c:strCache>
                </c:strRef>
              </c:tx>
              <c:dLblPos val="ctr"/>
              <c:showVal val="1"/>
            </c:dLbl>
            <c:dLbl>
              <c:idx val="9"/>
              <c:layout/>
              <c:tx>
                <c:strRef>
                  <c:f>'Player Usage Charts'!$A$531</c:f>
                  <c:strCache>
                    <c:ptCount val="1"/>
                    <c:pt idx="0">
                      <c:v>MacDonald</c:v>
                    </c:pt>
                  </c:strCache>
                </c:strRef>
              </c:tx>
              <c:spPr/>
              <c:txPr>
                <a:bodyPr/>
                <a:lstStyle/>
                <a:p>
                  <a:pPr>
                    <a:defRPr>
                      <a:solidFill>
                        <a:srgbClr val="7030A0"/>
                      </a:solidFill>
                    </a:defRPr>
                  </a:pPr>
                  <a:endParaRPr lang="en-US"/>
                </a:p>
              </c:txPr>
              <c:dLblPos val="ctr"/>
              <c:showVal val="1"/>
            </c:dLbl>
            <c:dLbl>
              <c:idx val="10"/>
              <c:layout/>
              <c:tx>
                <c:strRef>
                  <c:f>'Player Usage Charts'!$A$532</c:f>
                  <c:strCache>
                    <c:ptCount val="1"/>
                    <c:pt idx="0">
                      <c:v>Hamonic</c:v>
                    </c:pt>
                  </c:strCache>
                </c:strRef>
              </c:tx>
              <c:spPr/>
              <c:txPr>
                <a:bodyPr/>
                <a:lstStyle/>
                <a:p>
                  <a:pPr>
                    <a:defRPr>
                      <a:solidFill>
                        <a:srgbClr val="7030A0"/>
                      </a:solidFill>
                    </a:defRPr>
                  </a:pPr>
                  <a:endParaRPr lang="en-US"/>
                </a:p>
              </c:txPr>
              <c:dLblPos val="ctr"/>
              <c:showVal val="1"/>
            </c:dLbl>
            <c:dLbl>
              <c:idx val="11"/>
              <c:layout>
                <c:manualLayout>
                  <c:x val="-5.3491598889317156E-2"/>
                  <c:y val="8.948545861297539E-3"/>
                </c:manualLayout>
              </c:layout>
              <c:tx>
                <c:strRef>
                  <c:f>'Player Usage Charts'!$A$533</c:f>
                  <c:strCache>
                    <c:ptCount val="1"/>
                    <c:pt idx="0">
                      <c:v>Jurcina</c:v>
                    </c:pt>
                  </c:strCache>
                </c:strRef>
              </c:tx>
              <c:spPr/>
              <c:txPr>
                <a:bodyPr/>
                <a:lstStyle/>
                <a:p>
                  <a:pPr>
                    <a:defRPr>
                      <a:solidFill>
                        <a:srgbClr val="7030A0"/>
                      </a:solidFill>
                    </a:defRPr>
                  </a:pPr>
                  <a:endParaRPr lang="en-US"/>
                </a:p>
              </c:txPr>
              <c:dLblPos val="r"/>
              <c:showVal val="1"/>
            </c:dLbl>
            <c:dLbl>
              <c:idx val="12"/>
              <c:layout/>
              <c:tx>
                <c:strRef>
                  <c:f>'Player Usage Charts'!$A$534</c:f>
                  <c:strCache>
                    <c:ptCount val="1"/>
                    <c:pt idx="0">
                      <c:v>Staios</c:v>
                    </c:pt>
                  </c:strCache>
                </c:strRef>
              </c:tx>
              <c:spPr/>
              <c:txPr>
                <a:bodyPr/>
                <a:lstStyle/>
                <a:p>
                  <a:pPr>
                    <a:defRPr>
                      <a:solidFill>
                        <a:srgbClr val="7030A0"/>
                      </a:solidFill>
                    </a:defRPr>
                  </a:pPr>
                  <a:endParaRPr lang="en-US"/>
                </a:p>
              </c:txPr>
              <c:dLblPos val="ctr"/>
              <c:showVal val="1"/>
            </c:dLbl>
            <c:dLbl>
              <c:idx val="13"/>
              <c:layout/>
              <c:tx>
                <c:strRef>
                  <c:f>'Player Usage Charts'!$A$535</c:f>
                  <c:strCache>
                    <c:ptCount val="1"/>
                    <c:pt idx="0">
                      <c:v>Eaton</c:v>
                    </c:pt>
                  </c:strCache>
                </c:strRef>
              </c:tx>
              <c:spPr/>
              <c:txPr>
                <a:bodyPr/>
                <a:lstStyle/>
                <a:p>
                  <a:pPr>
                    <a:defRPr>
                      <a:solidFill>
                        <a:srgbClr val="7030A0"/>
                      </a:solidFill>
                    </a:defRPr>
                  </a:pPr>
                  <a:endParaRPr lang="en-US"/>
                </a:p>
              </c:txPr>
              <c:dLblPos val="ctr"/>
              <c:showVal val="1"/>
            </c:dLbl>
            <c:dLbl>
              <c:idx val="14"/>
              <c:layout/>
              <c:tx>
                <c:strRef>
                  <c:f>'Player Usage Charts'!$A$536</c:f>
                  <c:strCache>
                    <c:ptCount val="1"/>
                    <c:pt idx="0">
                      <c:v>Pandolfo</c:v>
                    </c:pt>
                  </c:strCache>
                </c:strRef>
              </c:tx>
              <c:dLblPos val="ctr"/>
              <c:showVal val="1"/>
            </c:dLbl>
            <c:dLbl>
              <c:idx val="15"/>
              <c:layout/>
              <c:tx>
                <c:strRef>
                  <c:f>'Player Usage Charts'!$A$537</c:f>
                  <c:strCache>
                    <c:ptCount val="1"/>
                    <c:pt idx="0">
                      <c:v>Reasoner</c:v>
                    </c:pt>
                  </c:strCache>
                </c:strRef>
              </c:tx>
              <c:dLblPos val="ctr"/>
              <c:showVal val="1"/>
            </c:dLbl>
            <c:dLbl>
              <c:idx val="16"/>
              <c:layout/>
              <c:tx>
                <c:strRef>
                  <c:f>'Player Usage Charts'!$A$538</c:f>
                  <c:strCache>
                    <c:ptCount val="1"/>
                    <c:pt idx="0">
                      <c:v>Niederreiter</c:v>
                    </c:pt>
                  </c:strCache>
                </c:strRef>
              </c:tx>
              <c:dLblPos val="ctr"/>
              <c:showVal val="1"/>
            </c:dLbl>
            <c:dLbl>
              <c:idx val="17"/>
              <c:layout/>
              <c:tx>
                <c:strRef>
                  <c:f>'Player Usage Charts'!$A$539</c:f>
                  <c:strCache>
                    <c:ptCount val="1"/>
                    <c:pt idx="0">
                      <c:v>Ullstrom</c:v>
                    </c:pt>
                  </c:strCache>
                </c:strRef>
              </c:tx>
              <c:dLblPos val="ctr"/>
              <c:showVal val="1"/>
            </c:dLbl>
            <c:dLbl>
              <c:idx val="18"/>
              <c:layout/>
              <c:tx>
                <c:strRef>
                  <c:f>'Player Usage Charts'!$A$540</c:f>
                  <c:strCache>
                    <c:ptCount val="1"/>
                    <c:pt idx="0">
                      <c:v>Reese</c:v>
                    </c:pt>
                  </c:strCache>
                </c:strRef>
              </c:tx>
              <c:spPr/>
              <c:txPr>
                <a:bodyPr/>
                <a:lstStyle/>
                <a:p>
                  <a:pPr>
                    <a:defRPr>
                      <a:solidFill>
                        <a:srgbClr val="7030A0"/>
                      </a:solidFill>
                    </a:defRPr>
                  </a:pPr>
                  <a:endParaRPr lang="en-US"/>
                </a:p>
              </c:txPr>
              <c:dLblPos val="ctr"/>
              <c:showVal val="1"/>
            </c:dLbl>
            <c:dLbl>
              <c:idx val="19"/>
              <c:layout/>
              <c:tx>
                <c:strRef>
                  <c:f>'Player Usage Charts'!$A$541</c:f>
                  <c:strCache>
                    <c:ptCount val="1"/>
                    <c:pt idx="0">
                      <c:v>Cizikas</c:v>
                    </c:pt>
                  </c:strCache>
                </c:strRef>
              </c:tx>
              <c:dLblPos val="ctr"/>
              <c:showVal val="1"/>
            </c:dLbl>
            <c:dLbl>
              <c:idx val="20"/>
              <c:layout/>
              <c:tx>
                <c:strRef>
                  <c:f>'Player Usage Charts'!$A$542</c:f>
                  <c:strCache>
                    <c:ptCount val="1"/>
                    <c:pt idx="0">
                      <c:v>Haley</c:v>
                    </c:pt>
                  </c:strCache>
                </c:strRef>
              </c:tx>
              <c:dLblPos val="ctr"/>
              <c:showVal val="1"/>
            </c:dLbl>
            <c:dLbl>
              <c:idx val="21"/>
              <c:layout/>
              <c:tx>
                <c:strRef>
                  <c:f>'Player Usage Charts'!$A$543</c:f>
                  <c:strCache>
                    <c:ptCount val="1"/>
                    <c:pt idx="0">
                      <c:v>Ness</c:v>
                    </c:pt>
                  </c:strCache>
                </c:strRef>
              </c:tx>
              <c:spPr/>
              <c:txPr>
                <a:bodyPr/>
                <a:lstStyle/>
                <a:p>
                  <a:pPr>
                    <a:defRPr>
                      <a:solidFill>
                        <a:srgbClr val="7030A0"/>
                      </a:solidFill>
                    </a:defRPr>
                  </a:pPr>
                  <a:endParaRPr lang="en-US"/>
                </a:p>
              </c:txPr>
              <c:dLblPos val="ctr"/>
              <c:showVal val="1"/>
            </c:dLbl>
            <c:dLblPos val="ctr"/>
            <c:showVal val="1"/>
          </c:dLbls>
          <c:xVal>
            <c:numRef>
              <c:f>'Player Usage Charts'!$I$522:$I$543</c:f>
              <c:numCache>
                <c:formatCode>General</c:formatCode>
                <c:ptCount val="22"/>
                <c:pt idx="0">
                  <c:v>58.7</c:v>
                </c:pt>
                <c:pt idx="1">
                  <c:v>43.8</c:v>
                </c:pt>
                <c:pt idx="2">
                  <c:v>53.7</c:v>
                </c:pt>
                <c:pt idx="3">
                  <c:v>58.7</c:v>
                </c:pt>
                <c:pt idx="4">
                  <c:v>46.4</c:v>
                </c:pt>
                <c:pt idx="5">
                  <c:v>43.5</c:v>
                </c:pt>
                <c:pt idx="6">
                  <c:v>56.2</c:v>
                </c:pt>
                <c:pt idx="7">
                  <c:v>48.8</c:v>
                </c:pt>
                <c:pt idx="8">
                  <c:v>42.3</c:v>
                </c:pt>
                <c:pt idx="9">
                  <c:v>47.9</c:v>
                </c:pt>
                <c:pt idx="10">
                  <c:v>49.5</c:v>
                </c:pt>
                <c:pt idx="11">
                  <c:v>51.2</c:v>
                </c:pt>
                <c:pt idx="12">
                  <c:v>46.2</c:v>
                </c:pt>
                <c:pt idx="13">
                  <c:v>47.1</c:v>
                </c:pt>
                <c:pt idx="14">
                  <c:v>38.9</c:v>
                </c:pt>
                <c:pt idx="15">
                  <c:v>43.4</c:v>
                </c:pt>
                <c:pt idx="16">
                  <c:v>46</c:v>
                </c:pt>
                <c:pt idx="17">
                  <c:v>50.3</c:v>
                </c:pt>
                <c:pt idx="18">
                  <c:v>48.6</c:v>
                </c:pt>
                <c:pt idx="19">
                  <c:v>43.5</c:v>
                </c:pt>
                <c:pt idx="20">
                  <c:v>41.5</c:v>
                </c:pt>
                <c:pt idx="21">
                  <c:v>51.5</c:v>
                </c:pt>
              </c:numCache>
            </c:numRef>
          </c:xVal>
          <c:yVal>
            <c:numRef>
              <c:f>'Player Usage Charts'!$J$522:$J$543</c:f>
              <c:numCache>
                <c:formatCode>General</c:formatCode>
                <c:ptCount val="22"/>
                <c:pt idx="0">
                  <c:v>18.149999999999999</c:v>
                </c:pt>
                <c:pt idx="1">
                  <c:v>17.79</c:v>
                </c:pt>
                <c:pt idx="2">
                  <c:v>17.63</c:v>
                </c:pt>
                <c:pt idx="3">
                  <c:v>18.149999999999999</c:v>
                </c:pt>
                <c:pt idx="4">
                  <c:v>17.309999999999999</c:v>
                </c:pt>
                <c:pt idx="5">
                  <c:v>17.05</c:v>
                </c:pt>
                <c:pt idx="6">
                  <c:v>18.03</c:v>
                </c:pt>
                <c:pt idx="7">
                  <c:v>17.82</c:v>
                </c:pt>
                <c:pt idx="8">
                  <c:v>17.78</c:v>
                </c:pt>
                <c:pt idx="9">
                  <c:v>17.91</c:v>
                </c:pt>
                <c:pt idx="10">
                  <c:v>17.96</c:v>
                </c:pt>
                <c:pt idx="11">
                  <c:v>17.37</c:v>
                </c:pt>
                <c:pt idx="12">
                  <c:v>17.46</c:v>
                </c:pt>
                <c:pt idx="13">
                  <c:v>17.11</c:v>
                </c:pt>
                <c:pt idx="14">
                  <c:v>16.87</c:v>
                </c:pt>
                <c:pt idx="15">
                  <c:v>16.850000000000001</c:v>
                </c:pt>
                <c:pt idx="16">
                  <c:v>16.71</c:v>
                </c:pt>
                <c:pt idx="17">
                  <c:v>17.25</c:v>
                </c:pt>
                <c:pt idx="18">
                  <c:v>17.3</c:v>
                </c:pt>
                <c:pt idx="19">
                  <c:v>16.91</c:v>
                </c:pt>
                <c:pt idx="20">
                  <c:v>16.72</c:v>
                </c:pt>
                <c:pt idx="21">
                  <c:v>17.53</c:v>
                </c:pt>
              </c:numCache>
            </c:numRef>
          </c:yVal>
          <c:bubbleSize>
            <c:numRef>
              <c:f>'Player Usage Charts'!$O$522:$O$543</c:f>
              <c:numCache>
                <c:formatCode>General</c:formatCode>
                <c:ptCount val="22"/>
                <c:pt idx="0">
                  <c:v>6.3</c:v>
                </c:pt>
                <c:pt idx="1">
                  <c:v>4.4000000000000004</c:v>
                </c:pt>
                <c:pt idx="2">
                  <c:v>10.5</c:v>
                </c:pt>
                <c:pt idx="3">
                  <c:v>10.6</c:v>
                </c:pt>
                <c:pt idx="4">
                  <c:v>-4.8</c:v>
                </c:pt>
                <c:pt idx="5">
                  <c:v>-5</c:v>
                </c:pt>
                <c:pt idx="6">
                  <c:v>9.6</c:v>
                </c:pt>
                <c:pt idx="7">
                  <c:v>4.2</c:v>
                </c:pt>
                <c:pt idx="8">
                  <c:v>-1.1000000000000001</c:v>
                </c:pt>
                <c:pt idx="9">
                  <c:v>-2.5</c:v>
                </c:pt>
                <c:pt idx="10">
                  <c:v>1.2</c:v>
                </c:pt>
                <c:pt idx="11">
                  <c:v>1.1000000000000001</c:v>
                </c:pt>
                <c:pt idx="12">
                  <c:v>-4.7</c:v>
                </c:pt>
                <c:pt idx="13">
                  <c:v>-14.5</c:v>
                </c:pt>
                <c:pt idx="14">
                  <c:v>-17.5</c:v>
                </c:pt>
                <c:pt idx="15">
                  <c:v>-11.7</c:v>
                </c:pt>
                <c:pt idx="16">
                  <c:v>-4.5</c:v>
                </c:pt>
                <c:pt idx="17">
                  <c:v>3.7</c:v>
                </c:pt>
                <c:pt idx="18">
                  <c:v>7.3</c:v>
                </c:pt>
                <c:pt idx="19">
                  <c:v>-3.1</c:v>
                </c:pt>
                <c:pt idx="20">
                  <c:v>-4.0999999999999996</c:v>
                </c:pt>
                <c:pt idx="21">
                  <c:v>-8.6999999999999993</c:v>
                </c:pt>
              </c:numCache>
            </c:numRef>
          </c:bubbleSize>
        </c:ser>
        <c:dLbls/>
        <c:bubbleScale val="33"/>
        <c:showNegBubbles val="1"/>
        <c:axId val="75189632"/>
        <c:axId val="75216384"/>
      </c:bubbleChart>
      <c:valAx>
        <c:axId val="75189632"/>
        <c:scaling>
          <c:orientation val="minMax"/>
          <c:max val="60"/>
          <c:min val="35"/>
        </c:scaling>
        <c:axPos val="b"/>
        <c:title>
          <c:tx>
            <c:rich>
              <a:bodyPr/>
              <a:lstStyle/>
              <a:p>
                <a:pPr>
                  <a:defRPr/>
                </a:pPr>
                <a:r>
                  <a:rPr lang="en-US"/>
                  <a:t>Offensive Zone Start %</a:t>
                </a:r>
              </a:p>
            </c:rich>
          </c:tx>
          <c:layout/>
        </c:title>
        <c:numFmt formatCode="General" sourceLinked="1"/>
        <c:tickLblPos val="nextTo"/>
        <c:crossAx val="75216384"/>
        <c:crosses val="autoZero"/>
        <c:crossBetween val="midCat"/>
        <c:majorUnit val="5"/>
        <c:minorUnit val="1"/>
      </c:valAx>
      <c:valAx>
        <c:axId val="75216384"/>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5189632"/>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New York Rangers</a:t>
            </a:r>
          </a:p>
        </c:rich>
      </c:tx>
      <c:layout/>
    </c:title>
    <c:plotArea>
      <c:layout/>
      <c:bubbleChart>
        <c:ser>
          <c:idx val="0"/>
          <c:order val="0"/>
          <c:dLbls>
            <c:dLbl>
              <c:idx val="0"/>
              <c:layout/>
              <c:tx>
                <c:strRef>
                  <c:f>'Player Usage Charts'!$A$549</c:f>
                  <c:strCache>
                    <c:ptCount val="1"/>
                    <c:pt idx="0">
                      <c:v>Boyle</c:v>
                    </c:pt>
                  </c:strCache>
                </c:strRef>
              </c:tx>
              <c:dLblPos val="ctr"/>
              <c:showVal val="1"/>
            </c:dLbl>
            <c:dLbl>
              <c:idx val="1"/>
              <c:layout/>
              <c:tx>
                <c:strRef>
                  <c:f>'Player Usage Charts'!$A$550</c:f>
                  <c:strCache>
                    <c:ptCount val="1"/>
                    <c:pt idx="0">
                      <c:v>Gaborik</c:v>
                    </c:pt>
                  </c:strCache>
                </c:strRef>
              </c:tx>
              <c:dLblPos val="ctr"/>
              <c:showVal val="1"/>
            </c:dLbl>
            <c:dLbl>
              <c:idx val="2"/>
              <c:layout/>
              <c:tx>
                <c:strRef>
                  <c:f>'Player Usage Charts'!$A$551</c:f>
                  <c:strCache>
                    <c:ptCount val="1"/>
                    <c:pt idx="0">
                      <c:v>Girardi</c:v>
                    </c:pt>
                  </c:strCache>
                </c:strRef>
              </c:tx>
              <c:spPr/>
              <c:txPr>
                <a:bodyPr/>
                <a:lstStyle/>
                <a:p>
                  <a:pPr>
                    <a:defRPr>
                      <a:solidFill>
                        <a:srgbClr val="7030A0"/>
                      </a:solidFill>
                    </a:defRPr>
                  </a:pPr>
                  <a:endParaRPr lang="en-US"/>
                </a:p>
              </c:txPr>
              <c:dLblPos val="ctr"/>
              <c:showVal val="1"/>
            </c:dLbl>
            <c:dLbl>
              <c:idx val="3"/>
              <c:layout/>
              <c:tx>
                <c:strRef>
                  <c:f>'Player Usage Charts'!$A$552</c:f>
                  <c:strCache>
                    <c:ptCount val="1"/>
                    <c:pt idx="0">
                      <c:v>McDonagh</c:v>
                    </c:pt>
                  </c:strCache>
                </c:strRef>
              </c:tx>
              <c:spPr/>
              <c:txPr>
                <a:bodyPr/>
                <a:lstStyle/>
                <a:p>
                  <a:pPr>
                    <a:defRPr>
                      <a:solidFill>
                        <a:srgbClr val="7030A0"/>
                      </a:solidFill>
                    </a:defRPr>
                  </a:pPr>
                  <a:endParaRPr lang="en-US"/>
                </a:p>
              </c:txPr>
              <c:dLblPos val="ctr"/>
              <c:showVal val="1"/>
            </c:dLbl>
            <c:dLbl>
              <c:idx val="4"/>
              <c:layout/>
              <c:tx>
                <c:strRef>
                  <c:f>'Player Usage Charts'!$A$553</c:f>
                  <c:strCache>
                    <c:ptCount val="1"/>
                    <c:pt idx="0">
                      <c:v>Prust</c:v>
                    </c:pt>
                  </c:strCache>
                </c:strRef>
              </c:tx>
              <c:dLblPos val="ctr"/>
              <c:showVal val="1"/>
            </c:dLbl>
            <c:dLbl>
              <c:idx val="5"/>
              <c:layout/>
              <c:tx>
                <c:strRef>
                  <c:f>'Player Usage Charts'!$A$554</c:f>
                  <c:strCache>
                    <c:ptCount val="1"/>
                    <c:pt idx="0">
                      <c:v>Richards</c:v>
                    </c:pt>
                  </c:strCache>
                </c:strRef>
              </c:tx>
              <c:dLblPos val="ctr"/>
              <c:showVal val="1"/>
            </c:dLbl>
            <c:dLbl>
              <c:idx val="6"/>
              <c:layout/>
              <c:tx>
                <c:strRef>
                  <c:f>'Player Usage Charts'!$A$555</c:f>
                  <c:strCache>
                    <c:ptCount val="1"/>
                    <c:pt idx="0">
                      <c:v>Stepan</c:v>
                    </c:pt>
                  </c:strCache>
                </c:strRef>
              </c:tx>
              <c:dLblPos val="ctr"/>
              <c:showVal val="1"/>
            </c:dLbl>
            <c:dLbl>
              <c:idx val="7"/>
              <c:layout/>
              <c:tx>
                <c:strRef>
                  <c:f>'Player Usage Charts'!$A$556</c:f>
                  <c:strCache>
                    <c:ptCount val="1"/>
                    <c:pt idx="0">
                      <c:v>Anisimov</c:v>
                    </c:pt>
                  </c:strCache>
                </c:strRef>
              </c:tx>
              <c:dLblPos val="ctr"/>
              <c:showVal val="1"/>
            </c:dLbl>
            <c:dLbl>
              <c:idx val="8"/>
              <c:layout/>
              <c:tx>
                <c:strRef>
                  <c:f>'Player Usage Charts'!$A$557</c:f>
                  <c:strCache>
                    <c:ptCount val="1"/>
                    <c:pt idx="0">
                      <c:v>Del Zotto</c:v>
                    </c:pt>
                  </c:strCache>
                </c:strRef>
              </c:tx>
              <c:spPr/>
              <c:txPr>
                <a:bodyPr/>
                <a:lstStyle/>
                <a:p>
                  <a:pPr>
                    <a:defRPr>
                      <a:solidFill>
                        <a:srgbClr val="7030A0"/>
                      </a:solidFill>
                    </a:defRPr>
                  </a:pPr>
                  <a:endParaRPr lang="en-US"/>
                </a:p>
              </c:txPr>
              <c:dLblPos val="ctr"/>
              <c:showVal val="1"/>
            </c:dLbl>
            <c:dLbl>
              <c:idx val="9"/>
              <c:layout/>
              <c:tx>
                <c:strRef>
                  <c:f>'Player Usage Charts'!$A$558</c:f>
                  <c:strCache>
                    <c:ptCount val="1"/>
                    <c:pt idx="0">
                      <c:v>Dubinsky</c:v>
                    </c:pt>
                  </c:strCache>
                </c:strRef>
              </c:tx>
              <c:dLblPos val="ctr"/>
              <c:showVal val="1"/>
            </c:dLbl>
            <c:dLbl>
              <c:idx val="10"/>
              <c:layout/>
              <c:tx>
                <c:strRef>
                  <c:f>'Player Usage Charts'!$A$559</c:f>
                  <c:strCache>
                    <c:ptCount val="1"/>
                    <c:pt idx="0">
                      <c:v>Callahan</c:v>
                    </c:pt>
                  </c:strCache>
                </c:strRef>
              </c:tx>
              <c:dLblPos val="ctr"/>
              <c:showVal val="1"/>
            </c:dLbl>
            <c:dLbl>
              <c:idx val="11"/>
              <c:layout/>
              <c:tx>
                <c:strRef>
                  <c:f>'Player Usage Charts'!$A$560</c:f>
                  <c:strCache>
                    <c:ptCount val="1"/>
                    <c:pt idx="0">
                      <c:v>Fedotenko</c:v>
                    </c:pt>
                  </c:strCache>
                </c:strRef>
              </c:tx>
              <c:dLblPos val="ctr"/>
              <c:showVal val="1"/>
            </c:dLbl>
            <c:dLbl>
              <c:idx val="12"/>
              <c:layout/>
              <c:tx>
                <c:strRef>
                  <c:f>'Player Usage Charts'!$A$561</c:f>
                  <c:strCache>
                    <c:ptCount val="1"/>
                    <c:pt idx="0">
                      <c:v>Hagelin</c:v>
                    </c:pt>
                  </c:strCache>
                </c:strRef>
              </c:tx>
              <c:dLblPos val="ctr"/>
              <c:showVal val="1"/>
            </c:dLbl>
            <c:dLbl>
              <c:idx val="13"/>
              <c:layout/>
              <c:tx>
                <c:strRef>
                  <c:f>'Player Usage Charts'!$A$562</c:f>
                  <c:strCache>
                    <c:ptCount val="1"/>
                    <c:pt idx="0">
                      <c:v>Mitchell</c:v>
                    </c:pt>
                  </c:strCache>
                </c:strRef>
              </c:tx>
              <c:dLblPos val="ctr"/>
              <c:showVal val="1"/>
            </c:dLbl>
            <c:dLbl>
              <c:idx val="14"/>
              <c:layout/>
              <c:tx>
                <c:strRef>
                  <c:f>'Player Usage Charts'!$A$563</c:f>
                  <c:strCache>
                    <c:ptCount val="1"/>
                    <c:pt idx="0">
                      <c:v>Rupp</c:v>
                    </c:pt>
                  </c:strCache>
                </c:strRef>
              </c:tx>
              <c:dLblPos val="ctr"/>
              <c:showVal val="1"/>
            </c:dLbl>
            <c:dLbl>
              <c:idx val="15"/>
              <c:layout/>
              <c:tx>
                <c:strRef>
                  <c:f>'Player Usage Charts'!$A$564</c:f>
                  <c:strCache>
                    <c:ptCount val="1"/>
                    <c:pt idx="0">
                      <c:v>Stralman</c:v>
                    </c:pt>
                  </c:strCache>
                </c:strRef>
              </c:tx>
              <c:spPr/>
              <c:txPr>
                <a:bodyPr/>
                <a:lstStyle/>
                <a:p>
                  <a:pPr>
                    <a:defRPr>
                      <a:solidFill>
                        <a:srgbClr val="7030A0"/>
                      </a:solidFill>
                    </a:defRPr>
                  </a:pPr>
                  <a:endParaRPr lang="en-US"/>
                </a:p>
              </c:txPr>
              <c:dLblPos val="ctr"/>
              <c:showVal val="1"/>
            </c:dLbl>
            <c:dLbl>
              <c:idx val="16"/>
              <c:layout/>
              <c:tx>
                <c:strRef>
                  <c:f>'Player Usage Charts'!$A$565</c:f>
                  <c:strCache>
                    <c:ptCount val="1"/>
                    <c:pt idx="0">
                      <c:v>Bickel</c:v>
                    </c:pt>
                  </c:strCache>
                </c:strRef>
              </c:tx>
              <c:spPr/>
              <c:txPr>
                <a:bodyPr/>
                <a:lstStyle/>
                <a:p>
                  <a:pPr>
                    <a:defRPr>
                      <a:solidFill>
                        <a:srgbClr val="7030A0"/>
                      </a:solidFill>
                    </a:defRPr>
                  </a:pPr>
                  <a:endParaRPr lang="en-US"/>
                </a:p>
              </c:txPr>
              <c:dLblPos val="ctr"/>
              <c:showVal val="1"/>
            </c:dLbl>
            <c:dLbl>
              <c:idx val="17"/>
              <c:layout/>
              <c:tx>
                <c:strRef>
                  <c:f>'Player Usage Charts'!$A$566</c:f>
                  <c:strCache>
                    <c:ptCount val="1"/>
                    <c:pt idx="0">
                      <c:v>Staal</c:v>
                    </c:pt>
                  </c:strCache>
                </c:strRef>
              </c:tx>
              <c:spPr/>
              <c:txPr>
                <a:bodyPr/>
                <a:lstStyle/>
                <a:p>
                  <a:pPr>
                    <a:defRPr>
                      <a:solidFill>
                        <a:srgbClr val="7030A0"/>
                      </a:solidFill>
                    </a:defRPr>
                  </a:pPr>
                  <a:endParaRPr lang="en-US"/>
                </a:p>
              </c:txPr>
              <c:dLblPos val="ctr"/>
              <c:showVal val="1"/>
            </c:dLbl>
            <c:dLbl>
              <c:idx val="18"/>
              <c:layout>
                <c:manualLayout>
                  <c:x val="-6.504181685967729E-2"/>
                  <c:y val="2.2371364653243856E-3"/>
                </c:manualLayout>
              </c:layout>
              <c:tx>
                <c:strRef>
                  <c:f>'Player Usage Charts'!$A$567</c:f>
                  <c:strCache>
                    <c:ptCount val="1"/>
                    <c:pt idx="0">
                      <c:v>Eminger</c:v>
                    </c:pt>
                  </c:strCache>
                </c:strRef>
              </c:tx>
              <c:spPr/>
              <c:txPr>
                <a:bodyPr/>
                <a:lstStyle/>
                <a:p>
                  <a:pPr>
                    <a:defRPr>
                      <a:solidFill>
                        <a:srgbClr val="7030A0"/>
                      </a:solidFill>
                    </a:defRPr>
                  </a:pPr>
                  <a:endParaRPr lang="en-US"/>
                </a:p>
              </c:txPr>
              <c:dLblPos val="r"/>
              <c:showVal val="1"/>
            </c:dLbl>
            <c:dLbl>
              <c:idx val="19"/>
              <c:layout/>
              <c:tx>
                <c:strRef>
                  <c:f>'Player Usage Charts'!$A$568</c:f>
                  <c:strCache>
                    <c:ptCount val="1"/>
                    <c:pt idx="0">
                      <c:v>Scott*</c:v>
                    </c:pt>
                  </c:strCache>
                </c:strRef>
              </c:tx>
              <c:dLblPos val="ctr"/>
              <c:showVal val="1"/>
            </c:dLbl>
            <c:dLbl>
              <c:idx val="20"/>
              <c:layout/>
              <c:tx>
                <c:strRef>
                  <c:f>'Player Usage Charts'!$A$569</c:f>
                  <c:strCache>
                    <c:ptCount val="1"/>
                    <c:pt idx="0">
                      <c:v>Woywitka</c:v>
                    </c:pt>
                  </c:strCache>
                </c:strRef>
              </c:tx>
              <c:spPr/>
              <c:txPr>
                <a:bodyPr/>
                <a:lstStyle/>
                <a:p>
                  <a:pPr>
                    <a:defRPr>
                      <a:solidFill>
                        <a:srgbClr val="7030A0"/>
                      </a:solidFill>
                    </a:defRPr>
                  </a:pPr>
                  <a:endParaRPr lang="en-US"/>
                </a:p>
              </c:txPr>
              <c:dLblPos val="ctr"/>
              <c:showVal val="1"/>
            </c:dLbl>
            <c:dLbl>
              <c:idx val="21"/>
              <c:layout/>
              <c:tx>
                <c:strRef>
                  <c:f>'Player Usage Charts'!$A$570</c:f>
                  <c:strCache>
                    <c:ptCount val="1"/>
                    <c:pt idx="0">
                      <c:v>Sauer</c:v>
                    </c:pt>
                  </c:strCache>
                </c:strRef>
              </c:tx>
              <c:spPr/>
              <c:txPr>
                <a:bodyPr/>
                <a:lstStyle/>
                <a:p>
                  <a:pPr>
                    <a:defRPr>
                      <a:solidFill>
                        <a:srgbClr val="7030A0"/>
                      </a:solidFill>
                    </a:defRPr>
                  </a:pPr>
                  <a:endParaRPr lang="en-US"/>
                </a:p>
              </c:txPr>
              <c:dLblPos val="ctr"/>
              <c:showVal val="1"/>
            </c:dLbl>
            <c:dLbl>
              <c:idx val="22"/>
              <c:layout>
                <c:manualLayout>
                  <c:x val="-6.6736236745304031E-2"/>
                  <c:y val="-6.7114093959730753E-3"/>
                </c:manualLayout>
              </c:layout>
              <c:tx>
                <c:strRef>
                  <c:f>'Player Usage Charts'!$A$571</c:f>
                  <c:strCache>
                    <c:ptCount val="1"/>
                    <c:pt idx="0">
                      <c:v>Erixon</c:v>
                    </c:pt>
                  </c:strCache>
                </c:strRef>
              </c:tx>
              <c:spPr/>
              <c:txPr>
                <a:bodyPr/>
                <a:lstStyle/>
                <a:p>
                  <a:pPr>
                    <a:defRPr>
                      <a:solidFill>
                        <a:srgbClr val="7030A0"/>
                      </a:solidFill>
                    </a:defRPr>
                  </a:pPr>
                  <a:endParaRPr lang="en-US"/>
                </a:p>
              </c:txPr>
              <c:dLblPos val="r"/>
              <c:showVal val="1"/>
            </c:dLbl>
            <c:dLbl>
              <c:idx val="23"/>
              <c:layout/>
              <c:tx>
                <c:strRef>
                  <c:f>'Player Usage Charts'!$A$572</c:f>
                  <c:strCache>
                    <c:ptCount val="1"/>
                    <c:pt idx="0">
                      <c:v>Avery</c:v>
                    </c:pt>
                  </c:strCache>
                </c:strRef>
              </c:tx>
              <c:dLblPos val="ctr"/>
              <c:showVal val="1"/>
            </c:dLbl>
            <c:dLbl>
              <c:idx val="24"/>
              <c:layout/>
              <c:tx>
                <c:strRef>
                  <c:f>'Player Usage Charts'!$A$573</c:f>
                  <c:strCache>
                    <c:ptCount val="1"/>
                    <c:pt idx="0">
                      <c:v>Zuccarello</c:v>
                    </c:pt>
                  </c:strCache>
                </c:strRef>
              </c:tx>
              <c:dLblPos val="ctr"/>
              <c:showVal val="1"/>
            </c:dLbl>
            <c:dLblPos val="ctr"/>
            <c:showVal val="1"/>
          </c:dLbls>
          <c:xVal>
            <c:numRef>
              <c:f>'Player Usage Charts'!$I$549:$I$573</c:f>
              <c:numCache>
                <c:formatCode>General</c:formatCode>
                <c:ptCount val="25"/>
                <c:pt idx="0">
                  <c:v>28.8</c:v>
                </c:pt>
                <c:pt idx="1">
                  <c:v>63</c:v>
                </c:pt>
                <c:pt idx="2">
                  <c:v>44.2</c:v>
                </c:pt>
                <c:pt idx="3">
                  <c:v>42.8</c:v>
                </c:pt>
                <c:pt idx="4">
                  <c:v>33.700000000000003</c:v>
                </c:pt>
                <c:pt idx="5">
                  <c:v>54.4</c:v>
                </c:pt>
                <c:pt idx="6">
                  <c:v>62.9</c:v>
                </c:pt>
                <c:pt idx="7">
                  <c:v>52.7</c:v>
                </c:pt>
                <c:pt idx="8">
                  <c:v>51.3</c:v>
                </c:pt>
                <c:pt idx="9">
                  <c:v>41.8</c:v>
                </c:pt>
                <c:pt idx="10">
                  <c:v>48.8</c:v>
                </c:pt>
                <c:pt idx="11">
                  <c:v>36.5</c:v>
                </c:pt>
                <c:pt idx="12">
                  <c:v>52.6</c:v>
                </c:pt>
                <c:pt idx="13">
                  <c:v>45.7</c:v>
                </c:pt>
                <c:pt idx="14">
                  <c:v>43.2</c:v>
                </c:pt>
                <c:pt idx="15">
                  <c:v>51.6</c:v>
                </c:pt>
                <c:pt idx="16">
                  <c:v>51.9</c:v>
                </c:pt>
                <c:pt idx="17">
                  <c:v>50.9</c:v>
                </c:pt>
                <c:pt idx="18">
                  <c:v>50.8</c:v>
                </c:pt>
                <c:pt idx="19">
                  <c:v>63.6</c:v>
                </c:pt>
                <c:pt idx="20">
                  <c:v>55.6</c:v>
                </c:pt>
                <c:pt idx="21">
                  <c:v>43.1</c:v>
                </c:pt>
                <c:pt idx="22">
                  <c:v>50.5</c:v>
                </c:pt>
                <c:pt idx="23">
                  <c:v>57.1</c:v>
                </c:pt>
                <c:pt idx="24">
                  <c:v>45</c:v>
                </c:pt>
              </c:numCache>
            </c:numRef>
          </c:xVal>
          <c:yVal>
            <c:numRef>
              <c:f>'Player Usage Charts'!$J$549:$J$573</c:f>
              <c:numCache>
                <c:formatCode>General</c:formatCode>
                <c:ptCount val="25"/>
                <c:pt idx="0">
                  <c:v>17.38</c:v>
                </c:pt>
                <c:pt idx="1">
                  <c:v>17.93</c:v>
                </c:pt>
                <c:pt idx="2">
                  <c:v>18.399999999999999</c:v>
                </c:pt>
                <c:pt idx="3">
                  <c:v>18.38</c:v>
                </c:pt>
                <c:pt idx="4">
                  <c:v>17.239999999999998</c:v>
                </c:pt>
                <c:pt idx="5">
                  <c:v>18.170000000000002</c:v>
                </c:pt>
                <c:pt idx="6">
                  <c:v>17.850000000000001</c:v>
                </c:pt>
                <c:pt idx="7">
                  <c:v>17.75</c:v>
                </c:pt>
                <c:pt idx="8">
                  <c:v>17.420000000000002</c:v>
                </c:pt>
                <c:pt idx="9">
                  <c:v>17.809999999999999</c:v>
                </c:pt>
                <c:pt idx="10">
                  <c:v>18.16</c:v>
                </c:pt>
                <c:pt idx="11">
                  <c:v>17.71</c:v>
                </c:pt>
                <c:pt idx="12">
                  <c:v>17.82</c:v>
                </c:pt>
                <c:pt idx="13">
                  <c:v>16.91</c:v>
                </c:pt>
                <c:pt idx="14">
                  <c:v>16.54</c:v>
                </c:pt>
                <c:pt idx="15">
                  <c:v>17.190000000000001</c:v>
                </c:pt>
                <c:pt idx="16">
                  <c:v>16.600000000000001</c:v>
                </c:pt>
                <c:pt idx="17">
                  <c:v>17.27</c:v>
                </c:pt>
                <c:pt idx="18">
                  <c:v>16.78</c:v>
                </c:pt>
                <c:pt idx="19">
                  <c:v>15.68</c:v>
                </c:pt>
                <c:pt idx="20">
                  <c:v>16.27</c:v>
                </c:pt>
                <c:pt idx="21">
                  <c:v>17.579999999999998</c:v>
                </c:pt>
                <c:pt idx="22">
                  <c:v>16.670000000000002</c:v>
                </c:pt>
                <c:pt idx="23">
                  <c:v>16.64</c:v>
                </c:pt>
                <c:pt idx="24">
                  <c:v>16.5</c:v>
                </c:pt>
              </c:numCache>
            </c:numRef>
          </c:yVal>
          <c:bubbleSize>
            <c:numRef>
              <c:f>'Player Usage Charts'!$O$549:$O$573</c:f>
              <c:numCache>
                <c:formatCode>General</c:formatCode>
                <c:ptCount val="25"/>
                <c:pt idx="0">
                  <c:v>0.9</c:v>
                </c:pt>
                <c:pt idx="1">
                  <c:v>1.3</c:v>
                </c:pt>
                <c:pt idx="2">
                  <c:v>2.1</c:v>
                </c:pt>
                <c:pt idx="3">
                  <c:v>3.5</c:v>
                </c:pt>
                <c:pt idx="4">
                  <c:v>-7.9</c:v>
                </c:pt>
                <c:pt idx="5">
                  <c:v>1.6</c:v>
                </c:pt>
                <c:pt idx="6">
                  <c:v>-1.8</c:v>
                </c:pt>
                <c:pt idx="7">
                  <c:v>2.9</c:v>
                </c:pt>
                <c:pt idx="8">
                  <c:v>-1.1000000000000001</c:v>
                </c:pt>
                <c:pt idx="9">
                  <c:v>8.8000000000000007</c:v>
                </c:pt>
                <c:pt idx="10">
                  <c:v>-2.2000000000000002</c:v>
                </c:pt>
                <c:pt idx="11">
                  <c:v>-10</c:v>
                </c:pt>
                <c:pt idx="12">
                  <c:v>10.3</c:v>
                </c:pt>
                <c:pt idx="13">
                  <c:v>11.1</c:v>
                </c:pt>
                <c:pt idx="14">
                  <c:v>-14.3</c:v>
                </c:pt>
                <c:pt idx="15">
                  <c:v>0.4</c:v>
                </c:pt>
                <c:pt idx="16">
                  <c:v>-2.5</c:v>
                </c:pt>
                <c:pt idx="17">
                  <c:v>-15.7</c:v>
                </c:pt>
                <c:pt idx="18">
                  <c:v>-3.4</c:v>
                </c:pt>
                <c:pt idx="19">
                  <c:v>-0.8</c:v>
                </c:pt>
                <c:pt idx="20">
                  <c:v>11.5</c:v>
                </c:pt>
                <c:pt idx="21">
                  <c:v>-1.3</c:v>
                </c:pt>
                <c:pt idx="22">
                  <c:v>-4.0999999999999996</c:v>
                </c:pt>
                <c:pt idx="23">
                  <c:v>10.1</c:v>
                </c:pt>
                <c:pt idx="24">
                  <c:v>11.5</c:v>
                </c:pt>
              </c:numCache>
            </c:numRef>
          </c:bubbleSize>
        </c:ser>
        <c:dLbls/>
        <c:bubbleScale val="33"/>
        <c:showNegBubbles val="1"/>
        <c:axId val="75379840"/>
        <c:axId val="75381760"/>
      </c:bubbleChart>
      <c:valAx>
        <c:axId val="75379840"/>
        <c:scaling>
          <c:orientation val="minMax"/>
          <c:max val="65"/>
          <c:min val="25"/>
        </c:scaling>
        <c:axPos val="b"/>
        <c:title>
          <c:tx>
            <c:rich>
              <a:bodyPr/>
              <a:lstStyle/>
              <a:p>
                <a:pPr>
                  <a:defRPr/>
                </a:pPr>
                <a:r>
                  <a:rPr lang="en-US"/>
                  <a:t>Offensive Zone Start %</a:t>
                </a:r>
              </a:p>
            </c:rich>
          </c:tx>
          <c:layout/>
        </c:title>
        <c:numFmt formatCode="General" sourceLinked="1"/>
        <c:tickLblPos val="nextTo"/>
        <c:crossAx val="75381760"/>
        <c:crosses val="autoZero"/>
        <c:crossBetween val="midCat"/>
        <c:majorUnit val="5"/>
        <c:minorUnit val="1"/>
      </c:valAx>
      <c:valAx>
        <c:axId val="75381760"/>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5379840"/>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Boston Bruins</a:t>
            </a:r>
          </a:p>
        </c:rich>
      </c:tx>
      <c:layout/>
    </c:title>
    <c:plotArea>
      <c:layout/>
      <c:bubbleChart>
        <c:ser>
          <c:idx val="0"/>
          <c:order val="0"/>
          <c:dLbls>
            <c:dLbl>
              <c:idx val="0"/>
              <c:layout/>
              <c:tx>
                <c:strRef>
                  <c:f>'Player Usage Charts'!$A$32</c:f>
                  <c:strCache>
                    <c:ptCount val="1"/>
                    <c:pt idx="0">
                      <c:v>Kelly</c:v>
                    </c:pt>
                  </c:strCache>
                </c:strRef>
              </c:tx>
              <c:dLblPos val="ctr"/>
              <c:showVal val="1"/>
            </c:dLbl>
            <c:dLbl>
              <c:idx val="1"/>
              <c:layout/>
              <c:tx>
                <c:strRef>
                  <c:f>'Player Usage Charts'!$A$33</c:f>
                  <c:strCache>
                    <c:ptCount val="1"/>
                    <c:pt idx="0">
                      <c:v>Bergeron</c:v>
                    </c:pt>
                  </c:strCache>
                </c:strRef>
              </c:tx>
              <c:dLblPos val="ctr"/>
              <c:showVal val="1"/>
            </c:dLbl>
            <c:dLbl>
              <c:idx val="2"/>
              <c:layout/>
              <c:tx>
                <c:strRef>
                  <c:f>'Player Usage Charts'!$A$34</c:f>
                  <c:strCache>
                    <c:ptCount val="1"/>
                    <c:pt idx="0">
                      <c:v>Lucic</c:v>
                    </c:pt>
                  </c:strCache>
                </c:strRef>
              </c:tx>
              <c:dLblPos val="ctr"/>
              <c:showVal val="1"/>
            </c:dLbl>
            <c:dLbl>
              <c:idx val="3"/>
              <c:layout>
                <c:manualLayout>
                  <c:x val="-7.3731038773154886E-2"/>
                  <c:y val="-1.3422818791946308E-2"/>
                </c:manualLayout>
              </c:layout>
              <c:tx>
                <c:strRef>
                  <c:f>'Player Usage Charts'!$A$35</c:f>
                  <c:strCache>
                    <c:ptCount val="1"/>
                    <c:pt idx="0">
                      <c:v>Seguin</c:v>
                    </c:pt>
                  </c:strCache>
                </c:strRef>
              </c:tx>
              <c:dLblPos val="r"/>
              <c:showVal val="1"/>
            </c:dLbl>
            <c:dLbl>
              <c:idx val="4"/>
              <c:layout/>
              <c:tx>
                <c:strRef>
                  <c:f>'Player Usage Charts'!$A$36</c:f>
                  <c:strCache>
                    <c:ptCount val="1"/>
                    <c:pt idx="0">
                      <c:v>Thornton</c:v>
                    </c:pt>
                  </c:strCache>
                </c:strRef>
              </c:tx>
              <c:dLblPos val="ctr"/>
              <c:showVal val="1"/>
            </c:dLbl>
            <c:dLbl>
              <c:idx val="5"/>
              <c:layout/>
              <c:tx>
                <c:strRef>
                  <c:f>'Player Usage Charts'!$A$37</c:f>
                  <c:strCache>
                    <c:ptCount val="1"/>
                    <c:pt idx="0">
                      <c:v>Seidenberg</c:v>
                    </c:pt>
                  </c:strCache>
                </c:strRef>
              </c:tx>
              <c:spPr/>
              <c:txPr>
                <a:bodyPr/>
                <a:lstStyle/>
                <a:p>
                  <a:pPr>
                    <a:defRPr>
                      <a:solidFill>
                        <a:srgbClr val="7030A0"/>
                      </a:solidFill>
                    </a:defRPr>
                  </a:pPr>
                  <a:endParaRPr lang="en-US"/>
                </a:p>
              </c:txPr>
              <c:dLblPos val="ctr"/>
              <c:showVal val="1"/>
            </c:dLbl>
            <c:dLbl>
              <c:idx val="6"/>
              <c:layout/>
              <c:tx>
                <c:strRef>
                  <c:f>'Player Usage Charts'!$A$38</c:f>
                  <c:strCache>
                    <c:ptCount val="1"/>
                    <c:pt idx="0">
                      <c:v>Chara</c:v>
                    </c:pt>
                  </c:strCache>
                </c:strRef>
              </c:tx>
              <c:spPr/>
              <c:txPr>
                <a:bodyPr/>
                <a:lstStyle/>
                <a:p>
                  <a:pPr>
                    <a:defRPr>
                      <a:solidFill>
                        <a:srgbClr val="7030A0"/>
                      </a:solidFill>
                    </a:defRPr>
                  </a:pPr>
                  <a:endParaRPr lang="en-US"/>
                </a:p>
              </c:txPr>
              <c:dLblPos val="ctr"/>
              <c:showVal val="1"/>
            </c:dLbl>
            <c:dLbl>
              <c:idx val="7"/>
              <c:layout/>
              <c:tx>
                <c:strRef>
                  <c:f>'Player Usage Charts'!$A$39</c:f>
                  <c:strCache>
                    <c:ptCount val="1"/>
                    <c:pt idx="0">
                      <c:v>Krejci</c:v>
                    </c:pt>
                  </c:strCache>
                </c:strRef>
              </c:tx>
              <c:dLblPos val="ctr"/>
              <c:showVal val="1"/>
            </c:dLbl>
            <c:dLbl>
              <c:idx val="8"/>
              <c:layout/>
              <c:tx>
                <c:strRef>
                  <c:f>'Player Usage Charts'!$A$40</c:f>
                  <c:strCache>
                    <c:ptCount val="1"/>
                    <c:pt idx="0">
                      <c:v>Campbell</c:v>
                    </c:pt>
                  </c:strCache>
                </c:strRef>
              </c:tx>
              <c:dLblPos val="ctr"/>
              <c:showVal val="1"/>
            </c:dLbl>
            <c:dLbl>
              <c:idx val="9"/>
              <c:layout/>
              <c:tx>
                <c:strRef>
                  <c:f>'Player Usage Charts'!$A$41</c:f>
                  <c:strCache>
                    <c:ptCount val="1"/>
                    <c:pt idx="0">
                      <c:v>Boychuk</c:v>
                    </c:pt>
                  </c:strCache>
                </c:strRef>
              </c:tx>
              <c:spPr/>
              <c:txPr>
                <a:bodyPr/>
                <a:lstStyle/>
                <a:p>
                  <a:pPr>
                    <a:defRPr>
                      <a:solidFill>
                        <a:srgbClr val="7030A0"/>
                      </a:solidFill>
                    </a:defRPr>
                  </a:pPr>
                  <a:endParaRPr lang="en-US"/>
                </a:p>
              </c:txPr>
              <c:dLblPos val="ctr"/>
              <c:showVal val="1"/>
            </c:dLbl>
            <c:dLbl>
              <c:idx val="10"/>
              <c:layout>
                <c:manualLayout>
                  <c:x val="-0.10503724165998619"/>
                  <c:y val="1.1185682326621925E-2"/>
                </c:manualLayout>
              </c:layout>
              <c:tx>
                <c:strRef>
                  <c:f>'Player Usage Charts'!$A$42</c:f>
                  <c:strCache>
                    <c:ptCount val="1"/>
                    <c:pt idx="0">
                      <c:v>Marchand</c:v>
                    </c:pt>
                  </c:strCache>
                </c:strRef>
              </c:tx>
              <c:dLblPos val="r"/>
              <c:showVal val="1"/>
            </c:dLbl>
            <c:dLbl>
              <c:idx val="11"/>
              <c:layout/>
              <c:tx>
                <c:strRef>
                  <c:f>'Player Usage Charts'!$A$43</c:f>
                  <c:strCache>
                    <c:ptCount val="1"/>
                    <c:pt idx="0">
                      <c:v>Corvo</c:v>
                    </c:pt>
                  </c:strCache>
                </c:strRef>
              </c:tx>
              <c:spPr/>
              <c:txPr>
                <a:bodyPr/>
                <a:lstStyle/>
                <a:p>
                  <a:pPr>
                    <a:defRPr>
                      <a:solidFill>
                        <a:srgbClr val="7030A0"/>
                      </a:solidFill>
                    </a:defRPr>
                  </a:pPr>
                  <a:endParaRPr lang="en-US"/>
                </a:p>
              </c:txPr>
              <c:dLblPos val="ctr"/>
              <c:showVal val="1"/>
            </c:dLbl>
            <c:dLbl>
              <c:idx val="12"/>
              <c:layout>
                <c:manualLayout>
                  <c:x val="-6.1792294579020121E-2"/>
                  <c:y val="-6.7114093959731577E-3"/>
                </c:manualLayout>
              </c:layout>
              <c:tx>
                <c:strRef>
                  <c:f>'Player Usage Charts'!$A$44</c:f>
                  <c:strCache>
                    <c:ptCount val="1"/>
                    <c:pt idx="0">
                      <c:v>Pouliot</c:v>
                    </c:pt>
                  </c:strCache>
                </c:strRef>
              </c:tx>
              <c:dLblPos val="r"/>
              <c:showVal val="1"/>
            </c:dLbl>
            <c:dLbl>
              <c:idx val="13"/>
              <c:layout/>
              <c:tx>
                <c:strRef>
                  <c:f>'Player Usage Charts'!$A$45</c:f>
                  <c:strCache>
                    <c:ptCount val="1"/>
                    <c:pt idx="0">
                      <c:v>Ference</c:v>
                    </c:pt>
                  </c:strCache>
                </c:strRef>
              </c:tx>
              <c:spPr/>
              <c:txPr>
                <a:bodyPr/>
                <a:lstStyle/>
                <a:p>
                  <a:pPr>
                    <a:defRPr>
                      <a:solidFill>
                        <a:srgbClr val="7030A0"/>
                      </a:solidFill>
                    </a:defRPr>
                  </a:pPr>
                  <a:endParaRPr lang="en-US"/>
                </a:p>
              </c:txPr>
              <c:dLblPos val="ctr"/>
              <c:showVal val="1"/>
            </c:dLbl>
            <c:dLbl>
              <c:idx val="14"/>
              <c:layout/>
              <c:tx>
                <c:strRef>
                  <c:f>'Player Usage Charts'!$A$46</c:f>
                  <c:strCache>
                    <c:ptCount val="1"/>
                    <c:pt idx="0">
                      <c:v>McQuaid</c:v>
                    </c:pt>
                  </c:strCache>
                </c:strRef>
              </c:tx>
              <c:spPr/>
              <c:txPr>
                <a:bodyPr/>
                <a:lstStyle/>
                <a:p>
                  <a:pPr>
                    <a:defRPr>
                      <a:solidFill>
                        <a:srgbClr val="7030A0"/>
                      </a:solidFill>
                    </a:defRPr>
                  </a:pPr>
                  <a:endParaRPr lang="en-US"/>
                </a:p>
              </c:txPr>
              <c:dLblPos val="ctr"/>
              <c:showVal val="1"/>
            </c:dLbl>
            <c:dLbl>
              <c:idx val="15"/>
              <c:layout/>
              <c:tx>
                <c:strRef>
                  <c:f>'Player Usage Charts'!$A$47</c:f>
                  <c:strCache>
                    <c:ptCount val="1"/>
                    <c:pt idx="0">
                      <c:v>Rolston*</c:v>
                    </c:pt>
                  </c:strCache>
                </c:strRef>
              </c:tx>
              <c:dLblPos val="ctr"/>
              <c:showVal val="1"/>
            </c:dLbl>
            <c:dLbl>
              <c:idx val="16"/>
              <c:layout/>
              <c:tx>
                <c:strRef>
                  <c:f>'Player Usage Charts'!$A$48</c:f>
                  <c:strCache>
                    <c:ptCount val="1"/>
                    <c:pt idx="0">
                      <c:v>Paille</c:v>
                    </c:pt>
                  </c:strCache>
                </c:strRef>
              </c:tx>
              <c:dLblPos val="ctr"/>
              <c:showVal val="1"/>
            </c:dLbl>
            <c:dLbl>
              <c:idx val="17"/>
              <c:layout/>
              <c:tx>
                <c:strRef>
                  <c:f>'Player Usage Charts'!$A$49</c:f>
                  <c:strCache>
                    <c:ptCount val="1"/>
                    <c:pt idx="0">
                      <c:v>Peverley</c:v>
                    </c:pt>
                  </c:strCache>
                </c:strRef>
              </c:tx>
              <c:dLblPos val="ctr"/>
              <c:showVal val="1"/>
            </c:dLbl>
            <c:dLbl>
              <c:idx val="18"/>
              <c:layout/>
              <c:tx>
                <c:strRef>
                  <c:f>'Player Usage Charts'!$A$50</c:f>
                  <c:strCache>
                    <c:ptCount val="1"/>
                    <c:pt idx="0">
                      <c:v>Zanon*</c:v>
                    </c:pt>
                  </c:strCache>
                </c:strRef>
              </c:tx>
              <c:spPr/>
              <c:txPr>
                <a:bodyPr/>
                <a:lstStyle/>
                <a:p>
                  <a:pPr>
                    <a:defRPr>
                      <a:solidFill>
                        <a:srgbClr val="7030A0"/>
                      </a:solidFill>
                    </a:defRPr>
                  </a:pPr>
                  <a:endParaRPr lang="en-US"/>
                </a:p>
              </c:txPr>
              <c:dLblPos val="ctr"/>
              <c:showVal val="1"/>
            </c:dLbl>
            <c:dLbl>
              <c:idx val="19"/>
              <c:layout/>
              <c:tx>
                <c:strRef>
                  <c:f>'Player Usage Charts'!$A$51</c:f>
                  <c:strCache>
                    <c:ptCount val="1"/>
                    <c:pt idx="0">
                      <c:v>Caron</c:v>
                    </c:pt>
                  </c:strCache>
                </c:strRef>
              </c:tx>
              <c:dLblPos val="ctr"/>
              <c:showVal val="1"/>
            </c:dLbl>
            <c:dLbl>
              <c:idx val="20"/>
              <c:layout>
                <c:manualLayout>
                  <c:x val="-6.7604394186703387E-2"/>
                  <c:y val="6.7114093959731542E-3"/>
                </c:manualLayout>
              </c:layout>
              <c:tx>
                <c:strRef>
                  <c:f>'Player Usage Charts'!$A$52</c:f>
                  <c:strCache>
                    <c:ptCount val="1"/>
                    <c:pt idx="0">
                      <c:v>Horton</c:v>
                    </c:pt>
                  </c:strCache>
                </c:strRef>
              </c:tx>
              <c:dLblPos val="r"/>
              <c:showVal val="1"/>
            </c:dLbl>
            <c:dLbl>
              <c:idx val="21"/>
              <c:layout/>
              <c:tx>
                <c:strRef>
                  <c:f>'Player Usage Charts'!$A$53</c:f>
                  <c:strCache>
                    <c:ptCount val="1"/>
                    <c:pt idx="0">
                      <c:v>Mottau*</c:v>
                    </c:pt>
                  </c:strCache>
                </c:strRef>
              </c:tx>
              <c:spPr/>
              <c:txPr>
                <a:bodyPr/>
                <a:lstStyle/>
                <a:p>
                  <a:pPr>
                    <a:defRPr>
                      <a:solidFill>
                        <a:srgbClr val="7030A0"/>
                      </a:solidFill>
                    </a:defRPr>
                  </a:pPr>
                  <a:endParaRPr lang="en-US"/>
                </a:p>
              </c:txPr>
              <c:dLblPos val="ctr"/>
              <c:showVal val="1"/>
            </c:dLbl>
            <c:dLbl>
              <c:idx val="22"/>
              <c:layout/>
              <c:tx>
                <c:strRef>
                  <c:f>'Player Usage Charts'!$A$54</c:f>
                  <c:strCache>
                    <c:ptCount val="1"/>
                    <c:pt idx="0">
                      <c:v>Hamill</c:v>
                    </c:pt>
                  </c:strCache>
                </c:strRef>
              </c:tx>
              <c:dLblPos val="ctr"/>
              <c:showVal val="1"/>
            </c:dLbl>
            <c:dLblPos val="ctr"/>
            <c:showVal val="1"/>
          </c:dLbls>
          <c:xVal>
            <c:numRef>
              <c:f>'Player Usage Charts'!$I$32:$I$54</c:f>
              <c:numCache>
                <c:formatCode>General</c:formatCode>
                <c:ptCount val="23"/>
                <c:pt idx="0">
                  <c:v>47.2</c:v>
                </c:pt>
                <c:pt idx="1">
                  <c:v>47.6</c:v>
                </c:pt>
                <c:pt idx="2">
                  <c:v>55.1</c:v>
                </c:pt>
                <c:pt idx="3">
                  <c:v>55.8</c:v>
                </c:pt>
                <c:pt idx="4">
                  <c:v>51.9</c:v>
                </c:pt>
                <c:pt idx="5">
                  <c:v>52.1</c:v>
                </c:pt>
                <c:pt idx="6">
                  <c:v>48.1</c:v>
                </c:pt>
                <c:pt idx="7">
                  <c:v>53.7</c:v>
                </c:pt>
                <c:pt idx="8">
                  <c:v>42.2</c:v>
                </c:pt>
                <c:pt idx="9">
                  <c:v>52.7</c:v>
                </c:pt>
                <c:pt idx="10">
                  <c:v>52</c:v>
                </c:pt>
                <c:pt idx="11">
                  <c:v>56.4</c:v>
                </c:pt>
                <c:pt idx="12">
                  <c:v>57.7</c:v>
                </c:pt>
                <c:pt idx="13">
                  <c:v>50</c:v>
                </c:pt>
                <c:pt idx="14">
                  <c:v>49.4</c:v>
                </c:pt>
                <c:pt idx="15">
                  <c:v>53.5</c:v>
                </c:pt>
                <c:pt idx="16">
                  <c:v>44</c:v>
                </c:pt>
                <c:pt idx="17">
                  <c:v>50.6</c:v>
                </c:pt>
                <c:pt idx="18">
                  <c:v>47.8</c:v>
                </c:pt>
                <c:pt idx="19">
                  <c:v>57.7</c:v>
                </c:pt>
                <c:pt idx="20">
                  <c:v>56</c:v>
                </c:pt>
                <c:pt idx="21">
                  <c:v>50.2</c:v>
                </c:pt>
                <c:pt idx="22">
                  <c:v>56.7</c:v>
                </c:pt>
              </c:numCache>
            </c:numRef>
          </c:xVal>
          <c:yVal>
            <c:numRef>
              <c:f>'Player Usage Charts'!$J$32:$J$54</c:f>
              <c:numCache>
                <c:formatCode>General</c:formatCode>
                <c:ptCount val="23"/>
                <c:pt idx="0">
                  <c:v>17.309999999999999</c:v>
                </c:pt>
                <c:pt idx="1">
                  <c:v>18.149999999999999</c:v>
                </c:pt>
                <c:pt idx="2">
                  <c:v>18.02</c:v>
                </c:pt>
                <c:pt idx="3">
                  <c:v>18.02</c:v>
                </c:pt>
                <c:pt idx="4">
                  <c:v>16.47</c:v>
                </c:pt>
                <c:pt idx="5">
                  <c:v>17.48</c:v>
                </c:pt>
                <c:pt idx="6">
                  <c:v>18.36</c:v>
                </c:pt>
                <c:pt idx="7">
                  <c:v>17.920000000000002</c:v>
                </c:pt>
                <c:pt idx="8">
                  <c:v>16.7</c:v>
                </c:pt>
                <c:pt idx="9">
                  <c:v>18.14</c:v>
                </c:pt>
                <c:pt idx="10">
                  <c:v>18.13</c:v>
                </c:pt>
                <c:pt idx="11">
                  <c:v>17.079999999999998</c:v>
                </c:pt>
                <c:pt idx="12">
                  <c:v>17.18</c:v>
                </c:pt>
                <c:pt idx="13">
                  <c:v>17.2</c:v>
                </c:pt>
                <c:pt idx="14">
                  <c:v>17.03</c:v>
                </c:pt>
                <c:pt idx="15">
                  <c:v>17.399999999999999</c:v>
                </c:pt>
                <c:pt idx="16">
                  <c:v>16.559999999999999</c:v>
                </c:pt>
                <c:pt idx="17">
                  <c:v>17.510000000000002</c:v>
                </c:pt>
                <c:pt idx="18">
                  <c:v>17.05</c:v>
                </c:pt>
                <c:pt idx="19">
                  <c:v>17.239999999999998</c:v>
                </c:pt>
                <c:pt idx="20">
                  <c:v>18.010000000000002</c:v>
                </c:pt>
                <c:pt idx="21">
                  <c:v>16.96</c:v>
                </c:pt>
                <c:pt idx="22">
                  <c:v>16.23</c:v>
                </c:pt>
              </c:numCache>
            </c:numRef>
          </c:yVal>
          <c:bubbleSize>
            <c:numRef>
              <c:f>'Player Usage Charts'!$O$32:$O$54</c:f>
              <c:numCache>
                <c:formatCode>General</c:formatCode>
                <c:ptCount val="23"/>
                <c:pt idx="0">
                  <c:v>-7.8</c:v>
                </c:pt>
                <c:pt idx="1">
                  <c:v>18.5</c:v>
                </c:pt>
                <c:pt idx="2">
                  <c:v>7.7</c:v>
                </c:pt>
                <c:pt idx="3">
                  <c:v>18.399999999999999</c:v>
                </c:pt>
                <c:pt idx="4">
                  <c:v>-18.8</c:v>
                </c:pt>
                <c:pt idx="5">
                  <c:v>-0.8</c:v>
                </c:pt>
                <c:pt idx="6">
                  <c:v>13</c:v>
                </c:pt>
                <c:pt idx="7">
                  <c:v>1.3</c:v>
                </c:pt>
                <c:pt idx="8">
                  <c:v>-24.4</c:v>
                </c:pt>
                <c:pt idx="9">
                  <c:v>7.2</c:v>
                </c:pt>
                <c:pt idx="10">
                  <c:v>17.399999999999999</c:v>
                </c:pt>
                <c:pt idx="11">
                  <c:v>1.9</c:v>
                </c:pt>
                <c:pt idx="12">
                  <c:v>3.9</c:v>
                </c:pt>
                <c:pt idx="13">
                  <c:v>-16.7</c:v>
                </c:pt>
                <c:pt idx="14">
                  <c:v>-10.5</c:v>
                </c:pt>
                <c:pt idx="15">
                  <c:v>2.8</c:v>
                </c:pt>
                <c:pt idx="16">
                  <c:v>-19.7</c:v>
                </c:pt>
                <c:pt idx="17">
                  <c:v>-5.8</c:v>
                </c:pt>
                <c:pt idx="18">
                  <c:v>5.0999999999999996</c:v>
                </c:pt>
                <c:pt idx="19">
                  <c:v>-11.5</c:v>
                </c:pt>
                <c:pt idx="20">
                  <c:v>16.600000000000001</c:v>
                </c:pt>
                <c:pt idx="21">
                  <c:v>-10.4</c:v>
                </c:pt>
                <c:pt idx="22">
                  <c:v>-4</c:v>
                </c:pt>
              </c:numCache>
            </c:numRef>
          </c:bubbleSize>
        </c:ser>
        <c:dLbls/>
        <c:bubbleScale val="33"/>
        <c:showNegBubbles val="1"/>
        <c:axId val="116454144"/>
        <c:axId val="116456064"/>
      </c:bubbleChart>
      <c:valAx>
        <c:axId val="116454144"/>
        <c:scaling>
          <c:orientation val="minMax"/>
          <c:max val="60"/>
          <c:min val="40"/>
        </c:scaling>
        <c:axPos val="b"/>
        <c:title>
          <c:tx>
            <c:rich>
              <a:bodyPr/>
              <a:lstStyle/>
              <a:p>
                <a:pPr>
                  <a:defRPr/>
                </a:pPr>
                <a:r>
                  <a:rPr lang="en-US"/>
                  <a:t>Offensive Zone Start %</a:t>
                </a:r>
              </a:p>
            </c:rich>
          </c:tx>
          <c:layout/>
        </c:title>
        <c:numFmt formatCode="General" sourceLinked="1"/>
        <c:tickLblPos val="nextTo"/>
        <c:crossAx val="116456064"/>
        <c:crosses val="autoZero"/>
        <c:crossBetween val="midCat"/>
        <c:majorUnit val="5"/>
        <c:minorUnit val="1"/>
      </c:valAx>
      <c:valAx>
        <c:axId val="116456064"/>
        <c:scaling>
          <c:orientation val="minMax"/>
        </c:scaling>
        <c:axPos val="l"/>
        <c:title>
          <c:tx>
            <c:rich>
              <a:bodyPr rot="-5400000" vert="horz"/>
              <a:lstStyle/>
              <a:p>
                <a:pPr>
                  <a:defRPr/>
                </a:pPr>
                <a:r>
                  <a:rPr lang="en-US"/>
                  <a:t>Quality of Competition</a:t>
                </a:r>
              </a:p>
            </c:rich>
          </c:tx>
          <c:layout/>
        </c:title>
        <c:numFmt formatCode="General" sourceLinked="1"/>
        <c:tickLblPos val="nextTo"/>
        <c:crossAx val="116454144"/>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Ottawa Senators</a:t>
            </a:r>
          </a:p>
        </c:rich>
      </c:tx>
      <c:layout/>
    </c:title>
    <c:plotArea>
      <c:layout/>
      <c:bubbleChart>
        <c:ser>
          <c:idx val="0"/>
          <c:order val="0"/>
          <c:dLbls>
            <c:dLbl>
              <c:idx val="0"/>
              <c:layout>
                <c:manualLayout>
                  <c:x val="-4.4576110741112528E-2"/>
                  <c:y val="-6.7114093959731577E-3"/>
                </c:manualLayout>
              </c:layout>
              <c:tx>
                <c:strRef>
                  <c:f>'Player Usage Charts'!$A$577</c:f>
                  <c:strCache>
                    <c:ptCount val="1"/>
                    <c:pt idx="0">
                      <c:v>Cowen</c:v>
                    </c:pt>
                  </c:strCache>
                </c:strRef>
              </c:tx>
              <c:spPr/>
              <c:txPr>
                <a:bodyPr/>
                <a:lstStyle/>
                <a:p>
                  <a:pPr>
                    <a:defRPr>
                      <a:solidFill>
                        <a:srgbClr val="7030A0"/>
                      </a:solidFill>
                    </a:defRPr>
                  </a:pPr>
                  <a:endParaRPr lang="en-US"/>
                </a:p>
              </c:txPr>
              <c:dLblPos val="r"/>
              <c:showVal val="1"/>
            </c:dLbl>
            <c:dLbl>
              <c:idx val="1"/>
              <c:layout>
                <c:manualLayout>
                  <c:x val="-4.9525372907037332E-2"/>
                  <c:y val="-1.3422818791946308E-2"/>
                </c:manualLayout>
              </c:layout>
              <c:tx>
                <c:strRef>
                  <c:f>'Player Usage Charts'!$A$578</c:f>
                  <c:strCache>
                    <c:ptCount val="1"/>
                    <c:pt idx="0">
                      <c:v>Foligno</c:v>
                    </c:pt>
                  </c:strCache>
                </c:strRef>
              </c:tx>
              <c:dLblPos val="r"/>
              <c:showVal val="1"/>
            </c:dLbl>
            <c:dLbl>
              <c:idx val="2"/>
              <c:layout>
                <c:manualLayout>
                  <c:x val="-6.8817021604851036E-2"/>
                  <c:y val="0"/>
                </c:manualLayout>
              </c:layout>
              <c:tx>
                <c:strRef>
                  <c:f>'Player Usage Charts'!$A$579</c:f>
                  <c:strCache>
                    <c:ptCount val="1"/>
                    <c:pt idx="0">
                      <c:v>Greening</c:v>
                    </c:pt>
                  </c:strCache>
                </c:strRef>
              </c:tx>
              <c:dLblPos val="r"/>
              <c:showVal val="1"/>
            </c:dLbl>
            <c:dLbl>
              <c:idx val="3"/>
              <c:layout/>
              <c:tx>
                <c:strRef>
                  <c:f>'Player Usage Charts'!$A$580</c:f>
                  <c:strCache>
                    <c:ptCount val="1"/>
                    <c:pt idx="0">
                      <c:v>Condra</c:v>
                    </c:pt>
                  </c:strCache>
                </c:strRef>
              </c:tx>
              <c:dLblPos val="ctr"/>
              <c:showVal val="1"/>
            </c:dLbl>
            <c:dLbl>
              <c:idx val="4"/>
              <c:layout/>
              <c:tx>
                <c:strRef>
                  <c:f>'Player Usage Charts'!$A$581</c:f>
                  <c:strCache>
                    <c:ptCount val="1"/>
                    <c:pt idx="0">
                      <c:v>Karlsson</c:v>
                    </c:pt>
                  </c:strCache>
                </c:strRef>
              </c:tx>
              <c:spPr/>
              <c:txPr>
                <a:bodyPr/>
                <a:lstStyle/>
                <a:p>
                  <a:pPr>
                    <a:defRPr>
                      <a:solidFill>
                        <a:srgbClr val="7030A0"/>
                      </a:solidFill>
                    </a:defRPr>
                  </a:pPr>
                  <a:endParaRPr lang="en-US"/>
                </a:p>
              </c:txPr>
              <c:dLblPos val="ctr"/>
              <c:showVal val="1"/>
            </c:dLbl>
            <c:dLbl>
              <c:idx val="5"/>
              <c:layout/>
              <c:tx>
                <c:strRef>
                  <c:f>'Player Usage Charts'!$A$582</c:f>
                  <c:strCache>
                    <c:ptCount val="1"/>
                    <c:pt idx="0">
                      <c:v>Smith</c:v>
                    </c:pt>
                  </c:strCache>
                </c:strRef>
              </c:tx>
              <c:dLblPos val="ctr"/>
              <c:showVal val="1"/>
            </c:dLbl>
            <c:dLbl>
              <c:idx val="6"/>
              <c:layout/>
              <c:tx>
                <c:strRef>
                  <c:f>'Player Usage Charts'!$A$583</c:f>
                  <c:strCache>
                    <c:ptCount val="1"/>
                    <c:pt idx="0">
                      <c:v>Phillips</c:v>
                    </c:pt>
                  </c:strCache>
                </c:strRef>
              </c:tx>
              <c:spPr/>
              <c:txPr>
                <a:bodyPr/>
                <a:lstStyle/>
                <a:p>
                  <a:pPr>
                    <a:defRPr>
                      <a:solidFill>
                        <a:srgbClr val="7030A0"/>
                      </a:solidFill>
                    </a:defRPr>
                  </a:pPr>
                  <a:endParaRPr lang="en-US"/>
                </a:p>
              </c:txPr>
              <c:dLblPos val="ctr"/>
              <c:showVal val="1"/>
            </c:dLbl>
            <c:dLbl>
              <c:idx val="7"/>
              <c:layout>
                <c:manualLayout>
                  <c:x val="-6.5583958073082899E-2"/>
                  <c:y val="-6.7114093959731577E-3"/>
                </c:manualLayout>
              </c:layout>
              <c:tx>
                <c:strRef>
                  <c:f>'Player Usage Charts'!$A$584</c:f>
                  <c:strCache>
                    <c:ptCount val="1"/>
                    <c:pt idx="0">
                      <c:v>Spezza</c:v>
                    </c:pt>
                  </c:strCache>
                </c:strRef>
              </c:tx>
              <c:dLblPos val="r"/>
              <c:showVal val="1"/>
            </c:dLbl>
            <c:dLbl>
              <c:idx val="8"/>
              <c:layout/>
              <c:tx>
                <c:strRef>
                  <c:f>'Player Usage Charts'!$A$585</c:f>
                  <c:strCache>
                    <c:ptCount val="1"/>
                    <c:pt idx="0">
                      <c:v>Michalek</c:v>
                    </c:pt>
                  </c:strCache>
                </c:strRef>
              </c:tx>
              <c:dLblPos val="ctr"/>
              <c:showVal val="1"/>
            </c:dLbl>
            <c:dLbl>
              <c:idx val="9"/>
              <c:layout>
                <c:manualLayout>
                  <c:x val="-0.10712866651881503"/>
                  <c:y val="6.7114093959731577E-3"/>
                </c:manualLayout>
              </c:layout>
              <c:tx>
                <c:strRef>
                  <c:f>'Player Usage Charts'!$A$586</c:f>
                  <c:strCache>
                    <c:ptCount val="1"/>
                    <c:pt idx="0">
                      <c:v>Alfredsson</c:v>
                    </c:pt>
                  </c:strCache>
                </c:strRef>
              </c:tx>
              <c:dLblPos val="r"/>
              <c:showVal val="1"/>
            </c:dLbl>
            <c:dLbl>
              <c:idx val="10"/>
              <c:layout/>
              <c:tx>
                <c:strRef>
                  <c:f>'Player Usage Charts'!$A$587</c:f>
                  <c:strCache>
                    <c:ptCount val="1"/>
                    <c:pt idx="0">
                      <c:v>Gonchar</c:v>
                    </c:pt>
                  </c:strCache>
                </c:strRef>
              </c:tx>
              <c:spPr/>
              <c:txPr>
                <a:bodyPr/>
                <a:lstStyle/>
                <a:p>
                  <a:pPr>
                    <a:defRPr>
                      <a:solidFill>
                        <a:srgbClr val="7030A0"/>
                      </a:solidFill>
                    </a:defRPr>
                  </a:pPr>
                  <a:endParaRPr lang="en-US"/>
                </a:p>
              </c:txPr>
              <c:dLblPos val="ctr"/>
              <c:showVal val="1"/>
            </c:dLbl>
            <c:dLbl>
              <c:idx val="11"/>
              <c:layout>
                <c:manualLayout>
                  <c:x val="-7.5678989891668186E-2"/>
                  <c:y val="-2.0134228187919462E-2"/>
                </c:manualLayout>
              </c:layout>
              <c:tx>
                <c:strRef>
                  <c:f>'Player Usage Charts'!$A$588</c:f>
                  <c:strCache>
                    <c:ptCount val="1"/>
                    <c:pt idx="0">
                      <c:v>Kuba</c:v>
                    </c:pt>
                  </c:strCache>
                </c:strRef>
              </c:tx>
              <c:spPr/>
              <c:txPr>
                <a:bodyPr/>
                <a:lstStyle/>
                <a:p>
                  <a:pPr>
                    <a:defRPr>
                      <a:solidFill>
                        <a:srgbClr val="7030A0"/>
                      </a:solidFill>
                    </a:defRPr>
                  </a:pPr>
                  <a:endParaRPr lang="en-US"/>
                </a:p>
              </c:txPr>
              <c:dLblPos val="r"/>
              <c:showVal val="1"/>
            </c:dLbl>
            <c:dLbl>
              <c:idx val="12"/>
              <c:layout/>
              <c:tx>
                <c:strRef>
                  <c:f>'Player Usage Charts'!$A$589</c:f>
                  <c:strCache>
                    <c:ptCount val="1"/>
                    <c:pt idx="0">
                      <c:v>Neil</c:v>
                    </c:pt>
                  </c:strCache>
                </c:strRef>
              </c:tx>
              <c:dLblPos val="ctr"/>
              <c:showVal val="1"/>
            </c:dLbl>
            <c:dLbl>
              <c:idx val="14"/>
              <c:layout/>
              <c:tx>
                <c:strRef>
                  <c:f>'Player Usage Charts'!$A$591</c:f>
                  <c:strCache>
                    <c:ptCount val="1"/>
                    <c:pt idx="0">
                      <c:v>Daugavins</c:v>
                    </c:pt>
                  </c:strCache>
                </c:strRef>
              </c:tx>
              <c:dLblPos val="ctr"/>
              <c:showVal val="1"/>
            </c:dLbl>
            <c:dLbl>
              <c:idx val="15"/>
              <c:layout>
                <c:manualLayout>
                  <c:x val="-6.73864404514153E-2"/>
                  <c:y val="6.7114093959731577E-3"/>
                </c:manualLayout>
              </c:layout>
              <c:tx>
                <c:strRef>
                  <c:f>'Player Usage Charts'!$A$592</c:f>
                  <c:strCache>
                    <c:ptCount val="1"/>
                    <c:pt idx="0">
                      <c:v>Butler</c:v>
                    </c:pt>
                  </c:strCache>
                </c:strRef>
              </c:tx>
              <c:dLblPos val="r"/>
              <c:showVal val="1"/>
            </c:dLbl>
            <c:dLbl>
              <c:idx val="16"/>
              <c:layout/>
              <c:tx>
                <c:strRef>
                  <c:f>'Player Usage Charts'!$A$593</c:f>
                  <c:strCache>
                    <c:ptCount val="1"/>
                    <c:pt idx="0">
                      <c:v>Konopka</c:v>
                    </c:pt>
                  </c:strCache>
                </c:strRef>
              </c:tx>
              <c:dLblPos val="ctr"/>
              <c:showVal val="1"/>
            </c:dLbl>
            <c:dLbl>
              <c:idx val="17"/>
              <c:layout/>
              <c:tx>
                <c:strRef>
                  <c:f>'Player Usage Charts'!$A$594</c:f>
                  <c:strCache>
                    <c:ptCount val="1"/>
                    <c:pt idx="0">
                      <c:v>Turris*</c:v>
                    </c:pt>
                  </c:strCache>
                </c:strRef>
              </c:tx>
              <c:dLblPos val="ctr"/>
              <c:showVal val="1"/>
            </c:dLbl>
            <c:dLbl>
              <c:idx val="18"/>
              <c:layout/>
              <c:tx>
                <c:strRef>
                  <c:f>'Player Usage Charts'!$A$595</c:f>
                  <c:strCache>
                    <c:ptCount val="1"/>
                    <c:pt idx="0">
                      <c:v>Winchester</c:v>
                    </c:pt>
                  </c:strCache>
                </c:strRef>
              </c:tx>
              <c:dLblPos val="ctr"/>
              <c:showVal val="1"/>
            </c:dLbl>
            <c:dLbl>
              <c:idx val="19"/>
              <c:layout/>
              <c:tx>
                <c:strRef>
                  <c:f>'Player Usage Charts'!$A$596</c:f>
                  <c:strCache>
                    <c:ptCount val="1"/>
                    <c:pt idx="0">
                      <c:v>Carkner</c:v>
                    </c:pt>
                  </c:strCache>
                </c:strRef>
              </c:tx>
              <c:spPr/>
              <c:txPr>
                <a:bodyPr/>
                <a:lstStyle/>
                <a:p>
                  <a:pPr>
                    <a:defRPr>
                      <a:solidFill>
                        <a:srgbClr val="7030A0"/>
                      </a:solidFill>
                    </a:defRPr>
                  </a:pPr>
                  <a:endParaRPr lang="en-US"/>
                </a:p>
              </c:txPr>
              <c:dLblPos val="ctr"/>
              <c:showVal val="1"/>
            </c:dLbl>
            <c:dLbl>
              <c:idx val="20"/>
              <c:layout/>
              <c:tx>
                <c:strRef>
                  <c:f>'Player Usage Charts'!$A$597</c:f>
                  <c:strCache>
                    <c:ptCount val="1"/>
                    <c:pt idx="0">
                      <c:v>O'Brien</c:v>
                    </c:pt>
                  </c:strCache>
                </c:strRef>
              </c:tx>
              <c:dLblPos val="ctr"/>
              <c:showVal val="1"/>
            </c:dLbl>
            <c:dLbl>
              <c:idx val="21"/>
              <c:layout/>
              <c:tx>
                <c:strRef>
                  <c:f>'Player Usage Charts'!$A$598</c:f>
                  <c:strCache>
                    <c:ptCount val="1"/>
                    <c:pt idx="0">
                      <c:v>Da Costa</c:v>
                    </c:pt>
                  </c:strCache>
                </c:strRef>
              </c:tx>
              <c:dLblPos val="ctr"/>
              <c:showVal val="1"/>
            </c:dLbl>
            <c:dLbl>
              <c:idx val="22"/>
              <c:layout/>
              <c:tx>
                <c:strRef>
                  <c:f>'Player Usage Charts'!$A$599</c:f>
                  <c:strCache>
                    <c:ptCount val="1"/>
                    <c:pt idx="0">
                      <c:v>Klinkhammer</c:v>
                    </c:pt>
                  </c:strCache>
                </c:strRef>
              </c:tx>
              <c:dLblPos val="ctr"/>
              <c:showVal val="1"/>
            </c:dLbl>
            <c:dLbl>
              <c:idx val="23"/>
              <c:layout>
                <c:manualLayout>
                  <c:x val="-4.4635295737117539E-2"/>
                  <c:y val="1.7897091722595078E-2"/>
                </c:manualLayout>
              </c:layout>
              <c:tx>
                <c:strRef>
                  <c:f>'Player Usage Charts'!$A$600</c:f>
                  <c:strCache>
                    <c:ptCount val="1"/>
                    <c:pt idx="0">
                      <c:v>Regin</c:v>
                    </c:pt>
                  </c:strCache>
                </c:strRef>
              </c:tx>
              <c:dLblPos val="r"/>
              <c:showVal val="1"/>
            </c:dLbl>
            <c:dLbl>
              <c:idx val="24"/>
              <c:layout/>
              <c:tx>
                <c:strRef>
                  <c:f>'Player Usage Charts'!$A$601</c:f>
                  <c:strCache>
                    <c:ptCount val="1"/>
                    <c:pt idx="0">
                      <c:v>Filatov</c:v>
                    </c:pt>
                  </c:strCache>
                </c:strRef>
              </c:tx>
              <c:dLblPos val="ctr"/>
              <c:showVal val="1"/>
            </c:dLbl>
            <c:dLblPos val="ctr"/>
            <c:showVal val="1"/>
          </c:dLbls>
          <c:xVal>
            <c:numRef>
              <c:f>'Player Usage Charts'!$I$577:$I$601</c:f>
              <c:numCache>
                <c:formatCode>General</c:formatCode>
                <c:ptCount val="25"/>
                <c:pt idx="0">
                  <c:v>56.8</c:v>
                </c:pt>
                <c:pt idx="1">
                  <c:v>53.7</c:v>
                </c:pt>
                <c:pt idx="2">
                  <c:v>57</c:v>
                </c:pt>
                <c:pt idx="3">
                  <c:v>50.3</c:v>
                </c:pt>
                <c:pt idx="4">
                  <c:v>57.1</c:v>
                </c:pt>
                <c:pt idx="5">
                  <c:v>46.8</c:v>
                </c:pt>
                <c:pt idx="6">
                  <c:v>49.7</c:v>
                </c:pt>
                <c:pt idx="7">
                  <c:v>59.3</c:v>
                </c:pt>
                <c:pt idx="8">
                  <c:v>61.5</c:v>
                </c:pt>
                <c:pt idx="9">
                  <c:v>58.3</c:v>
                </c:pt>
                <c:pt idx="10">
                  <c:v>52.8</c:v>
                </c:pt>
                <c:pt idx="11">
                  <c:v>57.2</c:v>
                </c:pt>
                <c:pt idx="12">
                  <c:v>54.5</c:v>
                </c:pt>
                <c:pt idx="13">
                  <c:v>51.3</c:v>
                </c:pt>
                <c:pt idx="14">
                  <c:v>49.1</c:v>
                </c:pt>
                <c:pt idx="15">
                  <c:v>56.1</c:v>
                </c:pt>
                <c:pt idx="16">
                  <c:v>48.9</c:v>
                </c:pt>
                <c:pt idx="17">
                  <c:v>52</c:v>
                </c:pt>
                <c:pt idx="18">
                  <c:v>43.9</c:v>
                </c:pt>
                <c:pt idx="19">
                  <c:v>49.2</c:v>
                </c:pt>
                <c:pt idx="20">
                  <c:v>58.3</c:v>
                </c:pt>
                <c:pt idx="21">
                  <c:v>69</c:v>
                </c:pt>
                <c:pt idx="22">
                  <c:v>51.4</c:v>
                </c:pt>
                <c:pt idx="23">
                  <c:v>52</c:v>
                </c:pt>
                <c:pt idx="24">
                  <c:v>52.6</c:v>
                </c:pt>
              </c:numCache>
            </c:numRef>
          </c:xVal>
          <c:yVal>
            <c:numRef>
              <c:f>'Player Usage Charts'!$J$577:$J$601</c:f>
              <c:numCache>
                <c:formatCode>General</c:formatCode>
                <c:ptCount val="25"/>
                <c:pt idx="0">
                  <c:v>17.28</c:v>
                </c:pt>
                <c:pt idx="1">
                  <c:v>17.28</c:v>
                </c:pt>
                <c:pt idx="2">
                  <c:v>18.010000000000002</c:v>
                </c:pt>
                <c:pt idx="3">
                  <c:v>17.18</c:v>
                </c:pt>
                <c:pt idx="4">
                  <c:v>17.920000000000002</c:v>
                </c:pt>
                <c:pt idx="5">
                  <c:v>17.18</c:v>
                </c:pt>
                <c:pt idx="6">
                  <c:v>17.3</c:v>
                </c:pt>
                <c:pt idx="7">
                  <c:v>18.04</c:v>
                </c:pt>
                <c:pt idx="8">
                  <c:v>18.059999999999999</c:v>
                </c:pt>
                <c:pt idx="9">
                  <c:v>17.82</c:v>
                </c:pt>
                <c:pt idx="10">
                  <c:v>17.559999999999999</c:v>
                </c:pt>
                <c:pt idx="11">
                  <c:v>18.010000000000002</c:v>
                </c:pt>
                <c:pt idx="12">
                  <c:v>17.11</c:v>
                </c:pt>
                <c:pt idx="13">
                  <c:v>17.39</c:v>
                </c:pt>
                <c:pt idx="14">
                  <c:v>17.239999999999998</c:v>
                </c:pt>
                <c:pt idx="15">
                  <c:v>17.25</c:v>
                </c:pt>
                <c:pt idx="16">
                  <c:v>16.579999999999998</c:v>
                </c:pt>
                <c:pt idx="17">
                  <c:v>17.489999999999998</c:v>
                </c:pt>
                <c:pt idx="18">
                  <c:v>16.809999999999999</c:v>
                </c:pt>
                <c:pt idx="19">
                  <c:v>16.739999999999998</c:v>
                </c:pt>
                <c:pt idx="20">
                  <c:v>16.79</c:v>
                </c:pt>
                <c:pt idx="21">
                  <c:v>17.190000000000001</c:v>
                </c:pt>
                <c:pt idx="22">
                  <c:v>17.399999999999999</c:v>
                </c:pt>
                <c:pt idx="23">
                  <c:v>17.28</c:v>
                </c:pt>
                <c:pt idx="24">
                  <c:v>17.28</c:v>
                </c:pt>
              </c:numCache>
            </c:numRef>
          </c:yVal>
          <c:bubbleSize>
            <c:numRef>
              <c:f>'Player Usage Charts'!$O$577:$O$601</c:f>
              <c:numCache>
                <c:formatCode>General</c:formatCode>
                <c:ptCount val="25"/>
                <c:pt idx="0">
                  <c:v>-2.5</c:v>
                </c:pt>
                <c:pt idx="1">
                  <c:v>4.4000000000000004</c:v>
                </c:pt>
                <c:pt idx="2">
                  <c:v>-2.4</c:v>
                </c:pt>
                <c:pt idx="3">
                  <c:v>3.8</c:v>
                </c:pt>
                <c:pt idx="4">
                  <c:v>11.3</c:v>
                </c:pt>
                <c:pt idx="5">
                  <c:v>-5.6</c:v>
                </c:pt>
                <c:pt idx="6">
                  <c:v>-8.1999999999999993</c:v>
                </c:pt>
                <c:pt idx="7">
                  <c:v>6</c:v>
                </c:pt>
                <c:pt idx="8">
                  <c:v>1.1000000000000001</c:v>
                </c:pt>
                <c:pt idx="9">
                  <c:v>13.4</c:v>
                </c:pt>
                <c:pt idx="10">
                  <c:v>-4.0999999999999996</c:v>
                </c:pt>
                <c:pt idx="11">
                  <c:v>-1.6</c:v>
                </c:pt>
                <c:pt idx="12">
                  <c:v>-3.8</c:v>
                </c:pt>
                <c:pt idx="13">
                  <c:v>0</c:v>
                </c:pt>
                <c:pt idx="14">
                  <c:v>-14.1</c:v>
                </c:pt>
                <c:pt idx="15">
                  <c:v>3.5</c:v>
                </c:pt>
                <c:pt idx="16">
                  <c:v>-14.4</c:v>
                </c:pt>
                <c:pt idx="17">
                  <c:v>4.3</c:v>
                </c:pt>
                <c:pt idx="18">
                  <c:v>-7.5</c:v>
                </c:pt>
                <c:pt idx="19">
                  <c:v>-4.5</c:v>
                </c:pt>
                <c:pt idx="20">
                  <c:v>-6.3</c:v>
                </c:pt>
                <c:pt idx="21">
                  <c:v>2</c:v>
                </c:pt>
                <c:pt idx="22">
                  <c:v>8.9</c:v>
                </c:pt>
                <c:pt idx="23">
                  <c:v>0.8</c:v>
                </c:pt>
                <c:pt idx="24">
                  <c:v>-7.7</c:v>
                </c:pt>
              </c:numCache>
            </c:numRef>
          </c:bubbleSize>
        </c:ser>
        <c:dLbls/>
        <c:bubbleScale val="33"/>
        <c:showNegBubbles val="1"/>
        <c:axId val="75429760"/>
        <c:axId val="75460608"/>
      </c:bubbleChart>
      <c:valAx>
        <c:axId val="75429760"/>
        <c:scaling>
          <c:orientation val="minMax"/>
          <c:max val="70"/>
          <c:min val="40"/>
        </c:scaling>
        <c:axPos val="b"/>
        <c:title>
          <c:tx>
            <c:rich>
              <a:bodyPr/>
              <a:lstStyle/>
              <a:p>
                <a:pPr>
                  <a:defRPr/>
                </a:pPr>
                <a:r>
                  <a:rPr lang="en-US"/>
                  <a:t>Offensive Zone Start %</a:t>
                </a:r>
              </a:p>
            </c:rich>
          </c:tx>
          <c:layout/>
        </c:title>
        <c:numFmt formatCode="General" sourceLinked="1"/>
        <c:tickLblPos val="nextTo"/>
        <c:crossAx val="75460608"/>
        <c:crosses val="autoZero"/>
        <c:crossBetween val="midCat"/>
        <c:majorUnit val="5"/>
        <c:minorUnit val="1"/>
      </c:valAx>
      <c:valAx>
        <c:axId val="75460608"/>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5429760"/>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Philadelphia Flyers</a:t>
            </a:r>
          </a:p>
        </c:rich>
      </c:tx>
      <c:layout/>
    </c:title>
    <c:plotArea>
      <c:layout/>
      <c:bubbleChart>
        <c:ser>
          <c:idx val="0"/>
          <c:order val="0"/>
          <c:dLbls>
            <c:dLbl>
              <c:idx val="0"/>
              <c:layout/>
              <c:tx>
                <c:strRef>
                  <c:f>'Player Usage Charts'!$A$606</c:f>
                  <c:strCache>
                    <c:ptCount val="1"/>
                    <c:pt idx="0">
                      <c:v>Carle</c:v>
                    </c:pt>
                  </c:strCache>
                </c:strRef>
              </c:tx>
              <c:spPr/>
              <c:txPr>
                <a:bodyPr/>
                <a:lstStyle/>
                <a:p>
                  <a:pPr>
                    <a:defRPr>
                      <a:solidFill>
                        <a:srgbClr val="7030A0"/>
                      </a:solidFill>
                    </a:defRPr>
                  </a:pPr>
                  <a:endParaRPr lang="en-US"/>
                </a:p>
              </c:txPr>
              <c:dLblPos val="ctr"/>
              <c:showVal val="1"/>
            </c:dLbl>
            <c:dLbl>
              <c:idx val="1"/>
              <c:layout/>
              <c:tx>
                <c:strRef>
                  <c:f>'Player Usage Charts'!$A$607</c:f>
                  <c:strCache>
                    <c:ptCount val="1"/>
                    <c:pt idx="0">
                      <c:v>Hartnell</c:v>
                    </c:pt>
                  </c:strCache>
                </c:strRef>
              </c:tx>
              <c:dLblPos val="ctr"/>
              <c:showVal val="1"/>
            </c:dLbl>
            <c:dLbl>
              <c:idx val="2"/>
              <c:layout/>
              <c:tx>
                <c:strRef>
                  <c:f>'Player Usage Charts'!$A$608</c:f>
                  <c:strCache>
                    <c:ptCount val="1"/>
                    <c:pt idx="0">
                      <c:v>Simmonds</c:v>
                    </c:pt>
                  </c:strCache>
                </c:strRef>
              </c:tx>
              <c:dLblPos val="ctr"/>
              <c:showVal val="1"/>
            </c:dLbl>
            <c:dLbl>
              <c:idx val="3"/>
              <c:layout/>
              <c:tx>
                <c:strRef>
                  <c:f>'Player Usage Charts'!$A$609</c:f>
                  <c:strCache>
                    <c:ptCount val="1"/>
                    <c:pt idx="0">
                      <c:v>Coburn</c:v>
                    </c:pt>
                  </c:strCache>
                </c:strRef>
              </c:tx>
              <c:spPr/>
              <c:txPr>
                <a:bodyPr/>
                <a:lstStyle/>
                <a:p>
                  <a:pPr>
                    <a:defRPr>
                      <a:solidFill>
                        <a:srgbClr val="7030A0"/>
                      </a:solidFill>
                    </a:defRPr>
                  </a:pPr>
                  <a:endParaRPr lang="en-US"/>
                </a:p>
              </c:txPr>
              <c:dLblPos val="ctr"/>
              <c:showVal val="1"/>
            </c:dLbl>
            <c:dLbl>
              <c:idx val="4"/>
              <c:layout/>
              <c:tx>
                <c:strRef>
                  <c:f>'Player Usage Charts'!$A$610</c:f>
                  <c:strCache>
                    <c:ptCount val="1"/>
                    <c:pt idx="0">
                      <c:v>Talbot</c:v>
                    </c:pt>
                  </c:strCache>
                </c:strRef>
              </c:tx>
              <c:dLblPos val="ctr"/>
              <c:showVal val="1"/>
            </c:dLbl>
            <c:dLbl>
              <c:idx val="5"/>
              <c:layout/>
              <c:tx>
                <c:strRef>
                  <c:f>'Player Usage Charts'!$A$611</c:f>
                  <c:strCache>
                    <c:ptCount val="1"/>
                    <c:pt idx="0">
                      <c:v>Read</c:v>
                    </c:pt>
                  </c:strCache>
                </c:strRef>
              </c:tx>
              <c:dLblPos val="ctr"/>
              <c:showVal val="1"/>
            </c:dLbl>
            <c:dLbl>
              <c:idx val="6"/>
              <c:layout/>
              <c:tx>
                <c:strRef>
                  <c:f>'Player Usage Charts'!$A$612</c:f>
                  <c:strCache>
                    <c:ptCount val="1"/>
                    <c:pt idx="0">
                      <c:v>Voracek</c:v>
                    </c:pt>
                  </c:strCache>
                </c:strRef>
              </c:tx>
              <c:dLblPos val="ctr"/>
              <c:showVal val="1"/>
            </c:dLbl>
            <c:dLbl>
              <c:idx val="7"/>
              <c:layout/>
              <c:tx>
                <c:strRef>
                  <c:f>'Player Usage Charts'!$A$613</c:f>
                  <c:strCache>
                    <c:ptCount val="1"/>
                    <c:pt idx="0">
                      <c:v>Couturier</c:v>
                    </c:pt>
                  </c:strCache>
                </c:strRef>
              </c:tx>
              <c:dLblPos val="ctr"/>
              <c:showVal val="1"/>
            </c:dLbl>
            <c:dLbl>
              <c:idx val="8"/>
              <c:layout/>
              <c:tx>
                <c:strRef>
                  <c:f>'Player Usage Charts'!$A$614</c:f>
                  <c:strCache>
                    <c:ptCount val="1"/>
                    <c:pt idx="0">
                      <c:v>Giroux</c:v>
                    </c:pt>
                  </c:strCache>
                </c:strRef>
              </c:tx>
              <c:dLblPos val="ctr"/>
              <c:showVal val="1"/>
            </c:dLbl>
            <c:dLbl>
              <c:idx val="9"/>
              <c:layout/>
              <c:tx>
                <c:strRef>
                  <c:f>'Player Usage Charts'!$A$615</c:f>
                  <c:strCache>
                    <c:ptCount val="1"/>
                    <c:pt idx="0">
                      <c:v>Timonen</c:v>
                    </c:pt>
                  </c:strCache>
                </c:strRef>
              </c:tx>
              <c:spPr/>
              <c:txPr>
                <a:bodyPr/>
                <a:lstStyle/>
                <a:p>
                  <a:pPr>
                    <a:defRPr>
                      <a:solidFill>
                        <a:srgbClr val="7030A0"/>
                      </a:solidFill>
                    </a:defRPr>
                  </a:pPr>
                  <a:endParaRPr lang="en-US"/>
                </a:p>
              </c:txPr>
              <c:dLblPos val="ctr"/>
              <c:showVal val="1"/>
            </c:dLbl>
            <c:dLbl>
              <c:idx val="10"/>
              <c:layout/>
              <c:tx>
                <c:strRef>
                  <c:f>'Player Usage Charts'!$A$616</c:f>
                  <c:strCache>
                    <c:ptCount val="1"/>
                    <c:pt idx="0">
                      <c:v>Grossmann*</c:v>
                    </c:pt>
                  </c:strCache>
                </c:strRef>
              </c:tx>
              <c:spPr/>
              <c:txPr>
                <a:bodyPr/>
                <a:lstStyle/>
                <a:p>
                  <a:pPr>
                    <a:defRPr>
                      <a:solidFill>
                        <a:srgbClr val="7030A0"/>
                      </a:solidFill>
                    </a:defRPr>
                  </a:pPr>
                  <a:endParaRPr lang="en-US"/>
                </a:p>
              </c:txPr>
              <c:dLblPos val="ctr"/>
              <c:showVal val="1"/>
            </c:dLbl>
            <c:dLbl>
              <c:idx val="11"/>
              <c:layout/>
              <c:tx>
                <c:strRef>
                  <c:f>'Player Usage Charts'!$A$617</c:f>
                  <c:strCache>
                    <c:ptCount val="1"/>
                    <c:pt idx="0">
                      <c:v>Jagr</c:v>
                    </c:pt>
                  </c:strCache>
                </c:strRef>
              </c:tx>
              <c:dLblPos val="ctr"/>
              <c:showVal val="1"/>
            </c:dLbl>
            <c:dLbl>
              <c:idx val="12"/>
              <c:layout/>
              <c:tx>
                <c:strRef>
                  <c:f>'Player Usage Charts'!$A$618</c:f>
                  <c:strCache>
                    <c:ptCount val="1"/>
                    <c:pt idx="0">
                      <c:v>Briere</c:v>
                    </c:pt>
                  </c:strCache>
                </c:strRef>
              </c:tx>
              <c:dLblPos val="ctr"/>
              <c:showVal val="1"/>
            </c:dLbl>
            <c:dLbl>
              <c:idx val="13"/>
              <c:layout/>
              <c:tx>
                <c:strRef>
                  <c:f>'Player Usage Charts'!$A$619</c:f>
                  <c:strCache>
                    <c:ptCount val="1"/>
                    <c:pt idx="0">
                      <c:v>Kubina*</c:v>
                    </c:pt>
                  </c:strCache>
                </c:strRef>
              </c:tx>
              <c:spPr/>
              <c:txPr>
                <a:bodyPr/>
                <a:lstStyle/>
                <a:p>
                  <a:pPr>
                    <a:defRPr>
                      <a:solidFill>
                        <a:srgbClr val="7030A0"/>
                      </a:solidFill>
                    </a:defRPr>
                  </a:pPr>
                  <a:endParaRPr lang="en-US"/>
                </a:p>
              </c:txPr>
              <c:dLblPos val="ctr"/>
              <c:showVal val="1"/>
            </c:dLbl>
            <c:dLbl>
              <c:idx val="14"/>
              <c:layout/>
              <c:tx>
                <c:strRef>
                  <c:f>'Player Usage Charts'!$A$620</c:f>
                  <c:strCache>
                    <c:ptCount val="1"/>
                    <c:pt idx="0">
                      <c:v>Rinaldo</c:v>
                    </c:pt>
                  </c:strCache>
                </c:strRef>
              </c:tx>
              <c:dLblPos val="ctr"/>
              <c:showVal val="1"/>
            </c:dLbl>
            <c:dLbl>
              <c:idx val="15"/>
              <c:layout/>
              <c:tx>
                <c:strRef>
                  <c:f>'Player Usage Charts'!$A$621</c:f>
                  <c:strCache>
                    <c:ptCount val="1"/>
                    <c:pt idx="0">
                      <c:v>Meszaros</c:v>
                    </c:pt>
                  </c:strCache>
                </c:strRef>
              </c:tx>
              <c:spPr/>
              <c:txPr>
                <a:bodyPr/>
                <a:lstStyle/>
                <a:p>
                  <a:pPr>
                    <a:defRPr>
                      <a:solidFill>
                        <a:srgbClr val="7030A0"/>
                      </a:solidFill>
                    </a:defRPr>
                  </a:pPr>
                  <a:endParaRPr lang="en-US"/>
                </a:p>
              </c:txPr>
              <c:dLblPos val="ctr"/>
              <c:showVal val="1"/>
            </c:dLbl>
            <c:dLbl>
              <c:idx val="16"/>
              <c:layout/>
              <c:tx>
                <c:strRef>
                  <c:f>'Player Usage Charts'!$A$622</c:f>
                  <c:strCache>
                    <c:ptCount val="1"/>
                    <c:pt idx="0">
                      <c:v>Schenn</c:v>
                    </c:pt>
                  </c:strCache>
                </c:strRef>
              </c:tx>
              <c:dLblPos val="ctr"/>
              <c:showVal val="1"/>
            </c:dLbl>
            <c:dLbl>
              <c:idx val="17"/>
              <c:layout/>
              <c:tx>
                <c:strRef>
                  <c:f>'Player Usage Charts'!$A$623</c:f>
                  <c:strCache>
                    <c:ptCount val="1"/>
                    <c:pt idx="0">
                      <c:v>Lilja</c:v>
                    </c:pt>
                  </c:strCache>
                </c:strRef>
              </c:tx>
              <c:spPr/>
              <c:txPr>
                <a:bodyPr/>
                <a:lstStyle/>
                <a:p>
                  <a:pPr>
                    <a:defRPr>
                      <a:solidFill>
                        <a:srgbClr val="7030A0"/>
                      </a:solidFill>
                    </a:defRPr>
                  </a:pPr>
                  <a:endParaRPr lang="en-US"/>
                </a:p>
              </c:txPr>
              <c:dLblPos val="ctr"/>
              <c:showVal val="1"/>
            </c:dLbl>
            <c:dLbl>
              <c:idx val="18"/>
              <c:layout/>
              <c:tx>
                <c:strRef>
                  <c:f>'Player Usage Charts'!$A$624</c:f>
                  <c:strCache>
                    <c:ptCount val="1"/>
                    <c:pt idx="0">
                      <c:v>Bourdon</c:v>
                    </c:pt>
                  </c:strCache>
                </c:strRef>
              </c:tx>
              <c:spPr/>
              <c:txPr>
                <a:bodyPr/>
                <a:lstStyle/>
                <a:p>
                  <a:pPr>
                    <a:defRPr>
                      <a:solidFill>
                        <a:srgbClr val="7030A0"/>
                      </a:solidFill>
                    </a:defRPr>
                  </a:pPr>
                  <a:endParaRPr lang="en-US"/>
                </a:p>
              </c:txPr>
              <c:dLblPos val="ctr"/>
              <c:showVal val="1"/>
            </c:dLbl>
            <c:dLbl>
              <c:idx val="19"/>
              <c:layout/>
              <c:tx>
                <c:strRef>
                  <c:f>'Player Usage Charts'!$A$625</c:f>
                  <c:strCache>
                    <c:ptCount val="1"/>
                    <c:pt idx="0">
                      <c:v>van Riemsdyk</c:v>
                    </c:pt>
                  </c:strCache>
                </c:strRef>
              </c:tx>
              <c:dLblPos val="ctr"/>
              <c:showVal val="1"/>
            </c:dLbl>
            <c:dLbl>
              <c:idx val="20"/>
              <c:layout/>
              <c:tx>
                <c:strRef>
                  <c:f>'Player Usage Charts'!$A$626</c:f>
                  <c:strCache>
                    <c:ptCount val="1"/>
                    <c:pt idx="0">
                      <c:v>Zolnierczyk</c:v>
                    </c:pt>
                  </c:strCache>
                </c:strRef>
              </c:tx>
              <c:dLblPos val="ctr"/>
              <c:showVal val="1"/>
            </c:dLbl>
            <c:dLbl>
              <c:idx val="21"/>
              <c:layout/>
              <c:tx>
                <c:strRef>
                  <c:f>'Player Usage Charts'!$A$627</c:f>
                  <c:strCache>
                    <c:ptCount val="1"/>
                    <c:pt idx="0">
                      <c:v>Gustafsson</c:v>
                    </c:pt>
                  </c:strCache>
                </c:strRef>
              </c:tx>
              <c:spPr/>
              <c:txPr>
                <a:bodyPr/>
                <a:lstStyle/>
                <a:p>
                  <a:pPr>
                    <a:defRPr>
                      <a:solidFill>
                        <a:srgbClr val="7030A0"/>
                      </a:solidFill>
                    </a:defRPr>
                  </a:pPr>
                  <a:endParaRPr lang="en-US"/>
                </a:p>
              </c:txPr>
              <c:dLblPos val="ctr"/>
              <c:showVal val="1"/>
            </c:dLbl>
            <c:dLbl>
              <c:idx val="22"/>
              <c:layout/>
              <c:tx>
                <c:strRef>
                  <c:f>'Player Usage Charts'!$A$628</c:f>
                  <c:strCache>
                    <c:ptCount val="1"/>
                    <c:pt idx="0">
                      <c:v>Shelley</c:v>
                    </c:pt>
                  </c:strCache>
                </c:strRef>
              </c:tx>
              <c:dLblPos val="ctr"/>
              <c:showVal val="1"/>
            </c:dLbl>
            <c:dLbl>
              <c:idx val="23"/>
              <c:layout/>
              <c:tx>
                <c:strRef>
                  <c:f>'Player Usage Charts'!$A$629</c:f>
                  <c:strCache>
                    <c:ptCount val="1"/>
                    <c:pt idx="0">
                      <c:v>Wellwood</c:v>
                    </c:pt>
                  </c:strCache>
                </c:strRef>
              </c:tx>
              <c:dLblPos val="ctr"/>
              <c:showVal val="1"/>
            </c:dLbl>
            <c:dLblPos val="ctr"/>
            <c:showVal val="1"/>
          </c:dLbls>
          <c:xVal>
            <c:numRef>
              <c:f>'Player Usage Charts'!$I$606:$I$629</c:f>
              <c:numCache>
                <c:formatCode>General</c:formatCode>
                <c:ptCount val="24"/>
                <c:pt idx="0">
                  <c:v>49.4</c:v>
                </c:pt>
                <c:pt idx="1">
                  <c:v>52.2</c:v>
                </c:pt>
                <c:pt idx="2">
                  <c:v>57.7</c:v>
                </c:pt>
                <c:pt idx="3">
                  <c:v>50.2</c:v>
                </c:pt>
                <c:pt idx="4">
                  <c:v>41.7</c:v>
                </c:pt>
                <c:pt idx="5">
                  <c:v>50.5</c:v>
                </c:pt>
                <c:pt idx="6">
                  <c:v>53</c:v>
                </c:pt>
                <c:pt idx="7">
                  <c:v>40.299999999999997</c:v>
                </c:pt>
                <c:pt idx="8">
                  <c:v>48.1</c:v>
                </c:pt>
                <c:pt idx="9">
                  <c:v>53.6</c:v>
                </c:pt>
                <c:pt idx="10">
                  <c:v>43.9</c:v>
                </c:pt>
                <c:pt idx="11">
                  <c:v>59.9</c:v>
                </c:pt>
                <c:pt idx="12">
                  <c:v>57</c:v>
                </c:pt>
                <c:pt idx="13">
                  <c:v>46.6</c:v>
                </c:pt>
                <c:pt idx="14">
                  <c:v>47.6</c:v>
                </c:pt>
                <c:pt idx="15">
                  <c:v>52</c:v>
                </c:pt>
                <c:pt idx="16">
                  <c:v>54.8</c:v>
                </c:pt>
                <c:pt idx="17">
                  <c:v>47.6</c:v>
                </c:pt>
                <c:pt idx="18">
                  <c:v>49</c:v>
                </c:pt>
                <c:pt idx="19">
                  <c:v>60.7</c:v>
                </c:pt>
                <c:pt idx="20">
                  <c:v>50</c:v>
                </c:pt>
                <c:pt idx="21">
                  <c:v>55.6</c:v>
                </c:pt>
                <c:pt idx="22">
                  <c:v>46.2</c:v>
                </c:pt>
                <c:pt idx="23">
                  <c:v>45</c:v>
                </c:pt>
              </c:numCache>
            </c:numRef>
          </c:xVal>
          <c:yVal>
            <c:numRef>
              <c:f>'Player Usage Charts'!$J$606:$J$629</c:f>
              <c:numCache>
                <c:formatCode>General</c:formatCode>
                <c:ptCount val="24"/>
                <c:pt idx="0">
                  <c:v>17.53</c:v>
                </c:pt>
                <c:pt idx="1">
                  <c:v>18.260000000000002</c:v>
                </c:pt>
                <c:pt idx="2">
                  <c:v>17.37</c:v>
                </c:pt>
                <c:pt idx="3">
                  <c:v>18.18</c:v>
                </c:pt>
                <c:pt idx="4">
                  <c:v>17.649999999999999</c:v>
                </c:pt>
                <c:pt idx="5">
                  <c:v>17.489999999999998</c:v>
                </c:pt>
                <c:pt idx="6">
                  <c:v>17.59</c:v>
                </c:pt>
                <c:pt idx="7">
                  <c:v>17.48</c:v>
                </c:pt>
                <c:pt idx="8">
                  <c:v>18.43</c:v>
                </c:pt>
                <c:pt idx="9">
                  <c:v>18.190000000000001</c:v>
                </c:pt>
                <c:pt idx="10">
                  <c:v>17.75</c:v>
                </c:pt>
                <c:pt idx="11">
                  <c:v>18.23</c:v>
                </c:pt>
                <c:pt idx="12">
                  <c:v>17.43</c:v>
                </c:pt>
                <c:pt idx="13">
                  <c:v>17.54</c:v>
                </c:pt>
                <c:pt idx="14">
                  <c:v>17.12</c:v>
                </c:pt>
                <c:pt idx="15">
                  <c:v>17.510000000000002</c:v>
                </c:pt>
                <c:pt idx="16">
                  <c:v>17.010000000000002</c:v>
                </c:pt>
                <c:pt idx="17">
                  <c:v>16.96</c:v>
                </c:pt>
                <c:pt idx="18">
                  <c:v>17.32</c:v>
                </c:pt>
                <c:pt idx="19">
                  <c:v>17.510000000000002</c:v>
                </c:pt>
                <c:pt idx="20">
                  <c:v>16.79</c:v>
                </c:pt>
                <c:pt idx="21">
                  <c:v>16.89</c:v>
                </c:pt>
                <c:pt idx="22">
                  <c:v>16.239999999999998</c:v>
                </c:pt>
                <c:pt idx="23">
                  <c:v>16.79</c:v>
                </c:pt>
              </c:numCache>
            </c:numRef>
          </c:yVal>
          <c:bubbleSize>
            <c:numRef>
              <c:f>'Player Usage Charts'!$O$606:$O$629</c:f>
              <c:numCache>
                <c:formatCode>General</c:formatCode>
                <c:ptCount val="24"/>
                <c:pt idx="0">
                  <c:v>3.2</c:v>
                </c:pt>
                <c:pt idx="1">
                  <c:v>9.6</c:v>
                </c:pt>
                <c:pt idx="2">
                  <c:v>-3.5</c:v>
                </c:pt>
                <c:pt idx="3">
                  <c:v>-2</c:v>
                </c:pt>
                <c:pt idx="4">
                  <c:v>-2.1</c:v>
                </c:pt>
                <c:pt idx="5">
                  <c:v>-1.8</c:v>
                </c:pt>
                <c:pt idx="6">
                  <c:v>7.4</c:v>
                </c:pt>
                <c:pt idx="7">
                  <c:v>-3.4</c:v>
                </c:pt>
                <c:pt idx="8">
                  <c:v>6.9</c:v>
                </c:pt>
                <c:pt idx="9">
                  <c:v>8.1999999999999993</c:v>
                </c:pt>
                <c:pt idx="10">
                  <c:v>-15.2</c:v>
                </c:pt>
                <c:pt idx="11">
                  <c:v>10</c:v>
                </c:pt>
                <c:pt idx="12">
                  <c:v>-3.1</c:v>
                </c:pt>
                <c:pt idx="13">
                  <c:v>-7</c:v>
                </c:pt>
                <c:pt idx="14">
                  <c:v>-11.3</c:v>
                </c:pt>
                <c:pt idx="15">
                  <c:v>-1.7</c:v>
                </c:pt>
                <c:pt idx="16">
                  <c:v>-2.6</c:v>
                </c:pt>
                <c:pt idx="17">
                  <c:v>-11.7</c:v>
                </c:pt>
                <c:pt idx="18">
                  <c:v>-3.2</c:v>
                </c:pt>
                <c:pt idx="19">
                  <c:v>3.1</c:v>
                </c:pt>
                <c:pt idx="20">
                  <c:v>-2.6</c:v>
                </c:pt>
                <c:pt idx="21">
                  <c:v>0.2</c:v>
                </c:pt>
                <c:pt idx="22">
                  <c:v>-16.8</c:v>
                </c:pt>
                <c:pt idx="23">
                  <c:v>6.6</c:v>
                </c:pt>
              </c:numCache>
            </c:numRef>
          </c:bubbleSize>
        </c:ser>
        <c:dLbls/>
        <c:bubbleScale val="33"/>
        <c:showNegBubbles val="1"/>
        <c:axId val="75576832"/>
        <c:axId val="75578752"/>
      </c:bubbleChart>
      <c:valAx>
        <c:axId val="75576832"/>
        <c:scaling>
          <c:orientation val="minMax"/>
          <c:max val="61"/>
          <c:min val="40"/>
        </c:scaling>
        <c:axPos val="b"/>
        <c:title>
          <c:tx>
            <c:rich>
              <a:bodyPr/>
              <a:lstStyle/>
              <a:p>
                <a:pPr>
                  <a:defRPr/>
                </a:pPr>
                <a:r>
                  <a:rPr lang="en-US"/>
                  <a:t>Offensive Zone Start %</a:t>
                </a:r>
              </a:p>
            </c:rich>
          </c:tx>
          <c:layout/>
        </c:title>
        <c:numFmt formatCode="General" sourceLinked="1"/>
        <c:tickLblPos val="nextTo"/>
        <c:crossAx val="75578752"/>
        <c:crosses val="autoZero"/>
        <c:crossBetween val="midCat"/>
        <c:majorUnit val="5"/>
        <c:minorUnit val="1"/>
      </c:valAx>
      <c:valAx>
        <c:axId val="75578752"/>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5576832"/>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Phoenix Coyotes</a:t>
            </a:r>
          </a:p>
        </c:rich>
      </c:tx>
      <c:layout/>
    </c:title>
    <c:plotArea>
      <c:layout/>
      <c:bubbleChart>
        <c:ser>
          <c:idx val="0"/>
          <c:order val="0"/>
          <c:dLbls>
            <c:dLbl>
              <c:idx val="0"/>
              <c:layout/>
              <c:tx>
                <c:strRef>
                  <c:f>'Player Usage Charts'!$A$635</c:f>
                  <c:strCache>
                    <c:ptCount val="1"/>
                    <c:pt idx="0">
                      <c:v>Boedker</c:v>
                    </c:pt>
                  </c:strCache>
                </c:strRef>
              </c:tx>
              <c:dLblPos val="ctr"/>
              <c:showVal val="1"/>
            </c:dLbl>
            <c:dLbl>
              <c:idx val="1"/>
              <c:layout/>
              <c:tx>
                <c:strRef>
                  <c:f>'Player Usage Charts'!$A$636</c:f>
                  <c:strCache>
                    <c:ptCount val="1"/>
                    <c:pt idx="0">
                      <c:v>Ekman-Larsson</c:v>
                    </c:pt>
                  </c:strCache>
                </c:strRef>
              </c:tx>
              <c:spPr/>
              <c:txPr>
                <a:bodyPr/>
                <a:lstStyle/>
                <a:p>
                  <a:pPr>
                    <a:defRPr>
                      <a:solidFill>
                        <a:srgbClr val="7030A0"/>
                      </a:solidFill>
                    </a:defRPr>
                  </a:pPr>
                  <a:endParaRPr lang="en-US"/>
                </a:p>
              </c:txPr>
              <c:dLblPos val="ctr"/>
              <c:showVal val="1"/>
            </c:dLbl>
            <c:dLbl>
              <c:idx val="2"/>
              <c:layout/>
              <c:tx>
                <c:strRef>
                  <c:f>'Player Usage Charts'!$A$637</c:f>
                  <c:strCache>
                    <c:ptCount val="1"/>
                    <c:pt idx="0">
                      <c:v>Korpikoski</c:v>
                    </c:pt>
                  </c:strCache>
                </c:strRef>
              </c:tx>
              <c:dLblPos val="ctr"/>
              <c:showVal val="1"/>
            </c:dLbl>
            <c:dLbl>
              <c:idx val="3"/>
              <c:layout/>
              <c:tx>
                <c:strRef>
                  <c:f>'Player Usage Charts'!$A$638</c:f>
                  <c:strCache>
                    <c:ptCount val="1"/>
                    <c:pt idx="0">
                      <c:v>Vermette*</c:v>
                    </c:pt>
                  </c:strCache>
                </c:strRef>
              </c:tx>
              <c:dLblPos val="ctr"/>
              <c:showVal val="1"/>
            </c:dLbl>
            <c:dLbl>
              <c:idx val="4"/>
              <c:layout/>
              <c:tx>
                <c:strRef>
                  <c:f>'Player Usage Charts'!$A$639</c:f>
                  <c:strCache>
                    <c:ptCount val="1"/>
                    <c:pt idx="0">
                      <c:v>Whitney</c:v>
                    </c:pt>
                  </c:strCache>
                </c:strRef>
              </c:tx>
              <c:dLblPos val="ctr"/>
              <c:showVal val="1"/>
            </c:dLbl>
            <c:dLbl>
              <c:idx val="5"/>
              <c:layout/>
              <c:tx>
                <c:strRef>
                  <c:f>'Player Usage Charts'!$A$640</c:f>
                  <c:strCache>
                    <c:ptCount val="1"/>
                    <c:pt idx="0">
                      <c:v>Yandle</c:v>
                    </c:pt>
                  </c:strCache>
                </c:strRef>
              </c:tx>
              <c:spPr/>
              <c:txPr>
                <a:bodyPr/>
                <a:lstStyle/>
                <a:p>
                  <a:pPr>
                    <a:defRPr>
                      <a:solidFill>
                        <a:srgbClr val="7030A0"/>
                      </a:solidFill>
                    </a:defRPr>
                  </a:pPr>
                  <a:endParaRPr lang="en-US"/>
                </a:p>
              </c:txPr>
              <c:dLblPos val="ctr"/>
              <c:showVal val="1"/>
            </c:dLbl>
            <c:dLbl>
              <c:idx val="6"/>
              <c:layout/>
              <c:tx>
                <c:strRef>
                  <c:f>'Player Usage Charts'!$A$641</c:f>
                  <c:strCache>
                    <c:ptCount val="1"/>
                    <c:pt idx="0">
                      <c:v>Doan</c:v>
                    </c:pt>
                  </c:strCache>
                </c:strRef>
              </c:tx>
              <c:dLblPos val="ctr"/>
              <c:showVal val="1"/>
            </c:dLbl>
            <c:dLbl>
              <c:idx val="7"/>
              <c:layout/>
              <c:tx>
                <c:strRef>
                  <c:f>'Player Usage Charts'!$A$642</c:f>
                  <c:strCache>
                    <c:ptCount val="1"/>
                    <c:pt idx="0">
                      <c:v>Torres</c:v>
                    </c:pt>
                  </c:strCache>
                </c:strRef>
              </c:tx>
              <c:dLblPos val="ctr"/>
              <c:showVal val="1"/>
            </c:dLbl>
            <c:dLbl>
              <c:idx val="8"/>
              <c:layout/>
              <c:tx>
                <c:strRef>
                  <c:f>'Player Usage Charts'!$A$643</c:f>
                  <c:strCache>
                    <c:ptCount val="1"/>
                    <c:pt idx="0">
                      <c:v>Vrbata</c:v>
                    </c:pt>
                  </c:strCache>
                </c:strRef>
              </c:tx>
              <c:dLblPos val="ctr"/>
              <c:showVal val="1"/>
            </c:dLbl>
            <c:dLbl>
              <c:idx val="9"/>
              <c:layout/>
              <c:tx>
                <c:strRef>
                  <c:f>'Player Usage Charts'!$A$644</c:f>
                  <c:strCache>
                    <c:ptCount val="1"/>
                    <c:pt idx="0">
                      <c:v>Gordon</c:v>
                    </c:pt>
                  </c:strCache>
                </c:strRef>
              </c:tx>
              <c:dLblPos val="ctr"/>
              <c:showVal val="1"/>
            </c:dLbl>
            <c:dLbl>
              <c:idx val="10"/>
              <c:layout/>
              <c:tx>
                <c:strRef>
                  <c:f>'Player Usage Charts'!$A$645</c:f>
                  <c:strCache>
                    <c:ptCount val="1"/>
                    <c:pt idx="0">
                      <c:v>Langkow</c:v>
                    </c:pt>
                  </c:strCache>
                </c:strRef>
              </c:tx>
              <c:dLblPos val="ctr"/>
              <c:showVal val="1"/>
            </c:dLbl>
            <c:dLbl>
              <c:idx val="11"/>
              <c:layout/>
              <c:tx>
                <c:strRef>
                  <c:f>'Player Usage Charts'!$A$646</c:f>
                  <c:strCache>
                    <c:ptCount val="1"/>
                    <c:pt idx="0">
                      <c:v>Pyatt</c:v>
                    </c:pt>
                  </c:strCache>
                </c:strRef>
              </c:tx>
              <c:dLblPos val="ctr"/>
              <c:showVal val="1"/>
            </c:dLbl>
            <c:dLbl>
              <c:idx val="12"/>
              <c:layout/>
              <c:tx>
                <c:strRef>
                  <c:f>'Player Usage Charts'!$A$647</c:f>
                  <c:strCache>
                    <c:ptCount val="1"/>
                    <c:pt idx="0">
                      <c:v>Klesla</c:v>
                    </c:pt>
                  </c:strCache>
                </c:strRef>
              </c:tx>
              <c:spPr/>
              <c:txPr>
                <a:bodyPr/>
                <a:lstStyle/>
                <a:p>
                  <a:pPr>
                    <a:defRPr>
                      <a:solidFill>
                        <a:srgbClr val="7030A0"/>
                      </a:solidFill>
                    </a:defRPr>
                  </a:pPr>
                  <a:endParaRPr lang="en-US"/>
                </a:p>
              </c:txPr>
              <c:dLblPos val="ctr"/>
              <c:showVal val="1"/>
            </c:dLbl>
            <c:dLbl>
              <c:idx val="13"/>
              <c:layout/>
              <c:tx>
                <c:strRef>
                  <c:f>'Player Usage Charts'!$A$648</c:f>
                  <c:strCache>
                    <c:ptCount val="1"/>
                    <c:pt idx="0">
                      <c:v>Aucoin</c:v>
                    </c:pt>
                  </c:strCache>
                </c:strRef>
              </c:tx>
              <c:spPr/>
              <c:txPr>
                <a:bodyPr/>
                <a:lstStyle/>
                <a:p>
                  <a:pPr>
                    <a:defRPr>
                      <a:solidFill>
                        <a:srgbClr val="7030A0"/>
                      </a:solidFill>
                    </a:defRPr>
                  </a:pPr>
                  <a:endParaRPr lang="en-US"/>
                </a:p>
              </c:txPr>
              <c:dLblPos val="ctr"/>
              <c:showVal val="1"/>
            </c:dLbl>
            <c:dLbl>
              <c:idx val="14"/>
              <c:layout/>
              <c:tx>
                <c:strRef>
                  <c:f>'Player Usage Charts'!$A$649</c:f>
                  <c:strCache>
                    <c:ptCount val="1"/>
                    <c:pt idx="0">
                      <c:v>Hanzal</c:v>
                    </c:pt>
                  </c:strCache>
                </c:strRef>
              </c:tx>
              <c:dLblPos val="ctr"/>
              <c:showVal val="1"/>
            </c:dLbl>
            <c:dLbl>
              <c:idx val="15"/>
              <c:layout/>
              <c:tx>
                <c:strRef>
                  <c:f>'Player Usage Charts'!$A$650</c:f>
                  <c:strCache>
                    <c:ptCount val="1"/>
                    <c:pt idx="0">
                      <c:v>Morris</c:v>
                    </c:pt>
                  </c:strCache>
                </c:strRef>
              </c:tx>
              <c:spPr/>
              <c:txPr>
                <a:bodyPr/>
                <a:lstStyle/>
                <a:p>
                  <a:pPr>
                    <a:defRPr>
                      <a:solidFill>
                        <a:srgbClr val="7030A0"/>
                      </a:solidFill>
                    </a:defRPr>
                  </a:pPr>
                  <a:endParaRPr lang="en-US"/>
                </a:p>
              </c:txPr>
              <c:dLblPos val="ctr"/>
              <c:showVal val="1"/>
            </c:dLbl>
            <c:dLbl>
              <c:idx val="16"/>
              <c:layout/>
              <c:tx>
                <c:strRef>
                  <c:f>'Player Usage Charts'!$A$651</c:f>
                  <c:strCache>
                    <c:ptCount val="1"/>
                    <c:pt idx="0">
                      <c:v>Rozsival</c:v>
                    </c:pt>
                  </c:strCache>
                </c:strRef>
              </c:tx>
              <c:spPr/>
              <c:txPr>
                <a:bodyPr/>
                <a:lstStyle/>
                <a:p>
                  <a:pPr>
                    <a:defRPr>
                      <a:solidFill>
                        <a:srgbClr val="7030A0"/>
                      </a:solidFill>
                    </a:defRPr>
                  </a:pPr>
                  <a:endParaRPr lang="en-US"/>
                </a:p>
              </c:txPr>
              <c:dLblPos val="ctr"/>
              <c:showVal val="1"/>
            </c:dLbl>
            <c:dLbl>
              <c:idx val="17"/>
              <c:layout/>
              <c:tx>
                <c:strRef>
                  <c:f>'Player Usage Charts'!$A$652</c:f>
                  <c:strCache>
                    <c:ptCount val="1"/>
                    <c:pt idx="0">
                      <c:v>Chipchura</c:v>
                    </c:pt>
                  </c:strCache>
                </c:strRef>
              </c:tx>
              <c:dLblPos val="ctr"/>
              <c:showVal val="1"/>
            </c:dLbl>
            <c:dLbl>
              <c:idx val="18"/>
              <c:layout/>
              <c:tx>
                <c:strRef>
                  <c:f>'Player Usage Charts'!$A$653</c:f>
                  <c:strCache>
                    <c:ptCount val="1"/>
                    <c:pt idx="0">
                      <c:v>Schlemko</c:v>
                    </c:pt>
                  </c:strCache>
                </c:strRef>
              </c:tx>
              <c:spPr/>
              <c:txPr>
                <a:bodyPr/>
                <a:lstStyle/>
                <a:p>
                  <a:pPr>
                    <a:defRPr>
                      <a:solidFill>
                        <a:srgbClr val="7030A0"/>
                      </a:solidFill>
                    </a:defRPr>
                  </a:pPr>
                  <a:endParaRPr lang="en-US"/>
                </a:p>
              </c:txPr>
              <c:dLblPos val="ctr"/>
              <c:showVal val="1"/>
            </c:dLbl>
            <c:dLbl>
              <c:idx val="19"/>
              <c:layout/>
              <c:tx>
                <c:strRef>
                  <c:f>'Player Usage Charts'!$A$654</c:f>
                  <c:strCache>
                    <c:ptCount val="1"/>
                    <c:pt idx="0">
                      <c:v>Brule</c:v>
                    </c:pt>
                  </c:strCache>
                </c:strRef>
              </c:tx>
              <c:dLblPos val="ctr"/>
              <c:showVal val="1"/>
            </c:dLbl>
            <c:dLbl>
              <c:idx val="20"/>
              <c:layout/>
              <c:tx>
                <c:strRef>
                  <c:f>'Player Usage Charts'!$A$655</c:f>
                  <c:strCache>
                    <c:ptCount val="1"/>
                    <c:pt idx="0">
                      <c:v>Bissonnette</c:v>
                    </c:pt>
                  </c:strCache>
                </c:strRef>
              </c:tx>
              <c:dLblPos val="ctr"/>
              <c:showVal val="1"/>
            </c:dLbl>
            <c:dLbl>
              <c:idx val="21"/>
              <c:layout/>
              <c:tx>
                <c:strRef>
                  <c:f>'Player Usage Charts'!$A$656</c:f>
                  <c:strCache>
                    <c:ptCount val="1"/>
                    <c:pt idx="0">
                      <c:v>Rundblad*</c:v>
                    </c:pt>
                  </c:strCache>
                </c:strRef>
              </c:tx>
              <c:spPr/>
              <c:txPr>
                <a:bodyPr/>
                <a:lstStyle/>
                <a:p>
                  <a:pPr>
                    <a:defRPr>
                      <a:solidFill>
                        <a:srgbClr val="7030A0"/>
                      </a:solidFill>
                    </a:defRPr>
                  </a:pPr>
                  <a:endParaRPr lang="en-US"/>
                </a:p>
              </c:txPr>
              <c:dLblPos val="ctr"/>
              <c:showVal val="1"/>
            </c:dLbl>
            <c:dLbl>
              <c:idx val="22"/>
              <c:layout/>
              <c:tx>
                <c:strRef>
                  <c:f>'Player Usage Charts'!$A$657</c:f>
                  <c:strCache>
                    <c:ptCount val="1"/>
                    <c:pt idx="0">
                      <c:v>O'Sullivan</c:v>
                    </c:pt>
                  </c:strCache>
                </c:strRef>
              </c:tx>
              <c:dLblPos val="ctr"/>
              <c:showVal val="1"/>
            </c:dLbl>
            <c:dLbl>
              <c:idx val="23"/>
              <c:layout/>
              <c:tx>
                <c:strRef>
                  <c:f>'Player Usage Charts'!$A$658</c:f>
                  <c:strCache>
                    <c:ptCount val="1"/>
                    <c:pt idx="0">
                      <c:v>Summers</c:v>
                    </c:pt>
                  </c:strCache>
                </c:strRef>
              </c:tx>
              <c:spPr/>
              <c:txPr>
                <a:bodyPr/>
                <a:lstStyle/>
                <a:p>
                  <a:pPr>
                    <a:defRPr>
                      <a:solidFill>
                        <a:srgbClr val="7030A0"/>
                      </a:solidFill>
                    </a:defRPr>
                  </a:pPr>
                  <a:endParaRPr lang="en-US"/>
                </a:p>
              </c:txPr>
              <c:dLblPos val="ctr"/>
              <c:showVal val="1"/>
            </c:dLbl>
            <c:dLbl>
              <c:idx val="24"/>
              <c:layout/>
              <c:tx>
                <c:strRef>
                  <c:f>'Player Usage Charts'!$A$659</c:f>
                  <c:strCache>
                    <c:ptCount val="1"/>
                    <c:pt idx="0">
                      <c:v>Stone</c:v>
                    </c:pt>
                  </c:strCache>
                </c:strRef>
              </c:tx>
              <c:spPr/>
              <c:txPr>
                <a:bodyPr/>
                <a:lstStyle/>
                <a:p>
                  <a:pPr>
                    <a:defRPr>
                      <a:solidFill>
                        <a:srgbClr val="7030A0"/>
                      </a:solidFill>
                    </a:defRPr>
                  </a:pPr>
                  <a:endParaRPr lang="en-US"/>
                </a:p>
              </c:txPr>
              <c:dLblPos val="ctr"/>
              <c:showVal val="1"/>
            </c:dLbl>
            <c:dLbl>
              <c:idx val="25"/>
              <c:layout/>
              <c:tx>
                <c:strRef>
                  <c:f>'Player Usage Charts'!$A$660</c:f>
                  <c:strCache>
                    <c:ptCount val="1"/>
                    <c:pt idx="0">
                      <c:v>Pouliot</c:v>
                    </c:pt>
                  </c:strCache>
                </c:strRef>
              </c:tx>
              <c:dLblPos val="ctr"/>
              <c:showVal val="1"/>
            </c:dLbl>
            <c:dLblPos val="ctr"/>
            <c:showVal val="1"/>
          </c:dLbls>
          <c:xVal>
            <c:numRef>
              <c:f>'Player Usage Charts'!$I$635:$I$660</c:f>
              <c:numCache>
                <c:formatCode>General</c:formatCode>
                <c:ptCount val="26"/>
                <c:pt idx="0">
                  <c:v>53.4</c:v>
                </c:pt>
                <c:pt idx="1">
                  <c:v>48.5</c:v>
                </c:pt>
                <c:pt idx="2">
                  <c:v>43.5</c:v>
                </c:pt>
                <c:pt idx="3">
                  <c:v>47.9</c:v>
                </c:pt>
                <c:pt idx="4">
                  <c:v>54.2</c:v>
                </c:pt>
                <c:pt idx="5">
                  <c:v>55</c:v>
                </c:pt>
                <c:pt idx="6">
                  <c:v>52.7</c:v>
                </c:pt>
                <c:pt idx="7">
                  <c:v>54.8</c:v>
                </c:pt>
                <c:pt idx="8">
                  <c:v>52.8</c:v>
                </c:pt>
                <c:pt idx="9">
                  <c:v>39.799999999999997</c:v>
                </c:pt>
                <c:pt idx="10">
                  <c:v>53.7</c:v>
                </c:pt>
                <c:pt idx="11">
                  <c:v>41.2</c:v>
                </c:pt>
                <c:pt idx="12">
                  <c:v>44.7</c:v>
                </c:pt>
                <c:pt idx="13">
                  <c:v>48.8</c:v>
                </c:pt>
                <c:pt idx="14">
                  <c:v>50.5</c:v>
                </c:pt>
                <c:pt idx="15">
                  <c:v>54.7</c:v>
                </c:pt>
                <c:pt idx="16">
                  <c:v>46.2</c:v>
                </c:pt>
                <c:pt idx="17">
                  <c:v>48.3</c:v>
                </c:pt>
                <c:pt idx="18">
                  <c:v>46.8</c:v>
                </c:pt>
                <c:pt idx="19">
                  <c:v>44.6</c:v>
                </c:pt>
                <c:pt idx="20">
                  <c:v>55.8</c:v>
                </c:pt>
                <c:pt idx="21">
                  <c:v>61.1</c:v>
                </c:pt>
                <c:pt idx="22">
                  <c:v>58</c:v>
                </c:pt>
                <c:pt idx="23">
                  <c:v>57.8</c:v>
                </c:pt>
                <c:pt idx="24">
                  <c:v>56.7</c:v>
                </c:pt>
                <c:pt idx="25">
                  <c:v>48.4</c:v>
                </c:pt>
              </c:numCache>
            </c:numRef>
          </c:xVal>
          <c:yVal>
            <c:numRef>
              <c:f>'Player Usage Charts'!$J$635:$J$660</c:f>
              <c:numCache>
                <c:formatCode>General</c:formatCode>
                <c:ptCount val="26"/>
                <c:pt idx="0">
                  <c:v>17.239999999999998</c:v>
                </c:pt>
                <c:pt idx="1">
                  <c:v>17.89</c:v>
                </c:pt>
                <c:pt idx="2">
                  <c:v>17.73</c:v>
                </c:pt>
                <c:pt idx="3">
                  <c:v>17.670000000000002</c:v>
                </c:pt>
                <c:pt idx="4">
                  <c:v>18.260000000000002</c:v>
                </c:pt>
                <c:pt idx="5">
                  <c:v>17.329999999999998</c:v>
                </c:pt>
                <c:pt idx="6">
                  <c:v>18.02</c:v>
                </c:pt>
                <c:pt idx="7">
                  <c:v>16.78</c:v>
                </c:pt>
                <c:pt idx="8">
                  <c:v>18.309999999999999</c:v>
                </c:pt>
                <c:pt idx="9">
                  <c:v>17.760000000000002</c:v>
                </c:pt>
                <c:pt idx="10">
                  <c:v>17.63</c:v>
                </c:pt>
                <c:pt idx="11">
                  <c:v>17.079999999999998</c:v>
                </c:pt>
                <c:pt idx="12">
                  <c:v>17.95</c:v>
                </c:pt>
                <c:pt idx="13">
                  <c:v>17.52</c:v>
                </c:pt>
                <c:pt idx="14">
                  <c:v>18.38</c:v>
                </c:pt>
                <c:pt idx="15">
                  <c:v>17.29</c:v>
                </c:pt>
                <c:pt idx="16">
                  <c:v>17.670000000000002</c:v>
                </c:pt>
                <c:pt idx="17">
                  <c:v>16.62</c:v>
                </c:pt>
                <c:pt idx="18">
                  <c:v>17.84</c:v>
                </c:pt>
                <c:pt idx="19">
                  <c:v>16.55</c:v>
                </c:pt>
                <c:pt idx="20">
                  <c:v>15.69</c:v>
                </c:pt>
                <c:pt idx="21">
                  <c:v>16.57</c:v>
                </c:pt>
                <c:pt idx="22">
                  <c:v>16.440000000000001</c:v>
                </c:pt>
                <c:pt idx="23">
                  <c:v>16.329999999999998</c:v>
                </c:pt>
                <c:pt idx="24">
                  <c:v>16.95</c:v>
                </c:pt>
                <c:pt idx="25">
                  <c:v>16.39</c:v>
                </c:pt>
              </c:numCache>
            </c:numRef>
          </c:yVal>
          <c:bubbleSize>
            <c:numRef>
              <c:f>'Player Usage Charts'!$O$635:$O$660</c:f>
              <c:numCache>
                <c:formatCode>General</c:formatCode>
                <c:ptCount val="26"/>
                <c:pt idx="0">
                  <c:v>-6.8</c:v>
                </c:pt>
                <c:pt idx="1">
                  <c:v>6.4</c:v>
                </c:pt>
                <c:pt idx="2">
                  <c:v>-12.5</c:v>
                </c:pt>
                <c:pt idx="3">
                  <c:v>8.3000000000000007</c:v>
                </c:pt>
                <c:pt idx="4">
                  <c:v>12.7</c:v>
                </c:pt>
                <c:pt idx="5">
                  <c:v>8.1</c:v>
                </c:pt>
                <c:pt idx="6">
                  <c:v>5.8</c:v>
                </c:pt>
                <c:pt idx="7">
                  <c:v>5.2</c:v>
                </c:pt>
                <c:pt idx="8">
                  <c:v>10.7</c:v>
                </c:pt>
                <c:pt idx="9">
                  <c:v>-13.3</c:v>
                </c:pt>
                <c:pt idx="10">
                  <c:v>5.8</c:v>
                </c:pt>
                <c:pt idx="11">
                  <c:v>-9.3000000000000007</c:v>
                </c:pt>
                <c:pt idx="12">
                  <c:v>-11.8</c:v>
                </c:pt>
                <c:pt idx="13">
                  <c:v>3.1</c:v>
                </c:pt>
                <c:pt idx="14">
                  <c:v>11.5</c:v>
                </c:pt>
                <c:pt idx="15">
                  <c:v>-6.7</c:v>
                </c:pt>
                <c:pt idx="16">
                  <c:v>2.8</c:v>
                </c:pt>
                <c:pt idx="17">
                  <c:v>-1.1000000000000001</c:v>
                </c:pt>
                <c:pt idx="18">
                  <c:v>-7.7</c:v>
                </c:pt>
                <c:pt idx="19">
                  <c:v>2.2000000000000002</c:v>
                </c:pt>
                <c:pt idx="20">
                  <c:v>13.2</c:v>
                </c:pt>
                <c:pt idx="21">
                  <c:v>9.3000000000000007</c:v>
                </c:pt>
                <c:pt idx="22">
                  <c:v>-15.2</c:v>
                </c:pt>
                <c:pt idx="23">
                  <c:v>-6.5</c:v>
                </c:pt>
                <c:pt idx="24">
                  <c:v>-22.2</c:v>
                </c:pt>
                <c:pt idx="25">
                  <c:v>3.2</c:v>
                </c:pt>
              </c:numCache>
            </c:numRef>
          </c:bubbleSize>
        </c:ser>
        <c:dLbls/>
        <c:bubbleScale val="33"/>
        <c:showNegBubbles val="1"/>
        <c:axId val="75656192"/>
        <c:axId val="75682944"/>
      </c:bubbleChart>
      <c:valAx>
        <c:axId val="75656192"/>
        <c:scaling>
          <c:orientation val="minMax"/>
          <c:max val="62"/>
          <c:min val="35"/>
        </c:scaling>
        <c:axPos val="b"/>
        <c:title>
          <c:tx>
            <c:rich>
              <a:bodyPr/>
              <a:lstStyle/>
              <a:p>
                <a:pPr>
                  <a:defRPr/>
                </a:pPr>
                <a:r>
                  <a:rPr lang="en-US"/>
                  <a:t>Offensive Zone Start %</a:t>
                </a:r>
              </a:p>
            </c:rich>
          </c:tx>
          <c:layout/>
        </c:title>
        <c:numFmt formatCode="General" sourceLinked="1"/>
        <c:tickLblPos val="nextTo"/>
        <c:crossAx val="75682944"/>
        <c:crosses val="autoZero"/>
        <c:crossBetween val="midCat"/>
        <c:majorUnit val="5"/>
        <c:minorUnit val="1"/>
      </c:valAx>
      <c:valAx>
        <c:axId val="75682944"/>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5656192"/>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Pittsburgh Penguins</a:t>
            </a:r>
          </a:p>
        </c:rich>
      </c:tx>
      <c:layout/>
    </c:title>
    <c:plotArea>
      <c:layout/>
      <c:bubbleChart>
        <c:ser>
          <c:idx val="0"/>
          <c:order val="0"/>
          <c:dLbls>
            <c:dLbl>
              <c:idx val="0"/>
              <c:layout/>
              <c:tx>
                <c:strRef>
                  <c:f>'Player Usage Charts'!$A$664</c:f>
                  <c:strCache>
                    <c:ptCount val="1"/>
                    <c:pt idx="0">
                      <c:v>Adams</c:v>
                    </c:pt>
                  </c:strCache>
                </c:strRef>
              </c:tx>
              <c:dLblPos val="ctr"/>
              <c:showVal val="1"/>
            </c:dLbl>
            <c:dLbl>
              <c:idx val="1"/>
              <c:layout/>
              <c:tx>
                <c:strRef>
                  <c:f>'Player Usage Charts'!$A$665</c:f>
                  <c:strCache>
                    <c:ptCount val="1"/>
                    <c:pt idx="0">
                      <c:v>Cooke</c:v>
                    </c:pt>
                  </c:strCache>
                </c:strRef>
              </c:tx>
              <c:dLblPos val="ctr"/>
              <c:showVal val="1"/>
            </c:dLbl>
            <c:dLbl>
              <c:idx val="2"/>
              <c:layout/>
              <c:tx>
                <c:strRef>
                  <c:f>'Player Usage Charts'!$A$666</c:f>
                  <c:strCache>
                    <c:ptCount val="1"/>
                    <c:pt idx="0">
                      <c:v>Dupuis</c:v>
                    </c:pt>
                  </c:strCache>
                </c:strRef>
              </c:tx>
              <c:dLblPos val="ctr"/>
              <c:showVal val="1"/>
            </c:dLbl>
            <c:dLbl>
              <c:idx val="3"/>
              <c:layout/>
              <c:tx>
                <c:strRef>
                  <c:f>'Player Usage Charts'!$A$667</c:f>
                  <c:strCache>
                    <c:ptCount val="1"/>
                    <c:pt idx="0">
                      <c:v>Kunitz</c:v>
                    </c:pt>
                  </c:strCache>
                </c:strRef>
              </c:tx>
              <c:dLblPos val="ctr"/>
              <c:showVal val="1"/>
            </c:dLbl>
            <c:dLbl>
              <c:idx val="4"/>
              <c:layout/>
              <c:tx>
                <c:strRef>
                  <c:f>'Player Usage Charts'!$A$668</c:f>
                  <c:strCache>
                    <c:ptCount val="1"/>
                    <c:pt idx="0">
                      <c:v>Neal</c:v>
                    </c:pt>
                  </c:strCache>
                </c:strRef>
              </c:tx>
              <c:dLblPos val="ctr"/>
              <c:showVal val="1"/>
            </c:dLbl>
            <c:dLbl>
              <c:idx val="5"/>
              <c:layout/>
              <c:tx>
                <c:strRef>
                  <c:f>'Player Usage Charts'!$A$669</c:f>
                  <c:strCache>
                    <c:ptCount val="1"/>
                    <c:pt idx="0">
                      <c:v>Sullivan</c:v>
                    </c:pt>
                  </c:strCache>
                </c:strRef>
              </c:tx>
              <c:dLblPos val="ctr"/>
              <c:showVal val="1"/>
            </c:dLbl>
            <c:dLbl>
              <c:idx val="6"/>
              <c:layout/>
              <c:tx>
                <c:strRef>
                  <c:f>'Player Usage Charts'!$A$670</c:f>
                  <c:strCache>
                    <c:ptCount val="1"/>
                    <c:pt idx="0">
                      <c:v>Malkin</c:v>
                    </c:pt>
                  </c:strCache>
                </c:strRef>
              </c:tx>
              <c:dLblPos val="ctr"/>
              <c:showVal val="1"/>
            </c:dLbl>
            <c:dLbl>
              <c:idx val="7"/>
              <c:layout/>
              <c:tx>
                <c:strRef>
                  <c:f>'Player Usage Charts'!$A$671</c:f>
                  <c:strCache>
                    <c:ptCount val="1"/>
                    <c:pt idx="0">
                      <c:v>Niskanen</c:v>
                    </c:pt>
                  </c:strCache>
                </c:strRef>
              </c:tx>
              <c:spPr/>
              <c:txPr>
                <a:bodyPr/>
                <a:lstStyle/>
                <a:p>
                  <a:pPr>
                    <a:defRPr>
                      <a:solidFill>
                        <a:srgbClr val="7030A0"/>
                      </a:solidFill>
                    </a:defRPr>
                  </a:pPr>
                  <a:endParaRPr lang="en-US"/>
                </a:p>
              </c:txPr>
              <c:dLblPos val="ctr"/>
              <c:showVal val="1"/>
            </c:dLbl>
            <c:dLbl>
              <c:idx val="8"/>
              <c:layout/>
              <c:tx>
                <c:strRef>
                  <c:f>'Player Usage Charts'!$A$672</c:f>
                  <c:strCache>
                    <c:ptCount val="1"/>
                    <c:pt idx="0">
                      <c:v>Engelland</c:v>
                    </c:pt>
                  </c:strCache>
                </c:strRef>
              </c:tx>
              <c:spPr/>
              <c:txPr>
                <a:bodyPr/>
                <a:lstStyle/>
                <a:p>
                  <a:pPr>
                    <a:defRPr>
                      <a:solidFill>
                        <a:srgbClr val="7030A0"/>
                      </a:solidFill>
                    </a:defRPr>
                  </a:pPr>
                  <a:endParaRPr lang="en-US"/>
                </a:p>
              </c:txPr>
              <c:dLblPos val="ctr"/>
              <c:showVal val="1"/>
            </c:dLbl>
            <c:dLbl>
              <c:idx val="9"/>
              <c:layout/>
              <c:tx>
                <c:strRef>
                  <c:f>'Player Usage Charts'!$A$673</c:f>
                  <c:strCache>
                    <c:ptCount val="1"/>
                    <c:pt idx="0">
                      <c:v>Martin</c:v>
                    </c:pt>
                  </c:strCache>
                </c:strRef>
              </c:tx>
              <c:spPr/>
              <c:txPr>
                <a:bodyPr/>
                <a:lstStyle/>
                <a:p>
                  <a:pPr>
                    <a:defRPr>
                      <a:solidFill>
                        <a:srgbClr val="7030A0"/>
                      </a:solidFill>
                    </a:defRPr>
                  </a:pPr>
                  <a:endParaRPr lang="en-US"/>
                </a:p>
              </c:txPr>
              <c:dLblPos val="ctr"/>
              <c:showVal val="1"/>
            </c:dLbl>
            <c:dLbl>
              <c:idx val="10"/>
              <c:layout/>
              <c:tx>
                <c:strRef>
                  <c:f>'Player Usage Charts'!$A$674</c:f>
                  <c:strCache>
                    <c:ptCount val="1"/>
                    <c:pt idx="0">
                      <c:v>Orpik</c:v>
                    </c:pt>
                  </c:strCache>
                </c:strRef>
              </c:tx>
              <c:spPr/>
              <c:txPr>
                <a:bodyPr/>
                <a:lstStyle/>
                <a:p>
                  <a:pPr>
                    <a:defRPr>
                      <a:solidFill>
                        <a:srgbClr val="7030A0"/>
                      </a:solidFill>
                    </a:defRPr>
                  </a:pPr>
                  <a:endParaRPr lang="en-US"/>
                </a:p>
              </c:txPr>
              <c:dLblPos val="ctr"/>
              <c:showVal val="1"/>
            </c:dLbl>
            <c:dLbl>
              <c:idx val="11"/>
              <c:layout/>
              <c:tx>
                <c:strRef>
                  <c:f>'Player Usage Charts'!$A$675</c:f>
                  <c:strCache>
                    <c:ptCount val="1"/>
                    <c:pt idx="0">
                      <c:v>Vitale</c:v>
                    </c:pt>
                  </c:strCache>
                </c:strRef>
              </c:tx>
              <c:dLblPos val="ctr"/>
              <c:showVal val="1"/>
            </c:dLbl>
            <c:dLbl>
              <c:idx val="12"/>
              <c:layout/>
              <c:tx>
                <c:strRef>
                  <c:f>'Player Usage Charts'!$A$676</c:f>
                  <c:strCache>
                    <c:ptCount val="1"/>
                    <c:pt idx="0">
                      <c:v>Asham</c:v>
                    </c:pt>
                  </c:strCache>
                </c:strRef>
              </c:tx>
              <c:dLblPos val="ctr"/>
              <c:showVal val="1"/>
            </c:dLbl>
            <c:dLbl>
              <c:idx val="13"/>
              <c:layout/>
              <c:tx>
                <c:strRef>
                  <c:f>'Player Usage Charts'!$A$677</c:f>
                  <c:strCache>
                    <c:ptCount val="1"/>
                    <c:pt idx="0">
                      <c:v>Michalek</c:v>
                    </c:pt>
                  </c:strCache>
                </c:strRef>
              </c:tx>
              <c:spPr/>
              <c:txPr>
                <a:bodyPr/>
                <a:lstStyle/>
                <a:p>
                  <a:pPr>
                    <a:defRPr>
                      <a:solidFill>
                        <a:srgbClr val="7030A0"/>
                      </a:solidFill>
                    </a:defRPr>
                  </a:pPr>
                  <a:endParaRPr lang="en-US"/>
                </a:p>
              </c:txPr>
              <c:dLblPos val="ctr"/>
              <c:showVal val="1"/>
            </c:dLbl>
            <c:dLbl>
              <c:idx val="14"/>
              <c:layout/>
              <c:tx>
                <c:strRef>
                  <c:f>'Player Usage Charts'!$A$678</c:f>
                  <c:strCache>
                    <c:ptCount val="1"/>
                    <c:pt idx="0">
                      <c:v>Staal</c:v>
                    </c:pt>
                  </c:strCache>
                </c:strRef>
              </c:tx>
              <c:dLblPos val="ctr"/>
              <c:showVal val="1"/>
            </c:dLbl>
            <c:dLbl>
              <c:idx val="15"/>
              <c:layout/>
              <c:tx>
                <c:strRef>
                  <c:f>'Player Usage Charts'!$A$679</c:f>
                  <c:strCache>
                    <c:ptCount val="1"/>
                    <c:pt idx="0">
                      <c:v>Kennedy</c:v>
                    </c:pt>
                  </c:strCache>
                </c:strRef>
              </c:tx>
              <c:dLblPos val="ctr"/>
              <c:showVal val="1"/>
            </c:dLbl>
            <c:dLbl>
              <c:idx val="16"/>
              <c:layout/>
              <c:tx>
                <c:strRef>
                  <c:f>'Player Usage Charts'!$A$680</c:f>
                  <c:strCache>
                    <c:ptCount val="1"/>
                    <c:pt idx="0">
                      <c:v>Park</c:v>
                    </c:pt>
                  </c:strCache>
                </c:strRef>
              </c:tx>
              <c:dLblPos val="ctr"/>
              <c:showVal val="1"/>
            </c:dLbl>
            <c:dLbl>
              <c:idx val="17"/>
              <c:layout>
                <c:manualLayout>
                  <c:x val="-6.3896686936973632E-2"/>
                  <c:y val="1.5659955257270694E-2"/>
                </c:manualLayout>
              </c:layout>
              <c:tx>
                <c:strRef>
                  <c:f>'Player Usage Charts'!$A$681</c:f>
                  <c:strCache>
                    <c:ptCount val="1"/>
                    <c:pt idx="0">
                      <c:v>Letang</c:v>
                    </c:pt>
                  </c:strCache>
                </c:strRef>
              </c:tx>
              <c:spPr/>
              <c:txPr>
                <a:bodyPr/>
                <a:lstStyle/>
                <a:p>
                  <a:pPr>
                    <a:defRPr>
                      <a:solidFill>
                        <a:srgbClr val="7030A0"/>
                      </a:solidFill>
                    </a:defRPr>
                  </a:pPr>
                  <a:endParaRPr lang="en-US"/>
                </a:p>
              </c:txPr>
              <c:dLblPos val="r"/>
              <c:showVal val="1"/>
            </c:dLbl>
            <c:dLbl>
              <c:idx val="18"/>
              <c:layout/>
              <c:tx>
                <c:strRef>
                  <c:f>'Player Usage Charts'!$A$682</c:f>
                  <c:strCache>
                    <c:ptCount val="1"/>
                    <c:pt idx="0">
                      <c:v>Lovejoy</c:v>
                    </c:pt>
                  </c:strCache>
                </c:strRef>
              </c:tx>
              <c:spPr/>
              <c:txPr>
                <a:bodyPr/>
                <a:lstStyle/>
                <a:p>
                  <a:pPr>
                    <a:defRPr>
                      <a:solidFill>
                        <a:srgbClr val="7030A0"/>
                      </a:solidFill>
                    </a:defRPr>
                  </a:pPr>
                  <a:endParaRPr lang="en-US"/>
                </a:p>
              </c:txPr>
              <c:dLblPos val="ctr"/>
              <c:showVal val="1"/>
            </c:dLbl>
            <c:dLbl>
              <c:idx val="19"/>
              <c:layout>
                <c:manualLayout>
                  <c:x val="-8.8949562745904515E-2"/>
                  <c:y val="4.4742729306487695E-3"/>
                </c:manualLayout>
              </c:layout>
              <c:tx>
                <c:strRef>
                  <c:f>'Player Usage Charts'!$A$683</c:f>
                  <c:strCache>
                    <c:ptCount val="1"/>
                    <c:pt idx="0">
                      <c:v>O'Reilly*</c:v>
                    </c:pt>
                  </c:strCache>
                </c:strRef>
              </c:tx>
              <c:dLblPos val="r"/>
              <c:showVal val="1"/>
            </c:dLbl>
            <c:dLbl>
              <c:idx val="20"/>
              <c:layout/>
              <c:tx>
                <c:strRef>
                  <c:f>'Player Usage Charts'!$A$684</c:f>
                  <c:strCache>
                    <c:ptCount val="1"/>
                    <c:pt idx="0">
                      <c:v>Jeffrey</c:v>
                    </c:pt>
                  </c:strCache>
                </c:strRef>
              </c:tx>
              <c:dLblPos val="ctr"/>
              <c:showVal val="1"/>
            </c:dLbl>
            <c:dLbl>
              <c:idx val="21"/>
              <c:layout/>
              <c:tx>
                <c:strRef>
                  <c:f>'Player Usage Charts'!$A$685</c:f>
                  <c:strCache>
                    <c:ptCount val="1"/>
                    <c:pt idx="0">
                      <c:v>Tangradi</c:v>
                    </c:pt>
                  </c:strCache>
                </c:strRef>
              </c:tx>
              <c:dLblPos val="ctr"/>
              <c:showVal val="1"/>
            </c:dLbl>
            <c:dLbl>
              <c:idx val="22"/>
              <c:layout/>
              <c:tx>
                <c:strRef>
                  <c:f>'Player Usage Charts'!$A$686</c:f>
                  <c:strCache>
                    <c:ptCount val="1"/>
                    <c:pt idx="0">
                      <c:v>Crosby</c:v>
                    </c:pt>
                  </c:strCache>
                </c:strRef>
              </c:tx>
              <c:dLblPos val="ctr"/>
              <c:showVal val="1"/>
            </c:dLbl>
            <c:dLbl>
              <c:idx val="23"/>
              <c:layout/>
              <c:tx>
                <c:strRef>
                  <c:f>'Player Usage Charts'!$A$687</c:f>
                  <c:strCache>
                    <c:ptCount val="1"/>
                    <c:pt idx="0">
                      <c:v>Despres</c:v>
                    </c:pt>
                  </c:strCache>
                </c:strRef>
              </c:tx>
              <c:spPr/>
              <c:txPr>
                <a:bodyPr/>
                <a:lstStyle/>
                <a:p>
                  <a:pPr>
                    <a:defRPr>
                      <a:solidFill>
                        <a:srgbClr val="7030A0"/>
                      </a:solidFill>
                    </a:defRPr>
                  </a:pPr>
                  <a:endParaRPr lang="en-US"/>
                </a:p>
              </c:txPr>
              <c:dLblPos val="ctr"/>
              <c:showVal val="1"/>
            </c:dLbl>
            <c:dLblPos val="ctr"/>
            <c:showVal val="1"/>
          </c:dLbls>
          <c:xVal>
            <c:numRef>
              <c:f>'Player Usage Charts'!$I$664:$I$687</c:f>
              <c:numCache>
                <c:formatCode>General</c:formatCode>
                <c:ptCount val="24"/>
                <c:pt idx="0">
                  <c:v>45.1</c:v>
                </c:pt>
                <c:pt idx="1">
                  <c:v>48.1</c:v>
                </c:pt>
                <c:pt idx="2">
                  <c:v>51.7</c:v>
                </c:pt>
                <c:pt idx="3">
                  <c:v>62.1</c:v>
                </c:pt>
                <c:pt idx="4">
                  <c:v>64.400000000000006</c:v>
                </c:pt>
                <c:pt idx="5">
                  <c:v>62.8</c:v>
                </c:pt>
                <c:pt idx="6">
                  <c:v>65.900000000000006</c:v>
                </c:pt>
                <c:pt idx="7">
                  <c:v>57.3</c:v>
                </c:pt>
                <c:pt idx="8">
                  <c:v>55.5</c:v>
                </c:pt>
                <c:pt idx="9">
                  <c:v>54.7</c:v>
                </c:pt>
                <c:pt idx="10">
                  <c:v>51.5</c:v>
                </c:pt>
                <c:pt idx="11">
                  <c:v>44.2</c:v>
                </c:pt>
                <c:pt idx="12">
                  <c:v>49.3</c:v>
                </c:pt>
                <c:pt idx="13">
                  <c:v>51.9</c:v>
                </c:pt>
                <c:pt idx="14">
                  <c:v>47.8</c:v>
                </c:pt>
                <c:pt idx="15">
                  <c:v>57.4</c:v>
                </c:pt>
                <c:pt idx="16">
                  <c:v>54.6</c:v>
                </c:pt>
                <c:pt idx="17">
                  <c:v>52.2</c:v>
                </c:pt>
                <c:pt idx="18">
                  <c:v>58.7</c:v>
                </c:pt>
                <c:pt idx="19">
                  <c:v>56.5</c:v>
                </c:pt>
                <c:pt idx="20">
                  <c:v>50</c:v>
                </c:pt>
                <c:pt idx="21">
                  <c:v>67.400000000000006</c:v>
                </c:pt>
                <c:pt idx="22">
                  <c:v>57.7</c:v>
                </c:pt>
                <c:pt idx="23">
                  <c:v>64.7</c:v>
                </c:pt>
              </c:numCache>
            </c:numRef>
          </c:xVal>
          <c:yVal>
            <c:numRef>
              <c:f>'Player Usage Charts'!$J$664:$J$687</c:f>
              <c:numCache>
                <c:formatCode>General</c:formatCode>
                <c:ptCount val="24"/>
                <c:pt idx="0">
                  <c:v>17.04</c:v>
                </c:pt>
                <c:pt idx="1">
                  <c:v>17.61</c:v>
                </c:pt>
                <c:pt idx="2">
                  <c:v>17.989999999999998</c:v>
                </c:pt>
                <c:pt idx="3">
                  <c:v>18.25</c:v>
                </c:pt>
                <c:pt idx="4">
                  <c:v>18.07</c:v>
                </c:pt>
                <c:pt idx="5">
                  <c:v>17.760000000000002</c:v>
                </c:pt>
                <c:pt idx="6">
                  <c:v>18.100000000000001</c:v>
                </c:pt>
                <c:pt idx="7">
                  <c:v>17.399999999999999</c:v>
                </c:pt>
                <c:pt idx="8">
                  <c:v>17.48</c:v>
                </c:pt>
                <c:pt idx="9">
                  <c:v>17.89</c:v>
                </c:pt>
                <c:pt idx="10">
                  <c:v>18.079999999999998</c:v>
                </c:pt>
                <c:pt idx="11">
                  <c:v>17.12</c:v>
                </c:pt>
                <c:pt idx="12">
                  <c:v>16.72</c:v>
                </c:pt>
                <c:pt idx="13">
                  <c:v>18.02</c:v>
                </c:pt>
                <c:pt idx="14">
                  <c:v>18.23</c:v>
                </c:pt>
                <c:pt idx="15">
                  <c:v>17.64</c:v>
                </c:pt>
                <c:pt idx="16">
                  <c:v>17.18</c:v>
                </c:pt>
                <c:pt idx="17">
                  <c:v>17.97</c:v>
                </c:pt>
                <c:pt idx="18">
                  <c:v>17.23</c:v>
                </c:pt>
                <c:pt idx="19">
                  <c:v>17.38</c:v>
                </c:pt>
                <c:pt idx="20">
                  <c:v>17.37</c:v>
                </c:pt>
                <c:pt idx="21">
                  <c:v>16.54</c:v>
                </c:pt>
                <c:pt idx="22">
                  <c:v>17.91</c:v>
                </c:pt>
                <c:pt idx="23">
                  <c:v>17.05</c:v>
                </c:pt>
              </c:numCache>
            </c:numRef>
          </c:yVal>
          <c:bubbleSize>
            <c:numRef>
              <c:f>'Player Usage Charts'!$O$664:$O$687</c:f>
              <c:numCache>
                <c:formatCode>General</c:formatCode>
                <c:ptCount val="24"/>
                <c:pt idx="0">
                  <c:v>-13</c:v>
                </c:pt>
                <c:pt idx="1">
                  <c:v>-6.5</c:v>
                </c:pt>
                <c:pt idx="2">
                  <c:v>-1.6</c:v>
                </c:pt>
                <c:pt idx="3">
                  <c:v>14.7</c:v>
                </c:pt>
                <c:pt idx="4">
                  <c:v>10.199999999999999</c:v>
                </c:pt>
                <c:pt idx="5">
                  <c:v>3.9</c:v>
                </c:pt>
                <c:pt idx="6">
                  <c:v>11.3</c:v>
                </c:pt>
                <c:pt idx="7">
                  <c:v>7.7</c:v>
                </c:pt>
                <c:pt idx="8">
                  <c:v>-8.1999999999999993</c:v>
                </c:pt>
                <c:pt idx="9">
                  <c:v>4.5</c:v>
                </c:pt>
                <c:pt idx="10">
                  <c:v>-8.9</c:v>
                </c:pt>
                <c:pt idx="11">
                  <c:v>-13.6</c:v>
                </c:pt>
                <c:pt idx="12">
                  <c:v>-12.3</c:v>
                </c:pt>
                <c:pt idx="13">
                  <c:v>-7.4</c:v>
                </c:pt>
                <c:pt idx="14">
                  <c:v>4.8</c:v>
                </c:pt>
                <c:pt idx="15">
                  <c:v>8.1999999999999993</c:v>
                </c:pt>
                <c:pt idx="16">
                  <c:v>-8.5</c:v>
                </c:pt>
                <c:pt idx="17">
                  <c:v>6.4</c:v>
                </c:pt>
                <c:pt idx="18">
                  <c:v>3.5</c:v>
                </c:pt>
                <c:pt idx="19">
                  <c:v>-8.5</c:v>
                </c:pt>
                <c:pt idx="20">
                  <c:v>-1.3</c:v>
                </c:pt>
                <c:pt idx="21">
                  <c:v>-3.4</c:v>
                </c:pt>
                <c:pt idx="22">
                  <c:v>17.3</c:v>
                </c:pt>
                <c:pt idx="23">
                  <c:v>3.3</c:v>
                </c:pt>
              </c:numCache>
            </c:numRef>
          </c:bubbleSize>
        </c:ser>
        <c:dLbls/>
        <c:bubbleScale val="33"/>
        <c:showNegBubbles val="1"/>
        <c:axId val="75544832"/>
        <c:axId val="75702656"/>
      </c:bubbleChart>
      <c:valAx>
        <c:axId val="75544832"/>
        <c:scaling>
          <c:orientation val="minMax"/>
          <c:max val="70"/>
          <c:min val="40"/>
        </c:scaling>
        <c:axPos val="b"/>
        <c:title>
          <c:tx>
            <c:rich>
              <a:bodyPr/>
              <a:lstStyle/>
              <a:p>
                <a:pPr>
                  <a:defRPr/>
                </a:pPr>
                <a:r>
                  <a:rPr lang="en-US"/>
                  <a:t>Offensive Zone Start %</a:t>
                </a:r>
              </a:p>
            </c:rich>
          </c:tx>
          <c:layout/>
        </c:title>
        <c:numFmt formatCode="General" sourceLinked="1"/>
        <c:tickLblPos val="nextTo"/>
        <c:crossAx val="75702656"/>
        <c:crosses val="autoZero"/>
        <c:crossBetween val="midCat"/>
        <c:majorUnit val="5"/>
        <c:minorUnit val="1"/>
      </c:valAx>
      <c:valAx>
        <c:axId val="75702656"/>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5544832"/>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San Jose Sharks</a:t>
            </a:r>
          </a:p>
        </c:rich>
      </c:tx>
      <c:layout/>
    </c:title>
    <c:plotArea>
      <c:layout/>
      <c:bubbleChart>
        <c:ser>
          <c:idx val="0"/>
          <c:order val="0"/>
          <c:dLbls>
            <c:dLbl>
              <c:idx val="0"/>
              <c:layout/>
              <c:tx>
                <c:strRef>
                  <c:f>'Player Usage Charts'!$A$695</c:f>
                  <c:strCache>
                    <c:ptCount val="1"/>
                    <c:pt idx="0">
                      <c:v>Winnik*</c:v>
                    </c:pt>
                  </c:strCache>
                </c:strRef>
              </c:tx>
              <c:dLblPos val="ctr"/>
              <c:showVal val="1"/>
            </c:dLbl>
            <c:dLbl>
              <c:idx val="1"/>
              <c:layout/>
              <c:tx>
                <c:strRef>
                  <c:f>'Player Usage Charts'!$A$696</c:f>
                  <c:strCache>
                    <c:ptCount val="1"/>
                    <c:pt idx="0">
                      <c:v>Marleau</c:v>
                    </c:pt>
                  </c:strCache>
                </c:strRef>
              </c:tx>
              <c:dLblPos val="ctr"/>
              <c:showVal val="1"/>
            </c:dLbl>
            <c:dLbl>
              <c:idx val="2"/>
              <c:layout>
                <c:manualLayout>
                  <c:x val="-0.10810638270281916"/>
                  <c:y val="8.948545861297539E-3"/>
                </c:manualLayout>
              </c:layout>
              <c:tx>
                <c:strRef>
                  <c:f>'Player Usage Charts'!$A$697</c:f>
                  <c:strCache>
                    <c:ptCount val="1"/>
                    <c:pt idx="0">
                      <c:v>Pavelski</c:v>
                    </c:pt>
                  </c:strCache>
                </c:strRef>
              </c:tx>
              <c:dLblPos val="r"/>
              <c:showVal val="1"/>
            </c:dLbl>
            <c:dLbl>
              <c:idx val="3"/>
              <c:layout/>
              <c:tx>
                <c:strRef>
                  <c:f>'Player Usage Charts'!$A$698</c:f>
                  <c:strCache>
                    <c:ptCount val="1"/>
                    <c:pt idx="0">
                      <c:v>Thornton</c:v>
                    </c:pt>
                  </c:strCache>
                </c:strRef>
              </c:tx>
              <c:dLblPos val="ctr"/>
              <c:showVal val="1"/>
            </c:dLbl>
            <c:dLbl>
              <c:idx val="4"/>
              <c:layout/>
              <c:tx>
                <c:strRef>
                  <c:f>'Player Usage Charts'!$A$699</c:f>
                  <c:strCache>
                    <c:ptCount val="1"/>
                    <c:pt idx="0">
                      <c:v>Vlasic</c:v>
                    </c:pt>
                  </c:strCache>
                </c:strRef>
              </c:tx>
              <c:spPr/>
              <c:txPr>
                <a:bodyPr/>
                <a:lstStyle/>
                <a:p>
                  <a:pPr>
                    <a:defRPr>
                      <a:solidFill>
                        <a:srgbClr val="7030A0"/>
                      </a:solidFill>
                    </a:defRPr>
                  </a:pPr>
                  <a:endParaRPr lang="en-US"/>
                </a:p>
              </c:txPr>
              <c:dLblPos val="ctr"/>
              <c:showVal val="1"/>
            </c:dLbl>
            <c:dLbl>
              <c:idx val="5"/>
              <c:layout/>
              <c:tx>
                <c:strRef>
                  <c:f>'Player Usage Charts'!$A$700</c:f>
                  <c:strCache>
                    <c:ptCount val="1"/>
                    <c:pt idx="0">
                      <c:v>Boyle</c:v>
                    </c:pt>
                  </c:strCache>
                </c:strRef>
              </c:tx>
              <c:spPr/>
              <c:txPr>
                <a:bodyPr/>
                <a:lstStyle/>
                <a:p>
                  <a:pPr>
                    <a:defRPr>
                      <a:solidFill>
                        <a:srgbClr val="7030A0"/>
                      </a:solidFill>
                    </a:defRPr>
                  </a:pPr>
                  <a:endParaRPr lang="en-US"/>
                </a:p>
              </c:txPr>
              <c:dLblPos val="ctr"/>
              <c:showVal val="1"/>
            </c:dLbl>
            <c:dLbl>
              <c:idx val="6"/>
              <c:layout/>
              <c:tx>
                <c:strRef>
                  <c:f>'Player Usage Charts'!$A$701</c:f>
                  <c:strCache>
                    <c:ptCount val="1"/>
                    <c:pt idx="0">
                      <c:v>Burns</c:v>
                    </c:pt>
                  </c:strCache>
                </c:strRef>
              </c:tx>
              <c:spPr/>
              <c:txPr>
                <a:bodyPr/>
                <a:lstStyle/>
                <a:p>
                  <a:pPr>
                    <a:defRPr>
                      <a:solidFill>
                        <a:srgbClr val="7030A0"/>
                      </a:solidFill>
                    </a:defRPr>
                  </a:pPr>
                  <a:endParaRPr lang="en-US"/>
                </a:p>
              </c:txPr>
              <c:dLblPos val="ctr"/>
              <c:showVal val="1"/>
            </c:dLbl>
            <c:dLbl>
              <c:idx val="7"/>
              <c:layout/>
              <c:tx>
                <c:strRef>
                  <c:f>'Player Usage Charts'!$A$702</c:f>
                  <c:strCache>
                    <c:ptCount val="1"/>
                    <c:pt idx="0">
                      <c:v>Couture</c:v>
                    </c:pt>
                  </c:strCache>
                </c:strRef>
              </c:tx>
              <c:dLblPos val="ctr"/>
              <c:showVal val="1"/>
            </c:dLbl>
            <c:dLbl>
              <c:idx val="8"/>
              <c:layout/>
              <c:tx>
                <c:strRef>
                  <c:f>'Player Usage Charts'!$A$703</c:f>
                  <c:strCache>
                    <c:ptCount val="1"/>
                    <c:pt idx="0">
                      <c:v>Moore*</c:v>
                    </c:pt>
                  </c:strCache>
                </c:strRef>
              </c:tx>
              <c:dLblPos val="ctr"/>
              <c:showVal val="1"/>
            </c:dLbl>
            <c:dLbl>
              <c:idx val="9"/>
              <c:layout/>
              <c:tx>
                <c:strRef>
                  <c:f>'Player Usage Charts'!$A$704</c:f>
                  <c:strCache>
                    <c:ptCount val="1"/>
                    <c:pt idx="0">
                      <c:v>Clowe</c:v>
                    </c:pt>
                  </c:strCache>
                </c:strRef>
              </c:tx>
              <c:dLblPos val="ctr"/>
              <c:showVal val="1"/>
            </c:dLbl>
            <c:dLbl>
              <c:idx val="10"/>
              <c:layout/>
              <c:tx>
                <c:strRef>
                  <c:f>'Player Usage Charts'!$A$705</c:f>
                  <c:strCache>
                    <c:ptCount val="1"/>
                    <c:pt idx="0">
                      <c:v>Desjardins</c:v>
                    </c:pt>
                  </c:strCache>
                </c:strRef>
              </c:tx>
              <c:dLblPos val="ctr"/>
              <c:showVal val="1"/>
            </c:dLbl>
            <c:dLbl>
              <c:idx val="11"/>
              <c:layout/>
              <c:tx>
                <c:strRef>
                  <c:f>'Player Usage Charts'!$A$706</c:f>
                  <c:strCache>
                    <c:ptCount val="1"/>
                    <c:pt idx="0">
                      <c:v>Mitchell</c:v>
                    </c:pt>
                  </c:strCache>
                </c:strRef>
              </c:tx>
              <c:dLblPos val="ctr"/>
              <c:showVal val="1"/>
            </c:dLbl>
            <c:dLbl>
              <c:idx val="12"/>
              <c:layout/>
              <c:tx>
                <c:strRef>
                  <c:f>'Player Usage Charts'!$A$707</c:f>
                  <c:strCache>
                    <c:ptCount val="1"/>
                    <c:pt idx="0">
                      <c:v>Galiardi*</c:v>
                    </c:pt>
                  </c:strCache>
                </c:strRef>
              </c:tx>
              <c:dLblPos val="ctr"/>
              <c:showVal val="1"/>
            </c:dLbl>
            <c:dLbl>
              <c:idx val="13"/>
              <c:layout/>
              <c:tx>
                <c:strRef>
                  <c:f>'Player Usage Charts'!$A$708</c:f>
                  <c:strCache>
                    <c:ptCount val="1"/>
                    <c:pt idx="0">
                      <c:v>Handzus</c:v>
                    </c:pt>
                  </c:strCache>
                </c:strRef>
              </c:tx>
              <c:dLblPos val="ctr"/>
              <c:showVal val="1"/>
            </c:dLbl>
            <c:dLbl>
              <c:idx val="14"/>
              <c:layout/>
              <c:tx>
                <c:strRef>
                  <c:f>'Player Usage Charts'!$A$709</c:f>
                  <c:strCache>
                    <c:ptCount val="1"/>
                    <c:pt idx="0">
                      <c:v>Winchester</c:v>
                    </c:pt>
                  </c:strCache>
                </c:strRef>
              </c:tx>
              <c:dLblPos val="ctr"/>
              <c:showVal val="1"/>
            </c:dLbl>
            <c:dLbl>
              <c:idx val="15"/>
              <c:layout/>
              <c:tx>
                <c:strRef>
                  <c:f>'Player Usage Charts'!$A$710</c:f>
                  <c:strCache>
                    <c:ptCount val="1"/>
                    <c:pt idx="0">
                      <c:v>Braun</c:v>
                    </c:pt>
                  </c:strCache>
                </c:strRef>
              </c:tx>
              <c:spPr/>
              <c:txPr>
                <a:bodyPr/>
                <a:lstStyle/>
                <a:p>
                  <a:pPr>
                    <a:defRPr>
                      <a:solidFill>
                        <a:srgbClr val="7030A0"/>
                      </a:solidFill>
                    </a:defRPr>
                  </a:pPr>
                  <a:endParaRPr lang="en-US"/>
                </a:p>
              </c:txPr>
              <c:dLblPos val="ctr"/>
              <c:showVal val="1"/>
            </c:dLbl>
            <c:dLbl>
              <c:idx val="16"/>
              <c:layout/>
              <c:tx>
                <c:strRef>
                  <c:f>'Player Usage Charts'!$A$711</c:f>
                  <c:strCache>
                    <c:ptCount val="1"/>
                    <c:pt idx="0">
                      <c:v>Murray</c:v>
                    </c:pt>
                  </c:strCache>
                </c:strRef>
              </c:tx>
              <c:spPr/>
              <c:txPr>
                <a:bodyPr/>
                <a:lstStyle/>
                <a:p>
                  <a:pPr>
                    <a:defRPr>
                      <a:solidFill>
                        <a:srgbClr val="7030A0"/>
                      </a:solidFill>
                    </a:defRPr>
                  </a:pPr>
                  <a:endParaRPr lang="en-US"/>
                </a:p>
              </c:txPr>
              <c:dLblPos val="ctr"/>
              <c:showVal val="1"/>
            </c:dLbl>
            <c:dLbl>
              <c:idx val="17"/>
              <c:layout/>
              <c:tx>
                <c:strRef>
                  <c:f>'Player Usage Charts'!$A$712</c:f>
                  <c:strCache>
                    <c:ptCount val="1"/>
                    <c:pt idx="0">
                      <c:v>Demers</c:v>
                    </c:pt>
                  </c:strCache>
                </c:strRef>
              </c:tx>
              <c:spPr/>
              <c:txPr>
                <a:bodyPr/>
                <a:lstStyle/>
                <a:p>
                  <a:pPr>
                    <a:defRPr>
                      <a:solidFill>
                        <a:srgbClr val="7030A0"/>
                      </a:solidFill>
                    </a:defRPr>
                  </a:pPr>
                  <a:endParaRPr lang="en-US"/>
                </a:p>
              </c:txPr>
              <c:dLblPos val="ctr"/>
              <c:showVal val="1"/>
            </c:dLbl>
            <c:dLbl>
              <c:idx val="18"/>
              <c:layout/>
              <c:tx>
                <c:strRef>
                  <c:f>'Player Usage Charts'!$A$713</c:f>
                  <c:strCache>
                    <c:ptCount val="1"/>
                    <c:pt idx="0">
                      <c:v>White</c:v>
                    </c:pt>
                  </c:strCache>
                </c:strRef>
              </c:tx>
              <c:spPr/>
              <c:txPr>
                <a:bodyPr/>
                <a:lstStyle/>
                <a:p>
                  <a:pPr>
                    <a:defRPr>
                      <a:solidFill>
                        <a:srgbClr val="7030A0"/>
                      </a:solidFill>
                    </a:defRPr>
                  </a:pPr>
                  <a:endParaRPr lang="en-US"/>
                </a:p>
              </c:txPr>
              <c:dLblPos val="ctr"/>
              <c:showVal val="1"/>
            </c:dLbl>
            <c:dLbl>
              <c:idx val="19"/>
              <c:layout/>
              <c:tx>
                <c:strRef>
                  <c:f>'Player Usage Charts'!$A$714</c:f>
                  <c:strCache>
                    <c:ptCount val="1"/>
                    <c:pt idx="0">
                      <c:v>Havlat</c:v>
                    </c:pt>
                  </c:strCache>
                </c:strRef>
              </c:tx>
              <c:dLblPos val="ctr"/>
              <c:showVal val="1"/>
            </c:dLbl>
            <c:dLbl>
              <c:idx val="20"/>
              <c:layout/>
              <c:tx>
                <c:strRef>
                  <c:f>'Player Usage Charts'!$A$715</c:f>
                  <c:strCache>
                    <c:ptCount val="1"/>
                    <c:pt idx="0">
                      <c:v>Murray</c:v>
                    </c:pt>
                  </c:strCache>
                </c:strRef>
              </c:tx>
              <c:dLblPos val="ctr"/>
              <c:showVal val="1"/>
            </c:dLbl>
            <c:dLbl>
              <c:idx val="21"/>
              <c:layout/>
              <c:tx>
                <c:strRef>
                  <c:f>'Player Usage Charts'!$A$716</c:f>
                  <c:strCache>
                    <c:ptCount val="1"/>
                    <c:pt idx="0">
                      <c:v>Ferriero</c:v>
                    </c:pt>
                  </c:strCache>
                </c:strRef>
              </c:tx>
              <c:dLblPos val="ctr"/>
              <c:showVal val="1"/>
            </c:dLbl>
            <c:dLbl>
              <c:idx val="22"/>
              <c:layout/>
              <c:tx>
                <c:strRef>
                  <c:f>'Player Usage Charts'!$A$717</c:f>
                  <c:strCache>
                    <c:ptCount val="1"/>
                    <c:pt idx="0">
                      <c:v>Wingels</c:v>
                    </c:pt>
                  </c:strCache>
                </c:strRef>
              </c:tx>
              <c:dLblPos val="ctr"/>
              <c:showVal val="1"/>
            </c:dLbl>
            <c:dLbl>
              <c:idx val="23"/>
              <c:layout/>
              <c:tx>
                <c:strRef>
                  <c:f>'Player Usage Charts'!$A$718</c:f>
                  <c:strCache>
                    <c:ptCount val="1"/>
                    <c:pt idx="0">
                      <c:v>Vandermeer</c:v>
                    </c:pt>
                  </c:strCache>
                </c:strRef>
              </c:tx>
              <c:spPr/>
              <c:txPr>
                <a:bodyPr/>
                <a:lstStyle/>
                <a:p>
                  <a:pPr>
                    <a:defRPr>
                      <a:solidFill>
                        <a:srgbClr val="7030A0"/>
                      </a:solidFill>
                    </a:defRPr>
                  </a:pPr>
                  <a:endParaRPr lang="en-US"/>
                </a:p>
              </c:txPr>
              <c:dLblPos val="ctr"/>
              <c:showVal val="1"/>
            </c:dLbl>
            <c:dLbl>
              <c:idx val="24"/>
              <c:layout/>
              <c:tx>
                <c:strRef>
                  <c:f>'Player Usage Charts'!$A$719</c:f>
                  <c:strCache>
                    <c:ptCount val="1"/>
                    <c:pt idx="0">
                      <c:v>McCarthy</c:v>
                    </c:pt>
                  </c:strCache>
                </c:strRef>
              </c:tx>
              <c:dLblPos val="ctr"/>
              <c:showVal val="1"/>
            </c:dLbl>
            <c:dLblPos val="ctr"/>
            <c:showVal val="1"/>
          </c:dLbls>
          <c:xVal>
            <c:numRef>
              <c:f>'Player Usage Charts'!$I$695:$I$719</c:f>
              <c:numCache>
                <c:formatCode>General</c:formatCode>
                <c:ptCount val="25"/>
                <c:pt idx="0">
                  <c:v>46.6</c:v>
                </c:pt>
                <c:pt idx="1">
                  <c:v>54.5</c:v>
                </c:pt>
                <c:pt idx="2">
                  <c:v>48.6</c:v>
                </c:pt>
                <c:pt idx="3">
                  <c:v>49.9</c:v>
                </c:pt>
                <c:pt idx="4">
                  <c:v>47.4</c:v>
                </c:pt>
                <c:pt idx="5">
                  <c:v>54.2</c:v>
                </c:pt>
                <c:pt idx="6">
                  <c:v>56.4</c:v>
                </c:pt>
                <c:pt idx="7">
                  <c:v>56.2</c:v>
                </c:pt>
                <c:pt idx="8">
                  <c:v>42.3</c:v>
                </c:pt>
                <c:pt idx="9">
                  <c:v>57.2</c:v>
                </c:pt>
                <c:pt idx="10">
                  <c:v>49.4</c:v>
                </c:pt>
                <c:pt idx="11">
                  <c:v>48.1</c:v>
                </c:pt>
                <c:pt idx="12">
                  <c:v>46.7</c:v>
                </c:pt>
                <c:pt idx="13">
                  <c:v>46.8</c:v>
                </c:pt>
                <c:pt idx="14">
                  <c:v>54.8</c:v>
                </c:pt>
                <c:pt idx="15">
                  <c:v>46.8</c:v>
                </c:pt>
                <c:pt idx="16">
                  <c:v>47.3</c:v>
                </c:pt>
                <c:pt idx="17">
                  <c:v>55.2</c:v>
                </c:pt>
                <c:pt idx="18">
                  <c:v>49.7</c:v>
                </c:pt>
                <c:pt idx="19">
                  <c:v>55</c:v>
                </c:pt>
                <c:pt idx="20">
                  <c:v>61.5</c:v>
                </c:pt>
                <c:pt idx="21">
                  <c:v>49.8</c:v>
                </c:pt>
                <c:pt idx="22">
                  <c:v>53.9</c:v>
                </c:pt>
                <c:pt idx="23">
                  <c:v>53.1</c:v>
                </c:pt>
                <c:pt idx="24">
                  <c:v>61.2</c:v>
                </c:pt>
              </c:numCache>
            </c:numRef>
          </c:xVal>
          <c:yVal>
            <c:numRef>
              <c:f>'Player Usage Charts'!$J$695:$J$719</c:f>
              <c:numCache>
                <c:formatCode>General</c:formatCode>
                <c:ptCount val="25"/>
                <c:pt idx="0">
                  <c:v>17.5</c:v>
                </c:pt>
                <c:pt idx="1">
                  <c:v>18.46</c:v>
                </c:pt>
                <c:pt idx="2">
                  <c:v>18.48</c:v>
                </c:pt>
                <c:pt idx="3">
                  <c:v>18.489999999999998</c:v>
                </c:pt>
                <c:pt idx="4">
                  <c:v>18.02</c:v>
                </c:pt>
                <c:pt idx="5">
                  <c:v>18.09</c:v>
                </c:pt>
                <c:pt idx="6">
                  <c:v>17.66</c:v>
                </c:pt>
                <c:pt idx="7">
                  <c:v>18.079999999999998</c:v>
                </c:pt>
                <c:pt idx="8">
                  <c:v>16.899999999999999</c:v>
                </c:pt>
                <c:pt idx="9">
                  <c:v>18.02</c:v>
                </c:pt>
                <c:pt idx="10">
                  <c:v>16.57</c:v>
                </c:pt>
                <c:pt idx="11">
                  <c:v>17.010000000000002</c:v>
                </c:pt>
                <c:pt idx="12">
                  <c:v>17.37</c:v>
                </c:pt>
                <c:pt idx="13">
                  <c:v>16.91</c:v>
                </c:pt>
                <c:pt idx="14">
                  <c:v>16.29</c:v>
                </c:pt>
                <c:pt idx="15">
                  <c:v>17.059999999999999</c:v>
                </c:pt>
                <c:pt idx="16">
                  <c:v>17.760000000000002</c:v>
                </c:pt>
                <c:pt idx="17">
                  <c:v>16.88</c:v>
                </c:pt>
                <c:pt idx="18">
                  <c:v>17.21</c:v>
                </c:pt>
                <c:pt idx="19">
                  <c:v>17.82</c:v>
                </c:pt>
                <c:pt idx="20">
                  <c:v>15.94</c:v>
                </c:pt>
                <c:pt idx="21">
                  <c:v>17.47</c:v>
                </c:pt>
                <c:pt idx="22">
                  <c:v>17.37</c:v>
                </c:pt>
                <c:pt idx="23">
                  <c:v>16.55</c:v>
                </c:pt>
                <c:pt idx="24">
                  <c:v>16.579999999999998</c:v>
                </c:pt>
              </c:numCache>
            </c:numRef>
          </c:yVal>
          <c:bubbleSize>
            <c:numRef>
              <c:f>'Player Usage Charts'!$O$695:$O$719</c:f>
              <c:numCache>
                <c:formatCode>General</c:formatCode>
                <c:ptCount val="25"/>
                <c:pt idx="0">
                  <c:v>3.9</c:v>
                </c:pt>
                <c:pt idx="1">
                  <c:v>8.1</c:v>
                </c:pt>
                <c:pt idx="2">
                  <c:v>11.1</c:v>
                </c:pt>
                <c:pt idx="3">
                  <c:v>14.9</c:v>
                </c:pt>
                <c:pt idx="4">
                  <c:v>2.1</c:v>
                </c:pt>
                <c:pt idx="5">
                  <c:v>1.7</c:v>
                </c:pt>
                <c:pt idx="6">
                  <c:v>8</c:v>
                </c:pt>
                <c:pt idx="7">
                  <c:v>10.6</c:v>
                </c:pt>
                <c:pt idx="8">
                  <c:v>-6.4</c:v>
                </c:pt>
                <c:pt idx="9">
                  <c:v>2.2000000000000002</c:v>
                </c:pt>
                <c:pt idx="10">
                  <c:v>-2.2999999999999998</c:v>
                </c:pt>
                <c:pt idx="11">
                  <c:v>-7.7</c:v>
                </c:pt>
                <c:pt idx="12">
                  <c:v>-4.8</c:v>
                </c:pt>
                <c:pt idx="13">
                  <c:v>-20.5</c:v>
                </c:pt>
                <c:pt idx="14">
                  <c:v>-5.3</c:v>
                </c:pt>
                <c:pt idx="15">
                  <c:v>8.3000000000000007</c:v>
                </c:pt>
                <c:pt idx="16">
                  <c:v>-16.2</c:v>
                </c:pt>
                <c:pt idx="17">
                  <c:v>-7.9</c:v>
                </c:pt>
                <c:pt idx="18">
                  <c:v>-5.6</c:v>
                </c:pt>
                <c:pt idx="19">
                  <c:v>0.4</c:v>
                </c:pt>
                <c:pt idx="20">
                  <c:v>-0.1</c:v>
                </c:pt>
                <c:pt idx="21">
                  <c:v>-3.3</c:v>
                </c:pt>
                <c:pt idx="22">
                  <c:v>9</c:v>
                </c:pt>
                <c:pt idx="23">
                  <c:v>-7.1</c:v>
                </c:pt>
                <c:pt idx="24">
                  <c:v>-10.199999999999999</c:v>
                </c:pt>
              </c:numCache>
            </c:numRef>
          </c:bubbleSize>
        </c:ser>
        <c:dLbls/>
        <c:bubbleScale val="33"/>
        <c:showNegBubbles val="1"/>
        <c:axId val="75758208"/>
        <c:axId val="75793152"/>
      </c:bubbleChart>
      <c:valAx>
        <c:axId val="75758208"/>
        <c:scaling>
          <c:orientation val="minMax"/>
          <c:max val="65"/>
          <c:min val="40"/>
        </c:scaling>
        <c:axPos val="b"/>
        <c:title>
          <c:tx>
            <c:rich>
              <a:bodyPr/>
              <a:lstStyle/>
              <a:p>
                <a:pPr>
                  <a:defRPr/>
                </a:pPr>
                <a:r>
                  <a:rPr lang="en-US"/>
                  <a:t>Offensive Zone Start %</a:t>
                </a:r>
              </a:p>
            </c:rich>
          </c:tx>
          <c:layout/>
        </c:title>
        <c:numFmt formatCode="General" sourceLinked="1"/>
        <c:tickLblPos val="nextTo"/>
        <c:crossAx val="75793152"/>
        <c:crosses val="autoZero"/>
        <c:crossBetween val="midCat"/>
        <c:majorUnit val="5"/>
        <c:minorUnit val="1"/>
      </c:valAx>
      <c:valAx>
        <c:axId val="75793152"/>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5758208"/>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Toronto Maple Leafs</a:t>
            </a:r>
          </a:p>
        </c:rich>
      </c:tx>
      <c:layout/>
    </c:title>
    <c:plotArea>
      <c:layout/>
      <c:bubbleChart>
        <c:ser>
          <c:idx val="0"/>
          <c:order val="0"/>
          <c:dLbls>
            <c:dLbl>
              <c:idx val="0"/>
              <c:layout/>
              <c:tx>
                <c:strRef>
                  <c:f>'Player Usage Charts'!$A$778</c:f>
                  <c:strCache>
                    <c:ptCount val="1"/>
                    <c:pt idx="0">
                      <c:v>Kessel</c:v>
                    </c:pt>
                  </c:strCache>
                </c:strRef>
              </c:tx>
              <c:dLblPos val="ctr"/>
              <c:showVal val="1"/>
            </c:dLbl>
            <c:dLbl>
              <c:idx val="1"/>
              <c:layout/>
              <c:tx>
                <c:strRef>
                  <c:f>'Player Usage Charts'!$A$779</c:f>
                  <c:strCache>
                    <c:ptCount val="1"/>
                    <c:pt idx="0">
                      <c:v>Phaneuf</c:v>
                    </c:pt>
                  </c:strCache>
                </c:strRef>
              </c:tx>
              <c:spPr/>
              <c:txPr>
                <a:bodyPr/>
                <a:lstStyle/>
                <a:p>
                  <a:pPr>
                    <a:defRPr>
                      <a:solidFill>
                        <a:srgbClr val="7030A0"/>
                      </a:solidFill>
                    </a:defRPr>
                  </a:pPr>
                  <a:endParaRPr lang="en-US"/>
                </a:p>
              </c:txPr>
              <c:dLblPos val="ctr"/>
              <c:showVal val="1"/>
            </c:dLbl>
            <c:dLbl>
              <c:idx val="2"/>
              <c:layout>
                <c:manualLayout>
                  <c:x val="-8.5180010500349276E-2"/>
                  <c:y val="4.4742729306487712E-3"/>
                </c:manualLayout>
              </c:layout>
              <c:tx>
                <c:strRef>
                  <c:f>'Player Usage Charts'!$A$780</c:f>
                  <c:strCache>
                    <c:ptCount val="1"/>
                    <c:pt idx="0">
                      <c:v>Schenn</c:v>
                    </c:pt>
                  </c:strCache>
                </c:strRef>
              </c:tx>
              <c:spPr/>
              <c:txPr>
                <a:bodyPr/>
                <a:lstStyle/>
                <a:p>
                  <a:pPr>
                    <a:defRPr>
                      <a:solidFill>
                        <a:srgbClr val="7030A0"/>
                      </a:solidFill>
                    </a:defRPr>
                  </a:pPr>
                  <a:endParaRPr lang="en-US"/>
                </a:p>
              </c:txPr>
              <c:dLblPos val="r"/>
              <c:showVal val="1"/>
            </c:dLbl>
            <c:dLbl>
              <c:idx val="3"/>
              <c:layout/>
              <c:tx>
                <c:strRef>
                  <c:f>'Player Usage Charts'!$A$781</c:f>
                  <c:strCache>
                    <c:ptCount val="1"/>
                    <c:pt idx="0">
                      <c:v>Gunnarsson</c:v>
                    </c:pt>
                  </c:strCache>
                </c:strRef>
              </c:tx>
              <c:spPr/>
              <c:txPr>
                <a:bodyPr/>
                <a:lstStyle/>
                <a:p>
                  <a:pPr>
                    <a:defRPr>
                      <a:solidFill>
                        <a:srgbClr val="7030A0"/>
                      </a:solidFill>
                    </a:defRPr>
                  </a:pPr>
                  <a:endParaRPr lang="en-US"/>
                </a:p>
              </c:txPr>
              <c:dLblPos val="ctr"/>
              <c:showVal val="1"/>
            </c:dLbl>
            <c:dLbl>
              <c:idx val="4"/>
              <c:layout/>
              <c:tx>
                <c:strRef>
                  <c:f>'Player Usage Charts'!$A$782</c:f>
                  <c:strCache>
                    <c:ptCount val="1"/>
                    <c:pt idx="0">
                      <c:v>Steckel</c:v>
                    </c:pt>
                  </c:strCache>
                </c:strRef>
              </c:tx>
              <c:dLblPos val="ctr"/>
              <c:showVal val="1"/>
            </c:dLbl>
            <c:dLbl>
              <c:idx val="5"/>
              <c:layout/>
              <c:tx>
                <c:strRef>
                  <c:f>'Player Usage Charts'!$A$783</c:f>
                  <c:strCache>
                    <c:ptCount val="1"/>
                    <c:pt idx="0">
                      <c:v>Gardiner</c:v>
                    </c:pt>
                  </c:strCache>
                </c:strRef>
              </c:tx>
              <c:spPr/>
              <c:txPr>
                <a:bodyPr/>
                <a:lstStyle/>
                <a:p>
                  <a:pPr>
                    <a:defRPr>
                      <a:solidFill>
                        <a:srgbClr val="7030A0"/>
                      </a:solidFill>
                    </a:defRPr>
                  </a:pPr>
                  <a:endParaRPr lang="en-US"/>
                </a:p>
              </c:txPr>
              <c:dLblPos val="ctr"/>
              <c:showVal val="1"/>
            </c:dLbl>
            <c:dLbl>
              <c:idx val="6"/>
              <c:layout>
                <c:manualLayout>
                  <c:x val="-9.9187569554839053E-2"/>
                  <c:y val="1.7897091722595078E-2"/>
                </c:manualLayout>
              </c:layout>
              <c:tx>
                <c:strRef>
                  <c:f>'Player Usage Charts'!$A$784</c:f>
                  <c:strCache>
                    <c:ptCount val="1"/>
                    <c:pt idx="0">
                      <c:v>Grabovski</c:v>
                    </c:pt>
                  </c:strCache>
                </c:strRef>
              </c:tx>
              <c:dLblPos val="r"/>
              <c:showVal val="1"/>
            </c:dLbl>
            <c:dLbl>
              <c:idx val="7"/>
              <c:layout>
                <c:manualLayout>
                  <c:x val="-6.964860404871924E-2"/>
                  <c:y val="-6.7114093959731577E-3"/>
                </c:manualLayout>
              </c:layout>
              <c:tx>
                <c:strRef>
                  <c:f>'Player Usage Charts'!$A$785</c:f>
                  <c:strCache>
                    <c:ptCount val="1"/>
                    <c:pt idx="0">
                      <c:v>Bozak</c:v>
                    </c:pt>
                  </c:strCache>
                </c:strRef>
              </c:tx>
              <c:dLblPos val="r"/>
              <c:showVal val="1"/>
            </c:dLbl>
            <c:dLbl>
              <c:idx val="8"/>
              <c:layout/>
              <c:tx>
                <c:strRef>
                  <c:f>'Player Usage Charts'!$A$786</c:f>
                  <c:strCache>
                    <c:ptCount val="1"/>
                    <c:pt idx="0">
                      <c:v>MacArthur</c:v>
                    </c:pt>
                  </c:strCache>
                </c:strRef>
              </c:tx>
              <c:dLblPos val="ctr"/>
              <c:showVal val="1"/>
            </c:dLbl>
            <c:dLbl>
              <c:idx val="9"/>
              <c:layout/>
              <c:tx>
                <c:strRef>
                  <c:f>'Player Usage Charts'!$A$787</c:f>
                  <c:strCache>
                    <c:ptCount val="1"/>
                    <c:pt idx="0">
                      <c:v>Connolly</c:v>
                    </c:pt>
                  </c:strCache>
                </c:strRef>
              </c:tx>
              <c:dLblPos val="ctr"/>
              <c:showVal val="1"/>
            </c:dLbl>
            <c:dLbl>
              <c:idx val="10"/>
              <c:layout>
                <c:manualLayout>
                  <c:x val="-6.8178787897931817E-2"/>
                  <c:y val="-1.3422818791946308E-2"/>
                </c:manualLayout>
              </c:layout>
              <c:tx>
                <c:strRef>
                  <c:f>'Player Usage Charts'!$A$788</c:f>
                  <c:strCache>
                    <c:ptCount val="1"/>
                    <c:pt idx="0">
                      <c:v>Kulemin</c:v>
                    </c:pt>
                  </c:strCache>
                </c:strRef>
              </c:tx>
              <c:dLblPos val="r"/>
              <c:showVal val="1"/>
            </c:dLbl>
            <c:dLbl>
              <c:idx val="11"/>
              <c:layout/>
              <c:tx>
                <c:strRef>
                  <c:f>'Player Usage Charts'!$A$789</c:f>
                  <c:strCache>
                    <c:ptCount val="1"/>
                    <c:pt idx="0">
                      <c:v>Crabb</c:v>
                    </c:pt>
                  </c:strCache>
                </c:strRef>
              </c:tx>
              <c:dLblPos val="ctr"/>
              <c:showVal val="1"/>
            </c:dLbl>
            <c:dLbl>
              <c:idx val="12"/>
              <c:layout>
                <c:manualLayout>
                  <c:x val="-5.1781551504745359E-2"/>
                  <c:y val="6.7114093959731577E-3"/>
                </c:manualLayout>
              </c:layout>
              <c:tx>
                <c:strRef>
                  <c:f>'Player Usage Charts'!$A$790</c:f>
                  <c:strCache>
                    <c:ptCount val="1"/>
                    <c:pt idx="0">
                      <c:v>Liles</c:v>
                    </c:pt>
                  </c:strCache>
                </c:strRef>
              </c:tx>
              <c:spPr/>
              <c:txPr>
                <a:bodyPr/>
                <a:lstStyle/>
                <a:p>
                  <a:pPr>
                    <a:defRPr>
                      <a:solidFill>
                        <a:srgbClr val="7030A0"/>
                      </a:solidFill>
                    </a:defRPr>
                  </a:pPr>
                  <a:endParaRPr lang="en-US"/>
                </a:p>
              </c:txPr>
              <c:dLblPos val="r"/>
              <c:showVal val="1"/>
            </c:dLbl>
            <c:dLbl>
              <c:idx val="13"/>
              <c:layout/>
              <c:tx>
                <c:strRef>
                  <c:f>'Player Usage Charts'!$A$791</c:f>
                  <c:strCache>
                    <c:ptCount val="1"/>
                    <c:pt idx="0">
                      <c:v>Lupul</c:v>
                    </c:pt>
                  </c:strCache>
                </c:strRef>
              </c:tx>
              <c:dLblPos val="ctr"/>
              <c:showVal val="1"/>
            </c:dLbl>
            <c:dLbl>
              <c:idx val="14"/>
              <c:layout>
                <c:manualLayout>
                  <c:x val="-7.4532529969054323E-2"/>
                  <c:y val="0"/>
                </c:manualLayout>
              </c:layout>
              <c:tx>
                <c:strRef>
                  <c:f>'Player Usage Charts'!$A$792</c:f>
                  <c:strCache>
                    <c:ptCount val="1"/>
                    <c:pt idx="0">
                      <c:v>Lombardi</c:v>
                    </c:pt>
                  </c:strCache>
                </c:strRef>
              </c:tx>
              <c:dLblPos val="r"/>
              <c:showVal val="1"/>
            </c:dLbl>
            <c:dLbl>
              <c:idx val="15"/>
              <c:layout/>
              <c:tx>
                <c:strRef>
                  <c:f>'Player Usage Charts'!$A$793</c:f>
                  <c:strCache>
                    <c:ptCount val="1"/>
                    <c:pt idx="0">
                      <c:v>Franson</c:v>
                    </c:pt>
                  </c:strCache>
                </c:strRef>
              </c:tx>
              <c:spPr/>
              <c:txPr>
                <a:bodyPr/>
                <a:lstStyle/>
                <a:p>
                  <a:pPr>
                    <a:defRPr>
                      <a:solidFill>
                        <a:srgbClr val="7030A0"/>
                      </a:solidFill>
                    </a:defRPr>
                  </a:pPr>
                  <a:endParaRPr lang="en-US"/>
                </a:p>
              </c:txPr>
              <c:dLblPos val="ctr"/>
              <c:showVal val="1"/>
            </c:dLbl>
            <c:dLbl>
              <c:idx val="16"/>
              <c:layout>
                <c:manualLayout>
                  <c:x val="-5.8828057279106137E-2"/>
                  <c:y val="6.7114093959731577E-3"/>
                </c:manualLayout>
              </c:layout>
              <c:tx>
                <c:strRef>
                  <c:f>'Player Usage Charts'!$A$794</c:f>
                  <c:strCache>
                    <c:ptCount val="1"/>
                    <c:pt idx="0">
                      <c:v>Frattin</c:v>
                    </c:pt>
                  </c:strCache>
                </c:strRef>
              </c:tx>
              <c:dLblPos val="r"/>
              <c:showVal val="1"/>
            </c:dLbl>
            <c:dLbl>
              <c:idx val="17"/>
              <c:layout/>
              <c:tx>
                <c:strRef>
                  <c:f>'Player Usage Charts'!$A$795</c:f>
                  <c:strCache>
                    <c:ptCount val="1"/>
                    <c:pt idx="0">
                      <c:v>Brown</c:v>
                    </c:pt>
                  </c:strCache>
                </c:strRef>
              </c:tx>
              <c:dLblPos val="ctr"/>
              <c:showVal val="1"/>
            </c:dLbl>
            <c:dLbl>
              <c:idx val="18"/>
              <c:layout/>
              <c:tx>
                <c:strRef>
                  <c:f>'Player Usage Charts'!$A$796</c:f>
                  <c:strCache>
                    <c:ptCount val="1"/>
                    <c:pt idx="0">
                      <c:v>Komisarek</c:v>
                    </c:pt>
                  </c:strCache>
                </c:strRef>
              </c:tx>
              <c:spPr/>
              <c:txPr>
                <a:bodyPr/>
                <a:lstStyle/>
                <a:p>
                  <a:pPr>
                    <a:defRPr>
                      <a:solidFill>
                        <a:srgbClr val="7030A0"/>
                      </a:solidFill>
                    </a:defRPr>
                  </a:pPr>
                  <a:endParaRPr lang="en-US"/>
                </a:p>
              </c:txPr>
              <c:dLblPos val="ctr"/>
              <c:showVal val="1"/>
            </c:dLbl>
            <c:dLbl>
              <c:idx val="19"/>
              <c:layout/>
              <c:tx>
                <c:strRef>
                  <c:f>'Player Usage Charts'!$A$797</c:f>
                  <c:strCache>
                    <c:ptCount val="1"/>
                    <c:pt idx="0">
                      <c:v>Rosehill</c:v>
                    </c:pt>
                  </c:strCache>
                </c:strRef>
              </c:tx>
              <c:dLblPos val="ctr"/>
              <c:showVal val="1"/>
            </c:dLbl>
            <c:dLbl>
              <c:idx val="20"/>
              <c:layout/>
              <c:tx>
                <c:strRef>
                  <c:f>'Player Usage Charts'!$A$798</c:f>
                  <c:strCache>
                    <c:ptCount val="1"/>
                    <c:pt idx="0">
                      <c:v>Dupuis</c:v>
                    </c:pt>
                  </c:strCache>
                </c:strRef>
              </c:tx>
              <c:dLblPos val="ctr"/>
              <c:showVal val="1"/>
            </c:dLbl>
            <c:dLbl>
              <c:idx val="21"/>
              <c:layout/>
              <c:tx>
                <c:strRef>
                  <c:f>'Player Usage Charts'!$A$799</c:f>
                  <c:strCache>
                    <c:ptCount val="1"/>
                    <c:pt idx="0">
                      <c:v>Armstrong</c:v>
                    </c:pt>
                  </c:strCache>
                </c:strRef>
              </c:tx>
              <c:dLblPos val="ctr"/>
              <c:showVal val="1"/>
            </c:dLbl>
            <c:dLbl>
              <c:idx val="22"/>
              <c:layout>
                <c:manualLayout>
                  <c:x val="-7.3162297561544992E-2"/>
                  <c:y val="-8.948545861297539E-3"/>
                </c:manualLayout>
              </c:layout>
              <c:tx>
                <c:strRef>
                  <c:f>'Player Usage Charts'!$A$800</c:f>
                  <c:strCache>
                    <c:ptCount val="1"/>
                    <c:pt idx="0">
                      <c:v>Kadri</c:v>
                    </c:pt>
                  </c:strCache>
                </c:strRef>
              </c:tx>
              <c:dLblPos val="r"/>
              <c:showVal val="1"/>
            </c:dLbl>
            <c:dLbl>
              <c:idx val="24"/>
              <c:layout/>
              <c:tx>
                <c:strRef>
                  <c:f>'Player Usage Charts'!$A$802</c:f>
                  <c:strCache>
                    <c:ptCount val="1"/>
                    <c:pt idx="0">
                      <c:v>Colborne</c:v>
                    </c:pt>
                  </c:strCache>
                </c:strRef>
              </c:tx>
              <c:dLblPos val="ctr"/>
              <c:showVal val="1"/>
            </c:dLbl>
            <c:dLblPos val="ctr"/>
            <c:showVal val="1"/>
          </c:dLbls>
          <c:xVal>
            <c:numRef>
              <c:f>'Player Usage Charts'!$I$778:$I$802</c:f>
              <c:numCache>
                <c:formatCode>General</c:formatCode>
                <c:ptCount val="25"/>
                <c:pt idx="0">
                  <c:v>54.3</c:v>
                </c:pt>
                <c:pt idx="1">
                  <c:v>50</c:v>
                </c:pt>
                <c:pt idx="2">
                  <c:v>50.7</c:v>
                </c:pt>
                <c:pt idx="3">
                  <c:v>45.4</c:v>
                </c:pt>
                <c:pt idx="4">
                  <c:v>38</c:v>
                </c:pt>
                <c:pt idx="5">
                  <c:v>56</c:v>
                </c:pt>
                <c:pt idx="6">
                  <c:v>53</c:v>
                </c:pt>
                <c:pt idx="7">
                  <c:v>52.5</c:v>
                </c:pt>
                <c:pt idx="8">
                  <c:v>52.8</c:v>
                </c:pt>
                <c:pt idx="9">
                  <c:v>49.8</c:v>
                </c:pt>
                <c:pt idx="10">
                  <c:v>53.3</c:v>
                </c:pt>
                <c:pt idx="11">
                  <c:v>43.1</c:v>
                </c:pt>
                <c:pt idx="12">
                  <c:v>51.6</c:v>
                </c:pt>
                <c:pt idx="13">
                  <c:v>55.5</c:v>
                </c:pt>
                <c:pt idx="14">
                  <c:v>52.2</c:v>
                </c:pt>
                <c:pt idx="15">
                  <c:v>52</c:v>
                </c:pt>
                <c:pt idx="16">
                  <c:v>52.9</c:v>
                </c:pt>
                <c:pt idx="17">
                  <c:v>41.4</c:v>
                </c:pt>
                <c:pt idx="18">
                  <c:v>42</c:v>
                </c:pt>
                <c:pt idx="19">
                  <c:v>63.1</c:v>
                </c:pt>
                <c:pt idx="20">
                  <c:v>43</c:v>
                </c:pt>
                <c:pt idx="21">
                  <c:v>50.4</c:v>
                </c:pt>
                <c:pt idx="22">
                  <c:v>51.7</c:v>
                </c:pt>
                <c:pt idx="23">
                  <c:v>54</c:v>
                </c:pt>
                <c:pt idx="24">
                  <c:v>43.6</c:v>
                </c:pt>
              </c:numCache>
            </c:numRef>
          </c:xVal>
          <c:yVal>
            <c:numRef>
              <c:f>'Player Usage Charts'!$J$778:$J$802</c:f>
              <c:numCache>
                <c:formatCode>General</c:formatCode>
                <c:ptCount val="25"/>
                <c:pt idx="0">
                  <c:v>18.059999999999999</c:v>
                </c:pt>
                <c:pt idx="1">
                  <c:v>18.149999999999999</c:v>
                </c:pt>
                <c:pt idx="2">
                  <c:v>17.11</c:v>
                </c:pt>
                <c:pt idx="3">
                  <c:v>17.98</c:v>
                </c:pt>
                <c:pt idx="4">
                  <c:v>17.23</c:v>
                </c:pt>
                <c:pt idx="5">
                  <c:v>17.16</c:v>
                </c:pt>
                <c:pt idx="6">
                  <c:v>17.7</c:v>
                </c:pt>
                <c:pt idx="7">
                  <c:v>17.940000000000001</c:v>
                </c:pt>
                <c:pt idx="8">
                  <c:v>17.670000000000002</c:v>
                </c:pt>
                <c:pt idx="9">
                  <c:v>17.600000000000001</c:v>
                </c:pt>
                <c:pt idx="10">
                  <c:v>17.68</c:v>
                </c:pt>
                <c:pt idx="11">
                  <c:v>17.14</c:v>
                </c:pt>
                <c:pt idx="12">
                  <c:v>17.38</c:v>
                </c:pt>
                <c:pt idx="13">
                  <c:v>18.21</c:v>
                </c:pt>
                <c:pt idx="14">
                  <c:v>17</c:v>
                </c:pt>
                <c:pt idx="15">
                  <c:v>17.190000000000001</c:v>
                </c:pt>
                <c:pt idx="16">
                  <c:v>17.13</c:v>
                </c:pt>
                <c:pt idx="17">
                  <c:v>16.850000000000001</c:v>
                </c:pt>
                <c:pt idx="18">
                  <c:v>17.510000000000002</c:v>
                </c:pt>
                <c:pt idx="19">
                  <c:v>16.13</c:v>
                </c:pt>
                <c:pt idx="20">
                  <c:v>16.829999999999998</c:v>
                </c:pt>
                <c:pt idx="21">
                  <c:v>17.149999999999999</c:v>
                </c:pt>
                <c:pt idx="22">
                  <c:v>17.2</c:v>
                </c:pt>
                <c:pt idx="23">
                  <c:v>16.850000000000001</c:v>
                </c:pt>
                <c:pt idx="24">
                  <c:v>17.05</c:v>
                </c:pt>
              </c:numCache>
            </c:numRef>
          </c:yVal>
          <c:bubbleSize>
            <c:numRef>
              <c:f>'Player Usage Charts'!$O$778:$O$802</c:f>
              <c:numCache>
                <c:formatCode>General</c:formatCode>
                <c:ptCount val="25"/>
                <c:pt idx="0">
                  <c:v>3.2</c:v>
                </c:pt>
                <c:pt idx="1">
                  <c:v>3.3</c:v>
                </c:pt>
                <c:pt idx="2">
                  <c:v>-7.6</c:v>
                </c:pt>
                <c:pt idx="3">
                  <c:v>-0.9</c:v>
                </c:pt>
                <c:pt idx="4">
                  <c:v>-3.5</c:v>
                </c:pt>
                <c:pt idx="5">
                  <c:v>2.6</c:v>
                </c:pt>
                <c:pt idx="6">
                  <c:v>14.9</c:v>
                </c:pt>
                <c:pt idx="7">
                  <c:v>-4.9000000000000004</c:v>
                </c:pt>
                <c:pt idx="8">
                  <c:v>7.2</c:v>
                </c:pt>
                <c:pt idx="9">
                  <c:v>-2.2999999999999998</c:v>
                </c:pt>
                <c:pt idx="10">
                  <c:v>4.5999999999999996</c:v>
                </c:pt>
                <c:pt idx="11">
                  <c:v>-3.1</c:v>
                </c:pt>
                <c:pt idx="12">
                  <c:v>2.2999999999999998</c:v>
                </c:pt>
                <c:pt idx="13">
                  <c:v>-1.7</c:v>
                </c:pt>
                <c:pt idx="14">
                  <c:v>-9.4</c:v>
                </c:pt>
                <c:pt idx="15">
                  <c:v>8</c:v>
                </c:pt>
                <c:pt idx="16">
                  <c:v>-1.5</c:v>
                </c:pt>
                <c:pt idx="17">
                  <c:v>-5.6</c:v>
                </c:pt>
                <c:pt idx="18">
                  <c:v>-6.5</c:v>
                </c:pt>
                <c:pt idx="19">
                  <c:v>-6.2</c:v>
                </c:pt>
                <c:pt idx="20">
                  <c:v>-1.5</c:v>
                </c:pt>
                <c:pt idx="21">
                  <c:v>-7.9</c:v>
                </c:pt>
                <c:pt idx="22">
                  <c:v>10.9</c:v>
                </c:pt>
                <c:pt idx="23">
                  <c:v>0</c:v>
                </c:pt>
                <c:pt idx="24">
                  <c:v>-7.3</c:v>
                </c:pt>
              </c:numCache>
            </c:numRef>
          </c:bubbleSize>
        </c:ser>
        <c:dLbls/>
        <c:bubbleScale val="33"/>
        <c:showNegBubbles val="1"/>
        <c:axId val="75824512"/>
        <c:axId val="75855360"/>
      </c:bubbleChart>
      <c:valAx>
        <c:axId val="75824512"/>
        <c:scaling>
          <c:orientation val="minMax"/>
          <c:max val="65"/>
          <c:min val="35"/>
        </c:scaling>
        <c:axPos val="b"/>
        <c:title>
          <c:tx>
            <c:rich>
              <a:bodyPr/>
              <a:lstStyle/>
              <a:p>
                <a:pPr>
                  <a:defRPr/>
                </a:pPr>
                <a:r>
                  <a:rPr lang="en-US"/>
                  <a:t>Offensive Zone Start %</a:t>
                </a:r>
              </a:p>
            </c:rich>
          </c:tx>
          <c:layout/>
        </c:title>
        <c:numFmt formatCode="General" sourceLinked="1"/>
        <c:tickLblPos val="nextTo"/>
        <c:crossAx val="75855360"/>
        <c:crosses val="autoZero"/>
        <c:crossBetween val="midCat"/>
        <c:majorUnit val="5"/>
        <c:minorUnit val="1"/>
      </c:valAx>
      <c:valAx>
        <c:axId val="75855360"/>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5824512"/>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Vancouver Canucks</a:t>
            </a:r>
          </a:p>
        </c:rich>
      </c:tx>
      <c:layout/>
    </c:title>
    <c:plotArea>
      <c:layout/>
      <c:bubbleChart>
        <c:ser>
          <c:idx val="0"/>
          <c:order val="0"/>
          <c:dLbls>
            <c:dLbl>
              <c:idx val="0"/>
              <c:layout/>
              <c:tx>
                <c:strRef>
                  <c:f>'Player Usage Charts'!$A$805</c:f>
                  <c:strCache>
                    <c:ptCount val="1"/>
                    <c:pt idx="0">
                      <c:v>Edler</c:v>
                    </c:pt>
                  </c:strCache>
                </c:strRef>
              </c:tx>
              <c:spPr/>
              <c:txPr>
                <a:bodyPr/>
                <a:lstStyle/>
                <a:p>
                  <a:pPr>
                    <a:defRPr>
                      <a:solidFill>
                        <a:srgbClr val="7030A0"/>
                      </a:solidFill>
                    </a:defRPr>
                  </a:pPr>
                  <a:endParaRPr lang="en-US"/>
                </a:p>
              </c:txPr>
              <c:dLblPos val="ctr"/>
              <c:showVal val="1"/>
            </c:dLbl>
            <c:dLbl>
              <c:idx val="1"/>
              <c:layout>
                <c:manualLayout>
                  <c:x val="-7.8155449724507123E-2"/>
                  <c:y val="-6.7114093959731577E-3"/>
                </c:manualLayout>
              </c:layout>
              <c:tx>
                <c:strRef>
                  <c:f>'Player Usage Charts'!$A$806</c:f>
                  <c:strCache>
                    <c:ptCount val="1"/>
                    <c:pt idx="0">
                      <c:v>Hamhuis</c:v>
                    </c:pt>
                  </c:strCache>
                </c:strRef>
              </c:tx>
              <c:spPr/>
              <c:txPr>
                <a:bodyPr/>
                <a:lstStyle/>
                <a:p>
                  <a:pPr>
                    <a:defRPr>
                      <a:solidFill>
                        <a:srgbClr val="7030A0"/>
                      </a:solidFill>
                    </a:defRPr>
                  </a:pPr>
                  <a:endParaRPr lang="en-US"/>
                </a:p>
              </c:txPr>
              <c:dLblPos val="r"/>
              <c:showVal val="1"/>
            </c:dLbl>
            <c:dLbl>
              <c:idx val="2"/>
              <c:layout/>
              <c:tx>
                <c:strRef>
                  <c:f>'Player Usage Charts'!$A$807</c:f>
                  <c:strCache>
                    <c:ptCount val="1"/>
                    <c:pt idx="0">
                      <c:v>Hansen</c:v>
                    </c:pt>
                  </c:strCache>
                </c:strRef>
              </c:tx>
              <c:dLblPos val="ctr"/>
              <c:showVal val="1"/>
            </c:dLbl>
            <c:dLbl>
              <c:idx val="3"/>
              <c:layout/>
              <c:tx>
                <c:strRef>
                  <c:f>'Player Usage Charts'!$A$808</c:f>
                  <c:strCache>
                    <c:ptCount val="1"/>
                    <c:pt idx="0">
                      <c:v>Lapierre</c:v>
                    </c:pt>
                  </c:strCache>
                </c:strRef>
              </c:tx>
              <c:dLblPos val="ctr"/>
              <c:showVal val="1"/>
            </c:dLbl>
            <c:dLbl>
              <c:idx val="4"/>
              <c:layout/>
              <c:tx>
                <c:strRef>
                  <c:f>'Player Usage Charts'!$A$809</c:f>
                  <c:strCache>
                    <c:ptCount val="1"/>
                    <c:pt idx="0">
                      <c:v>Sedin</c:v>
                    </c:pt>
                  </c:strCache>
                </c:strRef>
              </c:tx>
              <c:dLblPos val="ctr"/>
              <c:showVal val="1"/>
            </c:dLbl>
            <c:dLbl>
              <c:idx val="5"/>
              <c:layout/>
              <c:tx>
                <c:strRef>
                  <c:f>'Player Usage Charts'!$A$810</c:f>
                  <c:strCache>
                    <c:ptCount val="1"/>
                    <c:pt idx="0">
                      <c:v>Burrows</c:v>
                    </c:pt>
                  </c:strCache>
                </c:strRef>
              </c:tx>
              <c:dLblPos val="ctr"/>
              <c:showVal val="1"/>
            </c:dLbl>
            <c:dLbl>
              <c:idx val="6"/>
              <c:layout/>
              <c:tx>
                <c:strRef>
                  <c:f>'Player Usage Charts'!$A$811</c:f>
                  <c:strCache>
                    <c:ptCount val="1"/>
                    <c:pt idx="0">
                      <c:v>Pahlsson*</c:v>
                    </c:pt>
                  </c:strCache>
                </c:strRef>
              </c:tx>
              <c:dLblPos val="ctr"/>
              <c:showVal val="1"/>
            </c:dLbl>
            <c:dLbl>
              <c:idx val="7"/>
              <c:layout>
                <c:manualLayout>
                  <c:x val="-5.7656327358197902E-2"/>
                  <c:y val="-6.7114093959731542E-3"/>
                </c:manualLayout>
              </c:layout>
              <c:tx>
                <c:strRef>
                  <c:f>'Player Usage Charts'!$A$812</c:f>
                  <c:strCache>
                    <c:ptCount val="1"/>
                    <c:pt idx="0">
                      <c:v>Bieksa</c:v>
                    </c:pt>
                  </c:strCache>
                </c:strRef>
              </c:tx>
              <c:spPr/>
              <c:txPr>
                <a:bodyPr/>
                <a:lstStyle/>
                <a:p>
                  <a:pPr>
                    <a:defRPr>
                      <a:solidFill>
                        <a:srgbClr val="7030A0"/>
                      </a:solidFill>
                    </a:defRPr>
                  </a:pPr>
                  <a:endParaRPr lang="en-US"/>
                </a:p>
              </c:txPr>
              <c:dLblPos val="r"/>
              <c:showVal val="1"/>
            </c:dLbl>
            <c:dLbl>
              <c:idx val="8"/>
              <c:layout/>
              <c:tx>
                <c:strRef>
                  <c:f>'Player Usage Charts'!$A$813</c:f>
                  <c:strCache>
                    <c:ptCount val="1"/>
                    <c:pt idx="0">
                      <c:v>Malhotra</c:v>
                    </c:pt>
                  </c:strCache>
                </c:strRef>
              </c:tx>
              <c:dLblPos val="ctr"/>
              <c:showVal val="1"/>
            </c:dLbl>
            <c:dLbl>
              <c:idx val="9"/>
              <c:layout/>
              <c:tx>
                <c:strRef>
                  <c:f>'Player Usage Charts'!$A$814</c:f>
                  <c:strCache>
                    <c:ptCount val="1"/>
                    <c:pt idx="0">
                      <c:v>Kesler</c:v>
                    </c:pt>
                  </c:strCache>
                </c:strRef>
              </c:tx>
              <c:dLblPos val="ctr"/>
              <c:showVal val="1"/>
            </c:dLbl>
            <c:dLbl>
              <c:idx val="10"/>
              <c:layout/>
              <c:tx>
                <c:strRef>
                  <c:f>'Player Usage Charts'!$A$815</c:f>
                  <c:strCache>
                    <c:ptCount val="1"/>
                    <c:pt idx="0">
                      <c:v>Sedin</c:v>
                    </c:pt>
                  </c:strCache>
                </c:strRef>
              </c:tx>
              <c:dLblPos val="ctr"/>
              <c:showVal val="1"/>
            </c:dLbl>
            <c:dLbl>
              <c:idx val="11"/>
              <c:layout/>
              <c:tx>
                <c:strRef>
                  <c:f>'Player Usage Charts'!$A$816</c:f>
                  <c:strCache>
                    <c:ptCount val="1"/>
                    <c:pt idx="0">
                      <c:v>Higgins</c:v>
                    </c:pt>
                  </c:strCache>
                </c:strRef>
              </c:tx>
              <c:dLblPos val="ctr"/>
              <c:showVal val="1"/>
            </c:dLbl>
            <c:dLbl>
              <c:idx val="12"/>
              <c:layout/>
              <c:tx>
                <c:strRef>
                  <c:f>'Player Usage Charts'!$A$817</c:f>
                  <c:strCache>
                    <c:ptCount val="1"/>
                    <c:pt idx="0">
                      <c:v>Salo</c:v>
                    </c:pt>
                  </c:strCache>
                </c:strRef>
              </c:tx>
              <c:spPr/>
              <c:txPr>
                <a:bodyPr/>
                <a:lstStyle/>
                <a:p>
                  <a:pPr>
                    <a:defRPr>
                      <a:solidFill>
                        <a:srgbClr val="7030A0"/>
                      </a:solidFill>
                    </a:defRPr>
                  </a:pPr>
                  <a:endParaRPr lang="en-US"/>
                </a:p>
              </c:txPr>
              <c:dLblPos val="ctr"/>
              <c:showVal val="1"/>
            </c:dLbl>
            <c:dLbl>
              <c:idx val="13"/>
              <c:layout/>
              <c:tx>
                <c:strRef>
                  <c:f>'Player Usage Charts'!$A$818</c:f>
                  <c:strCache>
                    <c:ptCount val="1"/>
                    <c:pt idx="0">
                      <c:v>Weise</c:v>
                    </c:pt>
                  </c:strCache>
                </c:strRef>
              </c:tx>
              <c:dLblPos val="ctr"/>
              <c:showVal val="1"/>
            </c:dLbl>
            <c:dLbl>
              <c:idx val="14"/>
              <c:layout/>
              <c:tx>
                <c:strRef>
                  <c:f>'Player Usage Charts'!$A$819</c:f>
                  <c:strCache>
                    <c:ptCount val="1"/>
                    <c:pt idx="0">
                      <c:v>Booth*</c:v>
                    </c:pt>
                  </c:strCache>
                </c:strRef>
              </c:tx>
              <c:dLblPos val="ctr"/>
              <c:showVal val="1"/>
            </c:dLbl>
            <c:dLbl>
              <c:idx val="15"/>
              <c:layout/>
              <c:tx>
                <c:strRef>
                  <c:f>'Player Usage Charts'!$A$820</c:f>
                  <c:strCache>
                    <c:ptCount val="1"/>
                    <c:pt idx="0">
                      <c:v>Gragnani*</c:v>
                    </c:pt>
                  </c:strCache>
                </c:strRef>
              </c:tx>
              <c:spPr/>
              <c:txPr>
                <a:bodyPr/>
                <a:lstStyle/>
                <a:p>
                  <a:pPr>
                    <a:defRPr>
                      <a:solidFill>
                        <a:srgbClr val="7030A0"/>
                      </a:solidFill>
                    </a:defRPr>
                  </a:pPr>
                  <a:endParaRPr lang="en-US"/>
                </a:p>
              </c:txPr>
              <c:dLblPos val="ctr"/>
              <c:showVal val="1"/>
            </c:dLbl>
            <c:dLbl>
              <c:idx val="16"/>
              <c:layout/>
              <c:tx>
                <c:strRef>
                  <c:f>'Player Usage Charts'!$A$821</c:f>
                  <c:strCache>
                    <c:ptCount val="1"/>
                    <c:pt idx="0">
                      <c:v>Raymond</c:v>
                    </c:pt>
                  </c:strCache>
                </c:strRef>
              </c:tx>
              <c:dLblPos val="ctr"/>
              <c:showVal val="1"/>
            </c:dLbl>
            <c:dLbl>
              <c:idx val="17"/>
              <c:layout>
                <c:manualLayout>
                  <c:x val="-6.8865732851563027E-2"/>
                  <c:y val="-6.7114093959731542E-3"/>
                </c:manualLayout>
              </c:layout>
              <c:tx>
                <c:strRef>
                  <c:f>'Player Usage Charts'!$A$822</c:f>
                  <c:strCache>
                    <c:ptCount val="1"/>
                    <c:pt idx="0">
                      <c:v>Ballard</c:v>
                    </c:pt>
                  </c:strCache>
                </c:strRef>
              </c:tx>
              <c:spPr/>
              <c:txPr>
                <a:bodyPr/>
                <a:lstStyle/>
                <a:p>
                  <a:pPr>
                    <a:defRPr>
                      <a:solidFill>
                        <a:srgbClr val="7030A0"/>
                      </a:solidFill>
                    </a:defRPr>
                  </a:pPr>
                  <a:endParaRPr lang="en-US"/>
                </a:p>
              </c:txPr>
              <c:dLblPos val="r"/>
              <c:showVal val="1"/>
            </c:dLbl>
            <c:dLbl>
              <c:idx val="18"/>
              <c:layout>
                <c:manualLayout>
                  <c:x val="-7.0148351514986274E-2"/>
                  <c:y val="6.7114093959731542E-3"/>
                </c:manualLayout>
              </c:layout>
              <c:tx>
                <c:strRef>
                  <c:f>'Player Usage Charts'!$A$823</c:f>
                  <c:strCache>
                    <c:ptCount val="1"/>
                    <c:pt idx="0">
                      <c:v>Alberts</c:v>
                    </c:pt>
                  </c:strCache>
                </c:strRef>
              </c:tx>
              <c:spPr/>
              <c:txPr>
                <a:bodyPr/>
                <a:lstStyle/>
                <a:p>
                  <a:pPr>
                    <a:defRPr>
                      <a:solidFill>
                        <a:srgbClr val="7030A0"/>
                      </a:solidFill>
                    </a:defRPr>
                  </a:pPr>
                  <a:endParaRPr lang="en-US"/>
                </a:p>
              </c:txPr>
              <c:dLblPos val="r"/>
              <c:showVal val="1"/>
            </c:dLbl>
            <c:dLbl>
              <c:idx val="19"/>
              <c:layout/>
              <c:tx>
                <c:strRef>
                  <c:f>'Player Usage Charts'!$A$824</c:f>
                  <c:strCache>
                    <c:ptCount val="1"/>
                    <c:pt idx="0">
                      <c:v>Kassian*</c:v>
                    </c:pt>
                  </c:strCache>
                </c:strRef>
              </c:tx>
              <c:dLblPos val="ctr"/>
              <c:showVal val="1"/>
            </c:dLbl>
            <c:dLbl>
              <c:idx val="20"/>
              <c:layout/>
              <c:tx>
                <c:strRef>
                  <c:f>'Player Usage Charts'!$A$825</c:f>
                  <c:strCache>
                    <c:ptCount val="1"/>
                    <c:pt idx="0">
                      <c:v>Rome</c:v>
                    </c:pt>
                  </c:strCache>
                </c:strRef>
              </c:tx>
              <c:spPr/>
              <c:txPr>
                <a:bodyPr/>
                <a:lstStyle/>
                <a:p>
                  <a:pPr>
                    <a:defRPr>
                      <a:solidFill>
                        <a:srgbClr val="7030A0"/>
                      </a:solidFill>
                    </a:defRPr>
                  </a:pPr>
                  <a:endParaRPr lang="en-US"/>
                </a:p>
              </c:txPr>
              <c:dLblPos val="ctr"/>
              <c:showVal val="1"/>
            </c:dLbl>
            <c:dLbl>
              <c:idx val="21"/>
              <c:layout/>
              <c:tx>
                <c:strRef>
                  <c:f>'Player Usage Charts'!$A$826</c:f>
                  <c:strCache>
                    <c:ptCount val="1"/>
                    <c:pt idx="0">
                      <c:v>Tanev</c:v>
                    </c:pt>
                  </c:strCache>
                </c:strRef>
              </c:tx>
              <c:spPr/>
              <c:txPr>
                <a:bodyPr/>
                <a:lstStyle/>
                <a:p>
                  <a:pPr>
                    <a:defRPr>
                      <a:solidFill>
                        <a:srgbClr val="7030A0"/>
                      </a:solidFill>
                    </a:defRPr>
                  </a:pPr>
                  <a:endParaRPr lang="en-US"/>
                </a:p>
              </c:txPr>
              <c:dLblPos val="ctr"/>
              <c:showVal val="1"/>
            </c:dLbl>
            <c:dLbl>
              <c:idx val="22"/>
              <c:layout/>
              <c:tx>
                <c:strRef>
                  <c:f>'Player Usage Charts'!$A$827</c:f>
                  <c:strCache>
                    <c:ptCount val="1"/>
                    <c:pt idx="0">
                      <c:v>Volpatti</c:v>
                    </c:pt>
                  </c:strCache>
                </c:strRef>
              </c:tx>
              <c:dLblPos val="ctr"/>
              <c:showVal val="1"/>
            </c:dLbl>
            <c:dLbl>
              <c:idx val="23"/>
              <c:layout/>
              <c:tx>
                <c:strRef>
                  <c:f>'Player Usage Charts'!$A$828</c:f>
                  <c:strCache>
                    <c:ptCount val="1"/>
                    <c:pt idx="0">
                      <c:v>Ebbett</c:v>
                    </c:pt>
                  </c:strCache>
                </c:strRef>
              </c:tx>
              <c:dLblPos val="ctr"/>
              <c:showVal val="1"/>
            </c:dLbl>
            <c:dLbl>
              <c:idx val="24"/>
              <c:layout>
                <c:manualLayout>
                  <c:x val="-7.6051888616497518E-2"/>
                  <c:y val="0"/>
                </c:manualLayout>
              </c:layout>
              <c:tx>
                <c:strRef>
                  <c:f>'Player Usage Charts'!$A$829</c:f>
                  <c:strCache>
                    <c:ptCount val="1"/>
                    <c:pt idx="0">
                      <c:v>Bitz</c:v>
                    </c:pt>
                  </c:strCache>
                </c:strRef>
              </c:tx>
              <c:dLblPos val="r"/>
              <c:showVal val="1"/>
            </c:dLbl>
            <c:dLblPos val="ctr"/>
            <c:showVal val="1"/>
          </c:dLbls>
          <c:xVal>
            <c:numRef>
              <c:f>'Player Usage Charts'!$I$805:$I$829</c:f>
              <c:numCache>
                <c:formatCode>General</c:formatCode>
                <c:ptCount val="25"/>
                <c:pt idx="0">
                  <c:v>57.8</c:v>
                </c:pt>
                <c:pt idx="1">
                  <c:v>46.8</c:v>
                </c:pt>
                <c:pt idx="2">
                  <c:v>40.4</c:v>
                </c:pt>
                <c:pt idx="3">
                  <c:v>22.2</c:v>
                </c:pt>
                <c:pt idx="4">
                  <c:v>78.599999999999994</c:v>
                </c:pt>
                <c:pt idx="5">
                  <c:v>73.8</c:v>
                </c:pt>
                <c:pt idx="6">
                  <c:v>29.7</c:v>
                </c:pt>
                <c:pt idx="7">
                  <c:v>49.2</c:v>
                </c:pt>
                <c:pt idx="8">
                  <c:v>13.2</c:v>
                </c:pt>
                <c:pt idx="9">
                  <c:v>48</c:v>
                </c:pt>
                <c:pt idx="10">
                  <c:v>79.599999999999994</c:v>
                </c:pt>
                <c:pt idx="11">
                  <c:v>46.6</c:v>
                </c:pt>
                <c:pt idx="12">
                  <c:v>53.6</c:v>
                </c:pt>
                <c:pt idx="13">
                  <c:v>20.6</c:v>
                </c:pt>
                <c:pt idx="14">
                  <c:v>58.4</c:v>
                </c:pt>
                <c:pt idx="15">
                  <c:v>63.1</c:v>
                </c:pt>
                <c:pt idx="16">
                  <c:v>59.7</c:v>
                </c:pt>
                <c:pt idx="17">
                  <c:v>44.6</c:v>
                </c:pt>
                <c:pt idx="18">
                  <c:v>39.700000000000003</c:v>
                </c:pt>
                <c:pt idx="19">
                  <c:v>52.8</c:v>
                </c:pt>
                <c:pt idx="20">
                  <c:v>42.8</c:v>
                </c:pt>
                <c:pt idx="21">
                  <c:v>44.1</c:v>
                </c:pt>
                <c:pt idx="22">
                  <c:v>21.3</c:v>
                </c:pt>
                <c:pt idx="23">
                  <c:v>37.9</c:v>
                </c:pt>
                <c:pt idx="24">
                  <c:v>42.4</c:v>
                </c:pt>
              </c:numCache>
            </c:numRef>
          </c:xVal>
          <c:yVal>
            <c:numRef>
              <c:f>'Player Usage Charts'!$J$805:$J$829</c:f>
              <c:numCache>
                <c:formatCode>General</c:formatCode>
                <c:ptCount val="25"/>
                <c:pt idx="0">
                  <c:v>17.77</c:v>
                </c:pt>
                <c:pt idx="1">
                  <c:v>17.91</c:v>
                </c:pt>
                <c:pt idx="2">
                  <c:v>17.54</c:v>
                </c:pt>
                <c:pt idx="3">
                  <c:v>16.54</c:v>
                </c:pt>
                <c:pt idx="4">
                  <c:v>18.22</c:v>
                </c:pt>
                <c:pt idx="5">
                  <c:v>18.22</c:v>
                </c:pt>
                <c:pt idx="6">
                  <c:v>17.579999999999998</c:v>
                </c:pt>
                <c:pt idx="7">
                  <c:v>17.940000000000001</c:v>
                </c:pt>
                <c:pt idx="8">
                  <c:v>16.95</c:v>
                </c:pt>
                <c:pt idx="9">
                  <c:v>17.86</c:v>
                </c:pt>
                <c:pt idx="10">
                  <c:v>18.28</c:v>
                </c:pt>
                <c:pt idx="11">
                  <c:v>17.73</c:v>
                </c:pt>
                <c:pt idx="12">
                  <c:v>17.73</c:v>
                </c:pt>
                <c:pt idx="13">
                  <c:v>16.350000000000001</c:v>
                </c:pt>
                <c:pt idx="14">
                  <c:v>17.61</c:v>
                </c:pt>
                <c:pt idx="15">
                  <c:v>16.97</c:v>
                </c:pt>
                <c:pt idx="16">
                  <c:v>17.690000000000001</c:v>
                </c:pt>
                <c:pt idx="17">
                  <c:v>17.11</c:v>
                </c:pt>
                <c:pt idx="18">
                  <c:v>16.96</c:v>
                </c:pt>
                <c:pt idx="19">
                  <c:v>16.98</c:v>
                </c:pt>
                <c:pt idx="20">
                  <c:v>16.829999999999998</c:v>
                </c:pt>
                <c:pt idx="21">
                  <c:v>17.079999999999998</c:v>
                </c:pt>
                <c:pt idx="22">
                  <c:v>16.12</c:v>
                </c:pt>
                <c:pt idx="23">
                  <c:v>16.98</c:v>
                </c:pt>
                <c:pt idx="24">
                  <c:v>17.09</c:v>
                </c:pt>
              </c:numCache>
            </c:numRef>
          </c:yVal>
          <c:bubbleSize>
            <c:numRef>
              <c:f>'Player Usage Charts'!$O$805:$O$829</c:f>
              <c:numCache>
                <c:formatCode>General</c:formatCode>
                <c:ptCount val="25"/>
                <c:pt idx="0">
                  <c:v>0.9</c:v>
                </c:pt>
                <c:pt idx="1">
                  <c:v>7.3</c:v>
                </c:pt>
                <c:pt idx="2">
                  <c:v>-5.2</c:v>
                </c:pt>
                <c:pt idx="3">
                  <c:v>-20.7</c:v>
                </c:pt>
                <c:pt idx="4">
                  <c:v>18.100000000000001</c:v>
                </c:pt>
                <c:pt idx="5">
                  <c:v>16.100000000000001</c:v>
                </c:pt>
                <c:pt idx="6">
                  <c:v>-9</c:v>
                </c:pt>
                <c:pt idx="7">
                  <c:v>7.6</c:v>
                </c:pt>
                <c:pt idx="8">
                  <c:v>-32.6</c:v>
                </c:pt>
                <c:pt idx="9">
                  <c:v>11.2</c:v>
                </c:pt>
                <c:pt idx="10">
                  <c:v>22.5</c:v>
                </c:pt>
                <c:pt idx="11">
                  <c:v>2.2000000000000002</c:v>
                </c:pt>
                <c:pt idx="12">
                  <c:v>-5</c:v>
                </c:pt>
                <c:pt idx="13">
                  <c:v>-20.2</c:v>
                </c:pt>
                <c:pt idx="14">
                  <c:v>16.100000000000001</c:v>
                </c:pt>
                <c:pt idx="15">
                  <c:v>13.1</c:v>
                </c:pt>
                <c:pt idx="16">
                  <c:v>-0.1</c:v>
                </c:pt>
                <c:pt idx="17">
                  <c:v>-13.9</c:v>
                </c:pt>
                <c:pt idx="18">
                  <c:v>-14.5</c:v>
                </c:pt>
                <c:pt idx="19">
                  <c:v>1.8</c:v>
                </c:pt>
                <c:pt idx="20">
                  <c:v>-8.1999999999999993</c:v>
                </c:pt>
                <c:pt idx="21">
                  <c:v>5.9</c:v>
                </c:pt>
                <c:pt idx="22">
                  <c:v>-29.9</c:v>
                </c:pt>
                <c:pt idx="23">
                  <c:v>2.6</c:v>
                </c:pt>
                <c:pt idx="24">
                  <c:v>-11.8</c:v>
                </c:pt>
              </c:numCache>
            </c:numRef>
          </c:bubbleSize>
        </c:ser>
        <c:dLbls/>
        <c:bubbleScale val="33"/>
        <c:showNegBubbles val="1"/>
        <c:axId val="76002048"/>
        <c:axId val="76003968"/>
      </c:bubbleChart>
      <c:valAx>
        <c:axId val="76002048"/>
        <c:scaling>
          <c:orientation val="minMax"/>
          <c:max val="85"/>
          <c:min val="10"/>
        </c:scaling>
        <c:axPos val="b"/>
        <c:title>
          <c:tx>
            <c:rich>
              <a:bodyPr/>
              <a:lstStyle/>
              <a:p>
                <a:pPr>
                  <a:defRPr/>
                </a:pPr>
                <a:r>
                  <a:rPr lang="en-US"/>
                  <a:t>Offensive Zone Start %</a:t>
                </a:r>
              </a:p>
            </c:rich>
          </c:tx>
          <c:layout/>
        </c:title>
        <c:numFmt formatCode="General" sourceLinked="1"/>
        <c:tickLblPos val="nextTo"/>
        <c:crossAx val="76003968"/>
        <c:crosses val="autoZero"/>
        <c:crossBetween val="midCat"/>
        <c:majorUnit val="10"/>
        <c:minorUnit val="1"/>
      </c:valAx>
      <c:valAx>
        <c:axId val="76003968"/>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6002048"/>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Winnipeg Jets</a:t>
            </a:r>
          </a:p>
        </c:rich>
      </c:tx>
      <c:layout/>
    </c:title>
    <c:plotArea>
      <c:layout/>
      <c:bubbleChart>
        <c:ser>
          <c:idx val="0"/>
          <c:order val="0"/>
          <c:dLbls>
            <c:dLbl>
              <c:idx val="0"/>
              <c:layout/>
              <c:tx>
                <c:strRef>
                  <c:f>'Player Usage Charts'!$A$834</c:f>
                  <c:strCache>
                    <c:ptCount val="1"/>
                    <c:pt idx="0">
                      <c:v>Ladd</c:v>
                    </c:pt>
                  </c:strCache>
                </c:strRef>
              </c:tx>
              <c:dLblPos val="ctr"/>
              <c:showVal val="1"/>
            </c:dLbl>
            <c:dLbl>
              <c:idx val="1"/>
              <c:layout/>
              <c:tx>
                <c:strRef>
                  <c:f>'Player Usage Charts'!$A$835</c:f>
                  <c:strCache>
                    <c:ptCount val="1"/>
                    <c:pt idx="0">
                      <c:v>Stuart</c:v>
                    </c:pt>
                  </c:strCache>
                </c:strRef>
              </c:tx>
              <c:spPr/>
              <c:txPr>
                <a:bodyPr/>
                <a:lstStyle/>
                <a:p>
                  <a:pPr>
                    <a:defRPr>
                      <a:solidFill>
                        <a:srgbClr val="7030A0"/>
                      </a:solidFill>
                    </a:defRPr>
                  </a:pPr>
                  <a:endParaRPr lang="en-US"/>
                </a:p>
              </c:txPr>
              <c:dLblPos val="ctr"/>
              <c:showVal val="1"/>
            </c:dLbl>
            <c:dLbl>
              <c:idx val="2"/>
              <c:layout/>
              <c:tx>
                <c:strRef>
                  <c:f>'Player Usage Charts'!$A$836</c:f>
                  <c:strCache>
                    <c:ptCount val="1"/>
                    <c:pt idx="0">
                      <c:v>Wheeler</c:v>
                    </c:pt>
                  </c:strCache>
                </c:strRef>
              </c:tx>
              <c:dLblPos val="ctr"/>
              <c:showVal val="1"/>
            </c:dLbl>
            <c:dLbl>
              <c:idx val="3"/>
              <c:layout/>
              <c:tx>
                <c:strRef>
                  <c:f>'Player Usage Charts'!$A$837</c:f>
                  <c:strCache>
                    <c:ptCount val="1"/>
                    <c:pt idx="0">
                      <c:v>Glass</c:v>
                    </c:pt>
                  </c:strCache>
                </c:strRef>
              </c:tx>
              <c:dLblPos val="ctr"/>
              <c:showVal val="1"/>
            </c:dLbl>
            <c:dLbl>
              <c:idx val="4"/>
              <c:layout/>
              <c:tx>
                <c:strRef>
                  <c:f>'Player Usage Charts'!$A$838</c:f>
                  <c:strCache>
                    <c:ptCount val="1"/>
                    <c:pt idx="0">
                      <c:v>Slater</c:v>
                    </c:pt>
                  </c:strCache>
                </c:strRef>
              </c:tx>
              <c:dLblPos val="ctr"/>
              <c:showVal val="1"/>
            </c:dLbl>
            <c:dLbl>
              <c:idx val="5"/>
              <c:layout/>
              <c:tx>
                <c:strRef>
                  <c:f>'Player Usage Charts'!$A$839</c:f>
                  <c:strCache>
                    <c:ptCount val="1"/>
                    <c:pt idx="0">
                      <c:v>Wellwood</c:v>
                    </c:pt>
                  </c:strCache>
                </c:strRef>
              </c:tx>
              <c:dLblPos val="ctr"/>
              <c:showVal val="1"/>
            </c:dLbl>
            <c:dLbl>
              <c:idx val="6"/>
              <c:layout/>
              <c:tx>
                <c:strRef>
                  <c:f>'Player Usage Charts'!$A$840</c:f>
                  <c:strCache>
                    <c:ptCount val="1"/>
                    <c:pt idx="0">
                      <c:v>Burmistrov</c:v>
                    </c:pt>
                  </c:strCache>
                </c:strRef>
              </c:tx>
              <c:dLblPos val="ctr"/>
              <c:showVal val="1"/>
            </c:dLbl>
            <c:dLbl>
              <c:idx val="7"/>
              <c:layout>
                <c:manualLayout>
                  <c:x val="-6.0849158392681811E-2"/>
                  <c:y val="6.7114093959731542E-3"/>
                </c:manualLayout>
              </c:layout>
              <c:tx>
                <c:strRef>
                  <c:f>'Player Usage Charts'!$A$841</c:f>
                  <c:strCache>
                    <c:ptCount val="1"/>
                    <c:pt idx="0">
                      <c:v>Kane</c:v>
                    </c:pt>
                  </c:strCache>
                </c:strRef>
              </c:tx>
              <c:dLblPos val="r"/>
              <c:showVal val="1"/>
            </c:dLbl>
            <c:dLbl>
              <c:idx val="8"/>
              <c:layout>
                <c:manualLayout>
                  <c:x val="-6.2446820784839596E-2"/>
                  <c:y val="-2.2371364653243856E-3"/>
                </c:manualLayout>
              </c:layout>
              <c:tx>
                <c:strRef>
                  <c:f>'Player Usage Charts'!$A$842</c:f>
                  <c:strCache>
                    <c:ptCount val="1"/>
                    <c:pt idx="0">
                      <c:v>Little</c:v>
                    </c:pt>
                  </c:strCache>
                </c:strRef>
              </c:tx>
              <c:dLblPos val="r"/>
              <c:showVal val="1"/>
            </c:dLbl>
            <c:dLbl>
              <c:idx val="9"/>
              <c:layout/>
              <c:tx>
                <c:strRef>
                  <c:f>'Player Usage Charts'!$A$843</c:f>
                  <c:strCache>
                    <c:ptCount val="1"/>
                    <c:pt idx="0">
                      <c:v>Thorburn</c:v>
                    </c:pt>
                  </c:strCache>
                </c:strRef>
              </c:tx>
              <c:dLblPos val="ctr"/>
              <c:showVal val="1"/>
            </c:dLbl>
            <c:dLbl>
              <c:idx val="10"/>
              <c:layout/>
              <c:tx>
                <c:strRef>
                  <c:f>'Player Usage Charts'!$A$844</c:f>
                  <c:strCache>
                    <c:ptCount val="1"/>
                    <c:pt idx="0">
                      <c:v>Antropov</c:v>
                    </c:pt>
                  </c:strCache>
                </c:strRef>
              </c:tx>
              <c:dLblPos val="ctr"/>
              <c:showVal val="1"/>
            </c:dLbl>
            <c:dLbl>
              <c:idx val="11"/>
              <c:layout/>
              <c:tx>
                <c:strRef>
                  <c:f>'Player Usage Charts'!$A$845</c:f>
                  <c:strCache>
                    <c:ptCount val="1"/>
                    <c:pt idx="0">
                      <c:v>Byfuglien</c:v>
                    </c:pt>
                  </c:strCache>
                </c:strRef>
              </c:tx>
              <c:spPr/>
              <c:txPr>
                <a:bodyPr/>
                <a:lstStyle/>
                <a:p>
                  <a:pPr>
                    <a:defRPr>
                      <a:solidFill>
                        <a:srgbClr val="7030A0"/>
                      </a:solidFill>
                    </a:defRPr>
                  </a:pPr>
                  <a:endParaRPr lang="en-US"/>
                </a:p>
              </c:txPr>
              <c:dLblPos val="ctr"/>
              <c:showVal val="1"/>
            </c:dLbl>
            <c:dLbl>
              <c:idx val="12"/>
              <c:layout/>
              <c:tx>
                <c:strRef>
                  <c:f>'Player Usage Charts'!$A$846</c:f>
                  <c:strCache>
                    <c:ptCount val="1"/>
                    <c:pt idx="0">
                      <c:v>Bogosian</c:v>
                    </c:pt>
                  </c:strCache>
                </c:strRef>
              </c:tx>
              <c:spPr/>
              <c:txPr>
                <a:bodyPr/>
                <a:lstStyle/>
                <a:p>
                  <a:pPr>
                    <a:defRPr>
                      <a:solidFill>
                        <a:srgbClr val="7030A0"/>
                      </a:solidFill>
                    </a:defRPr>
                  </a:pPr>
                  <a:endParaRPr lang="en-US"/>
                </a:p>
              </c:txPr>
              <c:dLblPos val="ctr"/>
              <c:showVal val="1"/>
            </c:dLbl>
            <c:dLbl>
              <c:idx val="13"/>
              <c:layout/>
              <c:tx>
                <c:strRef>
                  <c:f>'Player Usage Charts'!$A$847</c:f>
                  <c:strCache>
                    <c:ptCount val="1"/>
                    <c:pt idx="0">
                      <c:v>Clitsome*</c:v>
                    </c:pt>
                  </c:strCache>
                </c:strRef>
              </c:tx>
              <c:spPr/>
              <c:txPr>
                <a:bodyPr/>
                <a:lstStyle/>
                <a:p>
                  <a:pPr>
                    <a:defRPr>
                      <a:solidFill>
                        <a:srgbClr val="7030A0"/>
                      </a:solidFill>
                    </a:defRPr>
                  </a:pPr>
                  <a:endParaRPr lang="en-US"/>
                </a:p>
              </c:txPr>
              <c:dLblPos val="ctr"/>
              <c:showVal val="1"/>
            </c:dLbl>
            <c:dLbl>
              <c:idx val="14"/>
              <c:layout>
                <c:manualLayout>
                  <c:x val="-7.519603367426772E-2"/>
                  <c:y val="1.5659955257270694E-2"/>
                </c:manualLayout>
              </c:layout>
              <c:tx>
                <c:strRef>
                  <c:f>'Player Usage Charts'!$A$848</c:f>
                  <c:strCache>
                    <c:ptCount val="1"/>
                    <c:pt idx="0">
                      <c:v>Stapleton</c:v>
                    </c:pt>
                  </c:strCache>
                </c:strRef>
              </c:tx>
              <c:dLblPos val="r"/>
              <c:showVal val="1"/>
            </c:dLbl>
            <c:dLbl>
              <c:idx val="15"/>
              <c:layout>
                <c:manualLayout>
                  <c:x val="-7.6191704857059922E-2"/>
                  <c:y val="1.1185682326621923E-2"/>
                </c:manualLayout>
              </c:layout>
              <c:tx>
                <c:strRef>
                  <c:f>'Player Usage Charts'!$A$849</c:f>
                  <c:strCache>
                    <c:ptCount val="1"/>
                    <c:pt idx="0">
                      <c:v>Enstrom</c:v>
                    </c:pt>
                  </c:strCache>
                </c:strRef>
              </c:tx>
              <c:spPr/>
              <c:txPr>
                <a:bodyPr/>
                <a:lstStyle/>
                <a:p>
                  <a:pPr>
                    <a:defRPr>
                      <a:solidFill>
                        <a:srgbClr val="7030A0"/>
                      </a:solidFill>
                    </a:defRPr>
                  </a:pPr>
                  <a:endParaRPr lang="en-US"/>
                </a:p>
              </c:txPr>
              <c:dLblPos val="r"/>
              <c:showVal val="1"/>
            </c:dLbl>
            <c:dLbl>
              <c:idx val="16"/>
              <c:layout/>
              <c:tx>
                <c:strRef>
                  <c:f>'Player Usage Charts'!$A$850</c:f>
                  <c:strCache>
                    <c:ptCount val="1"/>
                    <c:pt idx="0">
                      <c:v>Hainsey</c:v>
                    </c:pt>
                  </c:strCache>
                </c:strRef>
              </c:tx>
              <c:spPr/>
              <c:txPr>
                <a:bodyPr/>
                <a:lstStyle/>
                <a:p>
                  <a:pPr>
                    <a:defRPr>
                      <a:solidFill>
                        <a:srgbClr val="7030A0"/>
                      </a:solidFill>
                    </a:defRPr>
                  </a:pPr>
                  <a:endParaRPr lang="en-US"/>
                </a:p>
              </c:txPr>
              <c:dLblPos val="ctr"/>
              <c:showVal val="1"/>
            </c:dLbl>
            <c:dLbl>
              <c:idx val="17"/>
              <c:layout/>
              <c:tx>
                <c:strRef>
                  <c:f>'Player Usage Charts'!$A$851</c:f>
                  <c:strCache>
                    <c:ptCount val="1"/>
                    <c:pt idx="0">
                      <c:v>Miettinen</c:v>
                    </c:pt>
                  </c:strCache>
                </c:strRef>
              </c:tx>
              <c:dLblPos val="ctr"/>
              <c:showVal val="1"/>
            </c:dLbl>
            <c:dLbl>
              <c:idx val="18"/>
              <c:layout/>
              <c:tx>
                <c:strRef>
                  <c:f>'Player Usage Charts'!$A$852</c:f>
                  <c:strCache>
                    <c:ptCount val="1"/>
                    <c:pt idx="0">
                      <c:v>Jones</c:v>
                    </c:pt>
                  </c:strCache>
                </c:strRef>
              </c:tx>
              <c:spPr/>
              <c:txPr>
                <a:bodyPr/>
                <a:lstStyle/>
                <a:p>
                  <a:pPr>
                    <a:defRPr>
                      <a:solidFill>
                        <a:srgbClr val="7030A0"/>
                      </a:solidFill>
                    </a:defRPr>
                  </a:pPr>
                  <a:endParaRPr lang="en-US"/>
                </a:p>
              </c:txPr>
              <c:dLblPos val="ctr"/>
              <c:showVal val="1"/>
            </c:dLbl>
            <c:dLbl>
              <c:idx val="19"/>
              <c:layout/>
              <c:tx>
                <c:strRef>
                  <c:f>'Player Usage Charts'!$A$853</c:f>
                  <c:strCache>
                    <c:ptCount val="1"/>
                    <c:pt idx="0">
                      <c:v>Fehr</c:v>
                    </c:pt>
                  </c:strCache>
                </c:strRef>
              </c:tx>
              <c:dLblPos val="ctr"/>
              <c:showVal val="1"/>
            </c:dLbl>
            <c:dLbl>
              <c:idx val="20"/>
              <c:layout/>
              <c:tx>
                <c:strRef>
                  <c:f>'Player Usage Charts'!$A$854</c:f>
                  <c:strCache>
                    <c:ptCount val="1"/>
                    <c:pt idx="0">
                      <c:v>Flood</c:v>
                    </c:pt>
                  </c:strCache>
                </c:strRef>
              </c:tx>
              <c:spPr/>
              <c:txPr>
                <a:bodyPr/>
                <a:lstStyle/>
                <a:p>
                  <a:pPr>
                    <a:defRPr>
                      <a:solidFill>
                        <a:srgbClr val="7030A0"/>
                      </a:solidFill>
                    </a:defRPr>
                  </a:pPr>
                  <a:endParaRPr lang="en-US"/>
                </a:p>
              </c:txPr>
              <c:dLblPos val="ctr"/>
              <c:showVal val="1"/>
            </c:dLbl>
            <c:dLblPos val="ctr"/>
            <c:showVal val="1"/>
          </c:dLbls>
          <c:xVal>
            <c:numRef>
              <c:f>'Player Usage Charts'!$I$834:$I$854</c:f>
              <c:numCache>
                <c:formatCode>General</c:formatCode>
                <c:ptCount val="21"/>
                <c:pt idx="0">
                  <c:v>57.8</c:v>
                </c:pt>
                <c:pt idx="1">
                  <c:v>50.2</c:v>
                </c:pt>
                <c:pt idx="2">
                  <c:v>57.8</c:v>
                </c:pt>
                <c:pt idx="3">
                  <c:v>34.1</c:v>
                </c:pt>
                <c:pt idx="4">
                  <c:v>28.5</c:v>
                </c:pt>
                <c:pt idx="5">
                  <c:v>60.5</c:v>
                </c:pt>
                <c:pt idx="6">
                  <c:v>58.7</c:v>
                </c:pt>
                <c:pt idx="7">
                  <c:v>57.6</c:v>
                </c:pt>
                <c:pt idx="8">
                  <c:v>53.6</c:v>
                </c:pt>
                <c:pt idx="9">
                  <c:v>38.799999999999997</c:v>
                </c:pt>
                <c:pt idx="10">
                  <c:v>56.7</c:v>
                </c:pt>
                <c:pt idx="11">
                  <c:v>53.4</c:v>
                </c:pt>
                <c:pt idx="12">
                  <c:v>49.4</c:v>
                </c:pt>
                <c:pt idx="13">
                  <c:v>49.7</c:v>
                </c:pt>
                <c:pt idx="14">
                  <c:v>56.7</c:v>
                </c:pt>
                <c:pt idx="15">
                  <c:v>53.4</c:v>
                </c:pt>
                <c:pt idx="16">
                  <c:v>46.9</c:v>
                </c:pt>
                <c:pt idx="17">
                  <c:v>47.8</c:v>
                </c:pt>
                <c:pt idx="18">
                  <c:v>50.5</c:v>
                </c:pt>
                <c:pt idx="19">
                  <c:v>55.8</c:v>
                </c:pt>
                <c:pt idx="20">
                  <c:v>53.3</c:v>
                </c:pt>
              </c:numCache>
            </c:numRef>
          </c:xVal>
          <c:yVal>
            <c:numRef>
              <c:f>'Player Usage Charts'!$J$834:$J$854</c:f>
              <c:numCache>
                <c:formatCode>General</c:formatCode>
                <c:ptCount val="21"/>
                <c:pt idx="0">
                  <c:v>17.97</c:v>
                </c:pt>
                <c:pt idx="1">
                  <c:v>17.399999999999999</c:v>
                </c:pt>
                <c:pt idx="2">
                  <c:v>17.87</c:v>
                </c:pt>
                <c:pt idx="3">
                  <c:v>17.86</c:v>
                </c:pt>
                <c:pt idx="4">
                  <c:v>17.809999999999999</c:v>
                </c:pt>
                <c:pt idx="5">
                  <c:v>17.489999999999998</c:v>
                </c:pt>
                <c:pt idx="6">
                  <c:v>17.57</c:v>
                </c:pt>
                <c:pt idx="7">
                  <c:v>17.559999999999999</c:v>
                </c:pt>
                <c:pt idx="8">
                  <c:v>18.09</c:v>
                </c:pt>
                <c:pt idx="9">
                  <c:v>17.68</c:v>
                </c:pt>
                <c:pt idx="10">
                  <c:v>17.43</c:v>
                </c:pt>
                <c:pt idx="11">
                  <c:v>17.920000000000002</c:v>
                </c:pt>
                <c:pt idx="12">
                  <c:v>17.809999999999999</c:v>
                </c:pt>
                <c:pt idx="13">
                  <c:v>17.02</c:v>
                </c:pt>
                <c:pt idx="14">
                  <c:v>16.88</c:v>
                </c:pt>
                <c:pt idx="15">
                  <c:v>17.829999999999998</c:v>
                </c:pt>
                <c:pt idx="16">
                  <c:v>17.75</c:v>
                </c:pt>
                <c:pt idx="17">
                  <c:v>17.29</c:v>
                </c:pt>
                <c:pt idx="18">
                  <c:v>16.93</c:v>
                </c:pt>
                <c:pt idx="19">
                  <c:v>16.89</c:v>
                </c:pt>
                <c:pt idx="20">
                  <c:v>16.989999999999998</c:v>
                </c:pt>
              </c:numCache>
            </c:numRef>
          </c:yVal>
          <c:bubbleSize>
            <c:numRef>
              <c:f>'Player Usage Charts'!$O$834:$O$854</c:f>
              <c:numCache>
                <c:formatCode>General</c:formatCode>
                <c:ptCount val="21"/>
                <c:pt idx="0">
                  <c:v>17.100000000000001</c:v>
                </c:pt>
                <c:pt idx="1">
                  <c:v>-6.2</c:v>
                </c:pt>
                <c:pt idx="2">
                  <c:v>12.6</c:v>
                </c:pt>
                <c:pt idx="3">
                  <c:v>-24</c:v>
                </c:pt>
                <c:pt idx="4">
                  <c:v>-27.9</c:v>
                </c:pt>
                <c:pt idx="5">
                  <c:v>15.8</c:v>
                </c:pt>
                <c:pt idx="6">
                  <c:v>7.9</c:v>
                </c:pt>
                <c:pt idx="7">
                  <c:v>8.6999999999999993</c:v>
                </c:pt>
                <c:pt idx="8">
                  <c:v>13.4</c:v>
                </c:pt>
                <c:pt idx="9">
                  <c:v>-21.8</c:v>
                </c:pt>
                <c:pt idx="10">
                  <c:v>1.5</c:v>
                </c:pt>
                <c:pt idx="11">
                  <c:v>13.1</c:v>
                </c:pt>
                <c:pt idx="12">
                  <c:v>-2.7</c:v>
                </c:pt>
                <c:pt idx="13">
                  <c:v>-0.2</c:v>
                </c:pt>
                <c:pt idx="14">
                  <c:v>-7.6</c:v>
                </c:pt>
                <c:pt idx="15">
                  <c:v>14.5</c:v>
                </c:pt>
                <c:pt idx="16">
                  <c:v>-7.4</c:v>
                </c:pt>
                <c:pt idx="17">
                  <c:v>-10.8</c:v>
                </c:pt>
                <c:pt idx="18">
                  <c:v>-6.2</c:v>
                </c:pt>
                <c:pt idx="19">
                  <c:v>3.3</c:v>
                </c:pt>
                <c:pt idx="20">
                  <c:v>-9.1999999999999993</c:v>
                </c:pt>
              </c:numCache>
            </c:numRef>
          </c:bubbleSize>
        </c:ser>
        <c:dLbls/>
        <c:bubbleScale val="33"/>
        <c:showNegBubbles val="1"/>
        <c:axId val="75935104"/>
        <c:axId val="76035584"/>
      </c:bubbleChart>
      <c:valAx>
        <c:axId val="75935104"/>
        <c:scaling>
          <c:orientation val="minMax"/>
          <c:max val="62"/>
          <c:min val="25"/>
        </c:scaling>
        <c:axPos val="b"/>
        <c:title>
          <c:tx>
            <c:rich>
              <a:bodyPr/>
              <a:lstStyle/>
              <a:p>
                <a:pPr>
                  <a:defRPr/>
                </a:pPr>
                <a:r>
                  <a:rPr lang="en-US"/>
                  <a:t>Offensive Zone Start %</a:t>
                </a:r>
              </a:p>
            </c:rich>
          </c:tx>
          <c:layout/>
        </c:title>
        <c:numFmt formatCode="General" sourceLinked="1"/>
        <c:tickLblPos val="nextTo"/>
        <c:crossAx val="76035584"/>
        <c:crosses val="autoZero"/>
        <c:crossBetween val="midCat"/>
        <c:majorUnit val="5"/>
        <c:minorUnit val="1"/>
      </c:valAx>
      <c:valAx>
        <c:axId val="76035584"/>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5935104"/>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Washington</a:t>
            </a:r>
            <a:r>
              <a:rPr lang="en-US" baseline="0"/>
              <a:t> Capitals</a:t>
            </a:r>
            <a:endParaRPr lang="en-US"/>
          </a:p>
        </c:rich>
      </c:tx>
      <c:layout/>
    </c:title>
    <c:plotArea>
      <c:layout/>
      <c:bubbleChart>
        <c:ser>
          <c:idx val="0"/>
          <c:order val="0"/>
          <c:dLbls>
            <c:dLbl>
              <c:idx val="0"/>
              <c:layout/>
              <c:tx>
                <c:strRef>
                  <c:f>'Player Usage Charts'!$A$868</c:f>
                  <c:strCache>
                    <c:ptCount val="1"/>
                    <c:pt idx="0">
                      <c:v>Alzner</c:v>
                    </c:pt>
                  </c:strCache>
                </c:strRef>
              </c:tx>
              <c:spPr/>
              <c:txPr>
                <a:bodyPr/>
                <a:lstStyle/>
                <a:p>
                  <a:pPr>
                    <a:defRPr>
                      <a:solidFill>
                        <a:srgbClr val="7030A0"/>
                      </a:solidFill>
                    </a:defRPr>
                  </a:pPr>
                  <a:endParaRPr lang="en-US"/>
                </a:p>
              </c:txPr>
              <c:dLblPos val="ctr"/>
              <c:showVal val="1"/>
            </c:dLbl>
            <c:dLbl>
              <c:idx val="1"/>
              <c:layout/>
              <c:tx>
                <c:strRef>
                  <c:f>'Player Usage Charts'!$A$869</c:f>
                  <c:strCache>
                    <c:ptCount val="1"/>
                    <c:pt idx="0">
                      <c:v>Brouwer</c:v>
                    </c:pt>
                  </c:strCache>
                </c:strRef>
              </c:tx>
              <c:dLblPos val="ctr"/>
              <c:showVal val="1"/>
            </c:dLbl>
            <c:dLbl>
              <c:idx val="2"/>
              <c:layout/>
              <c:tx>
                <c:strRef>
                  <c:f>'Player Usage Charts'!$A$870</c:f>
                  <c:strCache>
                    <c:ptCount val="1"/>
                    <c:pt idx="0">
                      <c:v>Carlson</c:v>
                    </c:pt>
                  </c:strCache>
                </c:strRef>
              </c:tx>
              <c:spPr/>
              <c:txPr>
                <a:bodyPr/>
                <a:lstStyle/>
                <a:p>
                  <a:pPr>
                    <a:defRPr>
                      <a:solidFill>
                        <a:srgbClr val="7030A0"/>
                      </a:solidFill>
                    </a:defRPr>
                  </a:pPr>
                  <a:endParaRPr lang="en-US"/>
                </a:p>
              </c:txPr>
              <c:dLblPos val="ctr"/>
              <c:showVal val="1"/>
            </c:dLbl>
            <c:dLbl>
              <c:idx val="3"/>
              <c:layout/>
              <c:tx>
                <c:strRef>
                  <c:f>'Player Usage Charts'!$A$871</c:f>
                  <c:strCache>
                    <c:ptCount val="1"/>
                    <c:pt idx="0">
                      <c:v>Chimera</c:v>
                    </c:pt>
                  </c:strCache>
                </c:strRef>
              </c:tx>
              <c:dLblPos val="ctr"/>
              <c:showVal val="1"/>
            </c:dLbl>
            <c:dLbl>
              <c:idx val="4"/>
              <c:layout/>
              <c:tx>
                <c:strRef>
                  <c:f>'Player Usage Charts'!$A$872</c:f>
                  <c:strCache>
                    <c:ptCount val="1"/>
                    <c:pt idx="0">
                      <c:v>Laich</c:v>
                    </c:pt>
                  </c:strCache>
                </c:strRef>
              </c:tx>
              <c:dLblPos val="ctr"/>
              <c:showVal val="1"/>
            </c:dLbl>
            <c:dLbl>
              <c:idx val="5"/>
              <c:layout/>
              <c:tx>
                <c:strRef>
                  <c:f>'Player Usage Charts'!$A$873</c:f>
                  <c:strCache>
                    <c:ptCount val="1"/>
                    <c:pt idx="0">
                      <c:v>Wideman</c:v>
                    </c:pt>
                  </c:strCache>
                </c:strRef>
              </c:tx>
              <c:spPr/>
              <c:txPr>
                <a:bodyPr/>
                <a:lstStyle/>
                <a:p>
                  <a:pPr>
                    <a:defRPr>
                      <a:solidFill>
                        <a:srgbClr val="7030A0"/>
                      </a:solidFill>
                    </a:defRPr>
                  </a:pPr>
                  <a:endParaRPr lang="en-US"/>
                </a:p>
              </c:txPr>
              <c:dLblPos val="ctr"/>
              <c:showVal val="1"/>
            </c:dLbl>
            <c:dLbl>
              <c:idx val="6"/>
              <c:layout/>
              <c:tx>
                <c:strRef>
                  <c:f>'Player Usage Charts'!$A$874</c:f>
                  <c:strCache>
                    <c:ptCount val="1"/>
                    <c:pt idx="0">
                      <c:v>Johansson</c:v>
                    </c:pt>
                  </c:strCache>
                </c:strRef>
              </c:tx>
              <c:dLblPos val="ctr"/>
              <c:showVal val="1"/>
            </c:dLbl>
            <c:dLbl>
              <c:idx val="7"/>
              <c:layout/>
              <c:tx>
                <c:strRef>
                  <c:f>'Player Usage Charts'!$A$875</c:f>
                  <c:strCache>
                    <c:ptCount val="1"/>
                    <c:pt idx="0">
                      <c:v>Hendricks</c:v>
                    </c:pt>
                  </c:strCache>
                </c:strRef>
              </c:tx>
              <c:dLblPos val="ctr"/>
              <c:showVal val="1"/>
            </c:dLbl>
            <c:dLbl>
              <c:idx val="8"/>
              <c:layout/>
              <c:tx>
                <c:strRef>
                  <c:f>'Player Usage Charts'!$A$876</c:f>
                  <c:strCache>
                    <c:ptCount val="1"/>
                    <c:pt idx="0">
                      <c:v>Ovechkin</c:v>
                    </c:pt>
                  </c:strCache>
                </c:strRef>
              </c:tx>
              <c:dLblPos val="ctr"/>
              <c:showVal val="1"/>
            </c:dLbl>
            <c:dLbl>
              <c:idx val="9"/>
              <c:layout/>
              <c:tx>
                <c:strRef>
                  <c:f>'Player Usage Charts'!$A$877</c:f>
                  <c:strCache>
                    <c:ptCount val="1"/>
                    <c:pt idx="0">
                      <c:v>Semin</c:v>
                    </c:pt>
                  </c:strCache>
                </c:strRef>
              </c:tx>
              <c:dLblPos val="ctr"/>
              <c:showVal val="1"/>
            </c:dLbl>
            <c:dLbl>
              <c:idx val="10"/>
              <c:layout/>
              <c:tx>
                <c:strRef>
                  <c:f>'Player Usage Charts'!$A$878</c:f>
                  <c:strCache>
                    <c:ptCount val="1"/>
                    <c:pt idx="0">
                      <c:v>Ward</c:v>
                    </c:pt>
                  </c:strCache>
                </c:strRef>
              </c:tx>
              <c:dLblPos val="ctr"/>
              <c:showVal val="1"/>
            </c:dLbl>
            <c:dLbl>
              <c:idx val="11"/>
              <c:layout/>
              <c:tx>
                <c:strRef>
                  <c:f>'Player Usage Charts'!$A$879</c:f>
                  <c:strCache>
                    <c:ptCount val="1"/>
                    <c:pt idx="0">
                      <c:v>Knuble</c:v>
                    </c:pt>
                  </c:strCache>
                </c:strRef>
              </c:tx>
              <c:dLblPos val="ctr"/>
              <c:showVal val="1"/>
            </c:dLbl>
            <c:dLbl>
              <c:idx val="12"/>
              <c:layout>
                <c:manualLayout>
                  <c:x val="-7.4406013727594089E-2"/>
                  <c:y val="4.4742729306487712E-3"/>
                </c:manualLayout>
              </c:layout>
              <c:tx>
                <c:strRef>
                  <c:f>'Player Usage Charts'!$A$880</c:f>
                  <c:strCache>
                    <c:ptCount val="1"/>
                    <c:pt idx="0">
                      <c:v>Halpern</c:v>
                    </c:pt>
                  </c:strCache>
                </c:strRef>
              </c:tx>
              <c:dLblPos val="r"/>
              <c:showVal val="1"/>
            </c:dLbl>
            <c:dLbl>
              <c:idx val="13"/>
              <c:layout/>
              <c:tx>
                <c:strRef>
                  <c:f>'Player Usage Charts'!$A$881</c:f>
                  <c:strCache>
                    <c:ptCount val="1"/>
                    <c:pt idx="0">
                      <c:v>Hamrlik</c:v>
                    </c:pt>
                  </c:strCache>
                </c:strRef>
              </c:tx>
              <c:spPr/>
              <c:txPr>
                <a:bodyPr/>
                <a:lstStyle/>
                <a:p>
                  <a:pPr>
                    <a:defRPr>
                      <a:solidFill>
                        <a:srgbClr val="7030A0"/>
                      </a:solidFill>
                    </a:defRPr>
                  </a:pPr>
                  <a:endParaRPr lang="en-US"/>
                </a:p>
              </c:txPr>
              <c:dLblPos val="ctr"/>
              <c:showVal val="1"/>
            </c:dLbl>
            <c:dLbl>
              <c:idx val="14"/>
              <c:layout>
                <c:manualLayout>
                  <c:x val="-8.7363205352983642E-2"/>
                  <c:y val="6.7114093959731542E-3"/>
                </c:manualLayout>
              </c:layout>
              <c:tx>
                <c:strRef>
                  <c:f>'Player Usage Charts'!$A$882</c:f>
                  <c:strCache>
                    <c:ptCount val="1"/>
                    <c:pt idx="0">
                      <c:v>Perreault</c:v>
                    </c:pt>
                  </c:strCache>
                </c:strRef>
              </c:tx>
              <c:dLblPos val="r"/>
              <c:showVal val="1"/>
            </c:dLbl>
            <c:dLbl>
              <c:idx val="15"/>
              <c:layout/>
              <c:tx>
                <c:strRef>
                  <c:f>'Player Usage Charts'!$A$883</c:f>
                  <c:strCache>
                    <c:ptCount val="1"/>
                    <c:pt idx="0">
                      <c:v>Orlov</c:v>
                    </c:pt>
                  </c:strCache>
                </c:strRef>
              </c:tx>
              <c:spPr/>
              <c:txPr>
                <a:bodyPr/>
                <a:lstStyle/>
                <a:p>
                  <a:pPr>
                    <a:defRPr>
                      <a:solidFill>
                        <a:srgbClr val="7030A0"/>
                      </a:solidFill>
                    </a:defRPr>
                  </a:pPr>
                  <a:endParaRPr lang="en-US"/>
                </a:p>
              </c:txPr>
              <c:dLblPos val="ctr"/>
              <c:showVal val="1"/>
            </c:dLbl>
            <c:dLbl>
              <c:idx val="16"/>
              <c:layout/>
              <c:tx>
                <c:strRef>
                  <c:f>'Player Usage Charts'!$A$884</c:f>
                  <c:strCache>
                    <c:ptCount val="1"/>
                    <c:pt idx="0">
                      <c:v>Schultz</c:v>
                    </c:pt>
                  </c:strCache>
                </c:strRef>
              </c:tx>
              <c:spPr/>
              <c:txPr>
                <a:bodyPr/>
                <a:lstStyle/>
                <a:p>
                  <a:pPr>
                    <a:defRPr>
                      <a:solidFill>
                        <a:srgbClr val="7030A0"/>
                      </a:solidFill>
                    </a:defRPr>
                  </a:pPr>
                  <a:endParaRPr lang="en-US"/>
                </a:p>
              </c:txPr>
              <c:dLblPos val="ctr"/>
              <c:showVal val="1"/>
            </c:dLbl>
            <c:dLbl>
              <c:idx val="17"/>
              <c:layout/>
              <c:tx>
                <c:strRef>
                  <c:f>'Player Usage Charts'!$A$885</c:f>
                  <c:strCache>
                    <c:ptCount val="1"/>
                    <c:pt idx="0">
                      <c:v>Backstrom</c:v>
                    </c:pt>
                  </c:strCache>
                </c:strRef>
              </c:tx>
              <c:dLblPos val="ctr"/>
              <c:showVal val="1"/>
            </c:dLbl>
            <c:dLbl>
              <c:idx val="18"/>
              <c:layout>
                <c:manualLayout>
                  <c:x val="-5.1517214022588076E-2"/>
                  <c:y val="-6.7114093959731577E-3"/>
                </c:manualLayout>
              </c:layout>
              <c:tx>
                <c:strRef>
                  <c:f>'Player Usage Charts'!$A$886</c:f>
                  <c:strCache>
                    <c:ptCount val="1"/>
                    <c:pt idx="0">
                      <c:v>Beagle</c:v>
                    </c:pt>
                  </c:strCache>
                </c:strRef>
              </c:tx>
              <c:dLblPos val="r"/>
              <c:showVal val="1"/>
            </c:dLbl>
            <c:dLbl>
              <c:idx val="19"/>
              <c:layout>
                <c:manualLayout>
                  <c:x val="-6.7983942911083853E-2"/>
                  <c:y val="1.3422818791946308E-2"/>
                </c:manualLayout>
              </c:layout>
              <c:tx>
                <c:strRef>
                  <c:f>'Player Usage Charts'!$A$887</c:f>
                  <c:strCache>
                    <c:ptCount val="1"/>
                    <c:pt idx="0">
                      <c:v>Green</c:v>
                    </c:pt>
                  </c:strCache>
                </c:strRef>
              </c:tx>
              <c:spPr/>
              <c:txPr>
                <a:bodyPr/>
                <a:lstStyle/>
                <a:p>
                  <a:pPr>
                    <a:defRPr>
                      <a:solidFill>
                        <a:srgbClr val="7030A0"/>
                      </a:solidFill>
                    </a:defRPr>
                  </a:pPr>
                  <a:endParaRPr lang="en-US"/>
                </a:p>
              </c:txPr>
              <c:dLblPos val="r"/>
              <c:showVal val="1"/>
            </c:dLbl>
            <c:dLbl>
              <c:idx val="20"/>
              <c:layout/>
              <c:tx>
                <c:strRef>
                  <c:f>'Player Usage Charts'!$A$888</c:f>
                  <c:strCache>
                    <c:ptCount val="1"/>
                    <c:pt idx="0">
                      <c:v>Eakin</c:v>
                    </c:pt>
                  </c:strCache>
                </c:strRef>
              </c:tx>
              <c:dLblPos val="ctr"/>
              <c:showVal val="1"/>
            </c:dLbl>
            <c:dLbl>
              <c:idx val="21"/>
              <c:layout/>
              <c:tx>
                <c:strRef>
                  <c:f>'Player Usage Charts'!$A$889</c:f>
                  <c:strCache>
                    <c:ptCount val="1"/>
                    <c:pt idx="0">
                      <c:v>Erskine</c:v>
                    </c:pt>
                  </c:strCache>
                </c:strRef>
              </c:tx>
              <c:spPr/>
              <c:txPr>
                <a:bodyPr/>
                <a:lstStyle/>
                <a:p>
                  <a:pPr>
                    <a:defRPr>
                      <a:solidFill>
                        <a:srgbClr val="7030A0"/>
                      </a:solidFill>
                    </a:defRPr>
                  </a:pPr>
                  <a:endParaRPr lang="en-US"/>
                </a:p>
              </c:txPr>
              <c:dLblPos val="ctr"/>
              <c:showVal val="1"/>
            </c:dLbl>
            <c:dLbl>
              <c:idx val="22"/>
              <c:layout/>
              <c:tx>
                <c:strRef>
                  <c:f>'Player Usage Charts'!$A$890</c:f>
                  <c:strCache>
                    <c:ptCount val="1"/>
                    <c:pt idx="0">
                      <c:v>Aucoin</c:v>
                    </c:pt>
                  </c:strCache>
                </c:strRef>
              </c:tx>
              <c:dLblPos val="ctr"/>
              <c:showVal val="1"/>
            </c:dLbl>
            <c:dLblPos val="ctr"/>
            <c:showVal val="1"/>
          </c:dLbls>
          <c:xVal>
            <c:numRef>
              <c:f>'Player Usage Charts'!$I$868:$I$890</c:f>
              <c:numCache>
                <c:formatCode>General</c:formatCode>
                <c:ptCount val="23"/>
                <c:pt idx="0">
                  <c:v>41.6</c:v>
                </c:pt>
                <c:pt idx="1">
                  <c:v>46.7</c:v>
                </c:pt>
                <c:pt idx="2">
                  <c:v>45.3</c:v>
                </c:pt>
                <c:pt idx="3">
                  <c:v>48.4</c:v>
                </c:pt>
                <c:pt idx="4">
                  <c:v>43.1</c:v>
                </c:pt>
                <c:pt idx="5">
                  <c:v>49</c:v>
                </c:pt>
                <c:pt idx="6">
                  <c:v>51.8</c:v>
                </c:pt>
                <c:pt idx="7">
                  <c:v>44.2</c:v>
                </c:pt>
                <c:pt idx="8">
                  <c:v>52.7</c:v>
                </c:pt>
                <c:pt idx="9">
                  <c:v>51.1</c:v>
                </c:pt>
                <c:pt idx="10">
                  <c:v>45.2</c:v>
                </c:pt>
                <c:pt idx="11">
                  <c:v>46</c:v>
                </c:pt>
                <c:pt idx="12">
                  <c:v>39.200000000000003</c:v>
                </c:pt>
                <c:pt idx="13">
                  <c:v>46.8</c:v>
                </c:pt>
                <c:pt idx="14">
                  <c:v>51.9</c:v>
                </c:pt>
                <c:pt idx="15">
                  <c:v>51.1</c:v>
                </c:pt>
                <c:pt idx="16">
                  <c:v>50.1</c:v>
                </c:pt>
                <c:pt idx="17">
                  <c:v>52.2</c:v>
                </c:pt>
                <c:pt idx="18">
                  <c:v>40.200000000000003</c:v>
                </c:pt>
                <c:pt idx="19">
                  <c:v>50</c:v>
                </c:pt>
                <c:pt idx="20">
                  <c:v>51.6</c:v>
                </c:pt>
                <c:pt idx="21">
                  <c:v>54.9</c:v>
                </c:pt>
                <c:pt idx="22">
                  <c:v>50.8</c:v>
                </c:pt>
              </c:numCache>
            </c:numRef>
          </c:xVal>
          <c:yVal>
            <c:numRef>
              <c:f>'Player Usage Charts'!$J$868:$J$890</c:f>
              <c:numCache>
                <c:formatCode>General</c:formatCode>
                <c:ptCount val="23"/>
                <c:pt idx="0">
                  <c:v>18.16</c:v>
                </c:pt>
                <c:pt idx="1">
                  <c:v>18.100000000000001</c:v>
                </c:pt>
                <c:pt idx="2">
                  <c:v>17.95</c:v>
                </c:pt>
                <c:pt idx="3">
                  <c:v>17.600000000000001</c:v>
                </c:pt>
                <c:pt idx="4">
                  <c:v>17.97</c:v>
                </c:pt>
                <c:pt idx="5">
                  <c:v>17.41</c:v>
                </c:pt>
                <c:pt idx="6">
                  <c:v>17.47</c:v>
                </c:pt>
                <c:pt idx="7">
                  <c:v>17.399999999999999</c:v>
                </c:pt>
                <c:pt idx="8">
                  <c:v>17.809999999999999</c:v>
                </c:pt>
                <c:pt idx="9">
                  <c:v>17.41</c:v>
                </c:pt>
                <c:pt idx="10">
                  <c:v>17.57</c:v>
                </c:pt>
                <c:pt idx="11">
                  <c:v>16.989999999999998</c:v>
                </c:pt>
                <c:pt idx="12">
                  <c:v>17.190000000000001</c:v>
                </c:pt>
                <c:pt idx="13">
                  <c:v>17.22</c:v>
                </c:pt>
                <c:pt idx="14">
                  <c:v>17</c:v>
                </c:pt>
                <c:pt idx="15">
                  <c:v>17.02</c:v>
                </c:pt>
                <c:pt idx="16">
                  <c:v>17.260000000000002</c:v>
                </c:pt>
                <c:pt idx="17">
                  <c:v>17.739999999999998</c:v>
                </c:pt>
                <c:pt idx="18">
                  <c:v>17.34</c:v>
                </c:pt>
                <c:pt idx="19">
                  <c:v>17.25</c:v>
                </c:pt>
                <c:pt idx="20">
                  <c:v>16.43</c:v>
                </c:pt>
                <c:pt idx="21">
                  <c:v>16.72</c:v>
                </c:pt>
                <c:pt idx="22">
                  <c:v>16.88</c:v>
                </c:pt>
              </c:numCache>
            </c:numRef>
          </c:yVal>
          <c:bubbleSize>
            <c:numRef>
              <c:f>'Player Usage Charts'!$O$868:$O$890</c:f>
              <c:numCache>
                <c:formatCode>General</c:formatCode>
                <c:ptCount val="23"/>
                <c:pt idx="0">
                  <c:v>-8.3000000000000007</c:v>
                </c:pt>
                <c:pt idx="1">
                  <c:v>-1.4</c:v>
                </c:pt>
                <c:pt idx="2">
                  <c:v>-3.8</c:v>
                </c:pt>
                <c:pt idx="3">
                  <c:v>4.5999999999999996</c:v>
                </c:pt>
                <c:pt idx="4">
                  <c:v>-6.7</c:v>
                </c:pt>
                <c:pt idx="5">
                  <c:v>2.5</c:v>
                </c:pt>
                <c:pt idx="6">
                  <c:v>-7.2</c:v>
                </c:pt>
                <c:pt idx="7">
                  <c:v>-3.8</c:v>
                </c:pt>
                <c:pt idx="8">
                  <c:v>-3.4</c:v>
                </c:pt>
                <c:pt idx="9">
                  <c:v>11</c:v>
                </c:pt>
                <c:pt idx="10">
                  <c:v>0.1</c:v>
                </c:pt>
                <c:pt idx="11">
                  <c:v>-9.3000000000000007</c:v>
                </c:pt>
                <c:pt idx="12">
                  <c:v>2.9</c:v>
                </c:pt>
                <c:pt idx="13">
                  <c:v>7.8</c:v>
                </c:pt>
                <c:pt idx="14">
                  <c:v>14.5</c:v>
                </c:pt>
                <c:pt idx="15">
                  <c:v>6.1</c:v>
                </c:pt>
                <c:pt idx="16">
                  <c:v>-10.199999999999999</c:v>
                </c:pt>
                <c:pt idx="17">
                  <c:v>5.2</c:v>
                </c:pt>
                <c:pt idx="18">
                  <c:v>-2</c:v>
                </c:pt>
                <c:pt idx="19">
                  <c:v>6.3</c:v>
                </c:pt>
                <c:pt idx="20">
                  <c:v>5.9</c:v>
                </c:pt>
                <c:pt idx="21">
                  <c:v>-3.1</c:v>
                </c:pt>
                <c:pt idx="22">
                  <c:v>16.8</c:v>
                </c:pt>
              </c:numCache>
            </c:numRef>
          </c:bubbleSize>
        </c:ser>
        <c:dLbls/>
        <c:bubbleScale val="33"/>
        <c:showNegBubbles val="1"/>
        <c:axId val="76076160"/>
        <c:axId val="76078080"/>
      </c:bubbleChart>
      <c:valAx>
        <c:axId val="76076160"/>
        <c:scaling>
          <c:orientation val="minMax"/>
          <c:max val="56"/>
          <c:min val="35"/>
        </c:scaling>
        <c:axPos val="b"/>
        <c:title>
          <c:tx>
            <c:rich>
              <a:bodyPr/>
              <a:lstStyle/>
              <a:p>
                <a:pPr>
                  <a:defRPr/>
                </a:pPr>
                <a:r>
                  <a:rPr lang="en-US"/>
                  <a:t>Offensive Zone Start %</a:t>
                </a:r>
              </a:p>
            </c:rich>
          </c:tx>
          <c:layout/>
        </c:title>
        <c:numFmt formatCode="General" sourceLinked="1"/>
        <c:tickLblPos val="nextTo"/>
        <c:crossAx val="76078080"/>
        <c:crosses val="autoZero"/>
        <c:crossBetween val="midCat"/>
        <c:majorUnit val="5"/>
        <c:minorUnit val="1"/>
      </c:valAx>
      <c:valAx>
        <c:axId val="76078080"/>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6076160"/>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St. Louis Blues</a:t>
            </a:r>
          </a:p>
        </c:rich>
      </c:tx>
      <c:layout/>
    </c:title>
    <c:plotArea>
      <c:layout/>
      <c:bubbleChart>
        <c:ser>
          <c:idx val="0"/>
          <c:order val="0"/>
          <c:dLbls>
            <c:dLbl>
              <c:idx val="0"/>
              <c:layout/>
              <c:tx>
                <c:strRef>
                  <c:f>'Player Usage Charts'!$A$721</c:f>
                  <c:strCache>
                    <c:ptCount val="1"/>
                    <c:pt idx="0">
                      <c:v>Backes</c:v>
                    </c:pt>
                  </c:strCache>
                </c:strRef>
              </c:tx>
              <c:dLblPos val="ctr"/>
              <c:showVal val="1"/>
            </c:dLbl>
            <c:dLbl>
              <c:idx val="1"/>
              <c:layout/>
              <c:tx>
                <c:strRef>
                  <c:f>'Player Usage Charts'!$A$722</c:f>
                  <c:strCache>
                    <c:ptCount val="1"/>
                    <c:pt idx="0">
                      <c:v>Berglund</c:v>
                    </c:pt>
                  </c:strCache>
                </c:strRef>
              </c:tx>
              <c:dLblPos val="ctr"/>
              <c:showVal val="1"/>
            </c:dLbl>
            <c:dLbl>
              <c:idx val="2"/>
              <c:layout/>
              <c:tx>
                <c:strRef>
                  <c:f>'Player Usage Charts'!$A$723</c:f>
                  <c:strCache>
                    <c:ptCount val="1"/>
                    <c:pt idx="0">
                      <c:v>Jackman</c:v>
                    </c:pt>
                  </c:strCache>
                </c:strRef>
              </c:tx>
              <c:spPr/>
              <c:txPr>
                <a:bodyPr/>
                <a:lstStyle/>
                <a:p>
                  <a:pPr>
                    <a:defRPr>
                      <a:solidFill>
                        <a:srgbClr val="7030A0"/>
                      </a:solidFill>
                    </a:defRPr>
                  </a:pPr>
                  <a:endParaRPr lang="en-US"/>
                </a:p>
              </c:txPr>
              <c:dLblPos val="ctr"/>
              <c:showVal val="1"/>
            </c:dLbl>
            <c:dLbl>
              <c:idx val="3"/>
              <c:layout/>
              <c:tx>
                <c:strRef>
                  <c:f>'Player Usage Charts'!$A$724</c:f>
                  <c:strCache>
                    <c:ptCount val="1"/>
                    <c:pt idx="0">
                      <c:v>Pietrangelo</c:v>
                    </c:pt>
                  </c:strCache>
                </c:strRef>
              </c:tx>
              <c:spPr/>
              <c:txPr>
                <a:bodyPr/>
                <a:lstStyle/>
                <a:p>
                  <a:pPr>
                    <a:defRPr>
                      <a:solidFill>
                        <a:srgbClr val="7030A0"/>
                      </a:solidFill>
                    </a:defRPr>
                  </a:pPr>
                  <a:endParaRPr lang="en-US"/>
                </a:p>
              </c:txPr>
              <c:dLblPos val="ctr"/>
              <c:showVal val="1"/>
            </c:dLbl>
            <c:dLbl>
              <c:idx val="4"/>
              <c:layout>
                <c:manualLayout>
                  <c:x val="-0.1079700577120211"/>
                  <c:y val="-6.7114093959731542E-3"/>
                </c:manualLayout>
              </c:layout>
              <c:tx>
                <c:strRef>
                  <c:f>'Player Usage Charts'!$A$725</c:f>
                  <c:strCache>
                    <c:ptCount val="1"/>
                    <c:pt idx="0">
                      <c:v>Shattenkirk</c:v>
                    </c:pt>
                  </c:strCache>
                </c:strRef>
              </c:tx>
              <c:spPr/>
              <c:txPr>
                <a:bodyPr/>
                <a:lstStyle/>
                <a:p>
                  <a:pPr>
                    <a:defRPr>
                      <a:solidFill>
                        <a:srgbClr val="7030A0"/>
                      </a:solidFill>
                    </a:defRPr>
                  </a:pPr>
                  <a:endParaRPr lang="en-US"/>
                </a:p>
              </c:txPr>
              <c:dLblPos val="r"/>
              <c:showVal val="1"/>
            </c:dLbl>
            <c:dLbl>
              <c:idx val="5"/>
              <c:layout/>
              <c:tx>
                <c:strRef>
                  <c:f>'Player Usage Charts'!$A$726</c:f>
                  <c:strCache>
                    <c:ptCount val="1"/>
                    <c:pt idx="0">
                      <c:v>Nichol</c:v>
                    </c:pt>
                  </c:strCache>
                </c:strRef>
              </c:tx>
              <c:dLblPos val="ctr"/>
              <c:showVal val="1"/>
            </c:dLbl>
            <c:dLbl>
              <c:idx val="6"/>
              <c:layout>
                <c:manualLayout>
                  <c:x val="-3.7906161191334123E-2"/>
                  <c:y val="1.1185682326621925E-2"/>
                </c:manualLayout>
              </c:layout>
              <c:tx>
                <c:strRef>
                  <c:f>'Player Usage Charts'!$A$727</c:f>
                  <c:strCache>
                    <c:ptCount val="1"/>
                    <c:pt idx="0">
                      <c:v>Oshie</c:v>
                    </c:pt>
                  </c:strCache>
                </c:strRef>
              </c:tx>
              <c:dLblPos val="r"/>
              <c:showVal val="1"/>
            </c:dLbl>
            <c:dLbl>
              <c:idx val="7"/>
              <c:layout/>
              <c:tx>
                <c:strRef>
                  <c:f>'Player Usage Charts'!$A$728</c:f>
                  <c:strCache>
                    <c:ptCount val="1"/>
                    <c:pt idx="0">
                      <c:v>Stewart</c:v>
                    </c:pt>
                  </c:strCache>
                </c:strRef>
              </c:tx>
              <c:dLblPos val="ctr"/>
              <c:showVal val="1"/>
            </c:dLbl>
            <c:dLbl>
              <c:idx val="8"/>
              <c:layout/>
              <c:tx>
                <c:strRef>
                  <c:f>'Player Usage Charts'!$A$729</c:f>
                  <c:strCache>
                    <c:ptCount val="1"/>
                    <c:pt idx="0">
                      <c:v>Polak</c:v>
                    </c:pt>
                  </c:strCache>
                </c:strRef>
              </c:tx>
              <c:spPr/>
              <c:txPr>
                <a:bodyPr/>
                <a:lstStyle/>
                <a:p>
                  <a:pPr>
                    <a:defRPr>
                      <a:solidFill>
                        <a:srgbClr val="7030A0"/>
                      </a:solidFill>
                    </a:defRPr>
                  </a:pPr>
                  <a:endParaRPr lang="en-US"/>
                </a:p>
              </c:txPr>
              <c:dLblPos val="ctr"/>
              <c:showVal val="1"/>
            </c:dLbl>
            <c:dLbl>
              <c:idx val="9"/>
              <c:layout/>
              <c:tx>
                <c:strRef>
                  <c:f>'Player Usage Charts'!$A$730</c:f>
                  <c:strCache>
                    <c:ptCount val="1"/>
                    <c:pt idx="0">
                      <c:v>Sobotka</c:v>
                    </c:pt>
                  </c:strCache>
                </c:strRef>
              </c:tx>
              <c:dLblPos val="ctr"/>
              <c:showVal val="1"/>
            </c:dLbl>
            <c:dLbl>
              <c:idx val="10"/>
              <c:layout/>
              <c:tx>
                <c:strRef>
                  <c:f>'Player Usage Charts'!$A$731</c:f>
                  <c:strCache>
                    <c:ptCount val="1"/>
                    <c:pt idx="0">
                      <c:v>Arnott</c:v>
                    </c:pt>
                  </c:strCache>
                </c:strRef>
              </c:tx>
              <c:dLblPos val="ctr"/>
              <c:showVal val="1"/>
            </c:dLbl>
            <c:dLbl>
              <c:idx val="11"/>
              <c:layout>
                <c:manualLayout>
                  <c:x val="-4.5870200653761468E-2"/>
                  <c:y val="-1.7897091722595078E-2"/>
                </c:manualLayout>
              </c:layout>
              <c:tx>
                <c:strRef>
                  <c:f>'Player Usage Charts'!$A$732</c:f>
                  <c:strCache>
                    <c:ptCount val="1"/>
                    <c:pt idx="0">
                      <c:v>Langenbrunner</c:v>
                    </c:pt>
                  </c:strCache>
                </c:strRef>
              </c:tx>
              <c:dLblPos val="r"/>
              <c:showVal val="1"/>
            </c:dLbl>
            <c:dLbl>
              <c:idx val="12"/>
              <c:layout/>
              <c:tx>
                <c:strRef>
                  <c:f>'Player Usage Charts'!$A$733</c:f>
                  <c:strCache>
                    <c:ptCount val="1"/>
                    <c:pt idx="0">
                      <c:v>Colaiacovo</c:v>
                    </c:pt>
                  </c:strCache>
                </c:strRef>
              </c:tx>
              <c:spPr/>
              <c:txPr>
                <a:bodyPr/>
                <a:lstStyle/>
                <a:p>
                  <a:pPr>
                    <a:defRPr>
                      <a:solidFill>
                        <a:srgbClr val="7030A0"/>
                      </a:solidFill>
                    </a:defRPr>
                  </a:pPr>
                  <a:endParaRPr lang="en-US"/>
                </a:p>
              </c:txPr>
              <c:dLblPos val="ctr"/>
              <c:showVal val="1"/>
            </c:dLbl>
            <c:dLbl>
              <c:idx val="13"/>
              <c:layout/>
              <c:tx>
                <c:strRef>
                  <c:f>'Player Usage Charts'!$A$734</c:f>
                  <c:strCache>
                    <c:ptCount val="1"/>
                    <c:pt idx="0">
                      <c:v>Reaves</c:v>
                    </c:pt>
                  </c:strCache>
                </c:strRef>
              </c:tx>
              <c:dLblPos val="ctr"/>
              <c:showVal val="1"/>
            </c:dLbl>
            <c:dLbl>
              <c:idx val="14"/>
              <c:layout/>
              <c:tx>
                <c:strRef>
                  <c:f>'Player Usage Charts'!$A$735</c:f>
                  <c:strCache>
                    <c:ptCount val="1"/>
                    <c:pt idx="0">
                      <c:v>Perron</c:v>
                    </c:pt>
                  </c:strCache>
                </c:strRef>
              </c:tx>
              <c:dLblPos val="ctr"/>
              <c:showVal val="1"/>
            </c:dLbl>
            <c:dLbl>
              <c:idx val="15"/>
              <c:layout>
                <c:manualLayout>
                  <c:x val="-8.9763688940951006E-2"/>
                  <c:y val="4.4742729306487712E-3"/>
                </c:manualLayout>
              </c:layout>
              <c:tx>
                <c:strRef>
                  <c:f>'Player Usage Charts'!$A$736</c:f>
                  <c:strCache>
                    <c:ptCount val="1"/>
                    <c:pt idx="0">
                      <c:v>D'Agostini</c:v>
                    </c:pt>
                  </c:strCache>
                </c:strRef>
              </c:tx>
              <c:spPr/>
              <c:txPr>
                <a:bodyPr/>
                <a:lstStyle/>
                <a:p>
                  <a:pPr>
                    <a:defRPr>
                      <a:solidFill>
                        <a:sysClr val="windowText" lastClr="000000"/>
                      </a:solidFill>
                    </a:defRPr>
                  </a:pPr>
                  <a:endParaRPr lang="en-US"/>
                </a:p>
              </c:txPr>
              <c:dLblPos val="r"/>
              <c:showVal val="1"/>
            </c:dLbl>
            <c:dLbl>
              <c:idx val="16"/>
              <c:layout/>
              <c:tx>
                <c:strRef>
                  <c:f>'Player Usage Charts'!$A$737</c:f>
                  <c:strCache>
                    <c:ptCount val="1"/>
                    <c:pt idx="0">
                      <c:v>Russell*</c:v>
                    </c:pt>
                  </c:strCache>
                </c:strRef>
              </c:tx>
              <c:spPr/>
              <c:txPr>
                <a:bodyPr/>
                <a:lstStyle/>
                <a:p>
                  <a:pPr>
                    <a:defRPr>
                      <a:solidFill>
                        <a:srgbClr val="7030A0"/>
                      </a:solidFill>
                    </a:defRPr>
                  </a:pPr>
                  <a:endParaRPr lang="en-US"/>
                </a:p>
              </c:txPr>
              <c:dLblPos val="ctr"/>
              <c:showVal val="1"/>
            </c:dLbl>
            <c:dLbl>
              <c:idx val="17"/>
              <c:layout/>
              <c:tx>
                <c:strRef>
                  <c:f>'Player Usage Charts'!$A$738</c:f>
                  <c:strCache>
                    <c:ptCount val="1"/>
                    <c:pt idx="0">
                      <c:v>Porter</c:v>
                    </c:pt>
                  </c:strCache>
                </c:strRef>
              </c:tx>
              <c:dLblPos val="ctr"/>
              <c:showVal val="1"/>
            </c:dLbl>
            <c:dLbl>
              <c:idx val="18"/>
              <c:layout/>
              <c:tx>
                <c:strRef>
                  <c:f>'Player Usage Charts'!$A$739</c:f>
                  <c:strCache>
                    <c:ptCount val="1"/>
                    <c:pt idx="0">
                      <c:v>Steen</c:v>
                    </c:pt>
                  </c:strCache>
                </c:strRef>
              </c:tx>
              <c:dLblPos val="ctr"/>
              <c:showVal val="1"/>
            </c:dLbl>
            <c:dLbl>
              <c:idx val="19"/>
              <c:layout/>
              <c:tx>
                <c:strRef>
                  <c:f>'Player Usage Charts'!$A$740</c:f>
                  <c:strCache>
                    <c:ptCount val="1"/>
                    <c:pt idx="0">
                      <c:v>Crombeen</c:v>
                    </c:pt>
                  </c:strCache>
                </c:strRef>
              </c:tx>
              <c:dLblPos val="ctr"/>
              <c:showVal val="1"/>
            </c:dLbl>
            <c:dLbl>
              <c:idx val="20"/>
              <c:layout/>
              <c:tx>
                <c:strRef>
                  <c:f>'Player Usage Charts'!$A$741</c:f>
                  <c:strCache>
                    <c:ptCount val="1"/>
                    <c:pt idx="0">
                      <c:v>Cole</c:v>
                    </c:pt>
                  </c:strCache>
                </c:strRef>
              </c:tx>
              <c:spPr/>
              <c:txPr>
                <a:bodyPr/>
                <a:lstStyle/>
                <a:p>
                  <a:pPr>
                    <a:defRPr>
                      <a:solidFill>
                        <a:srgbClr val="7030A0"/>
                      </a:solidFill>
                    </a:defRPr>
                  </a:pPr>
                  <a:endParaRPr lang="en-US"/>
                </a:p>
              </c:txPr>
              <c:dLblPos val="ctr"/>
              <c:showVal val="1"/>
            </c:dLbl>
            <c:dLbl>
              <c:idx val="21"/>
              <c:layout/>
              <c:tx>
                <c:strRef>
                  <c:f>'Player Usage Charts'!$A$742</c:f>
                  <c:strCache>
                    <c:ptCount val="1"/>
                    <c:pt idx="0">
                      <c:v>Grachev</c:v>
                    </c:pt>
                  </c:strCache>
                </c:strRef>
              </c:tx>
              <c:dLblPos val="ctr"/>
              <c:showVal val="1"/>
            </c:dLbl>
            <c:dLbl>
              <c:idx val="22"/>
              <c:layout>
                <c:manualLayout>
                  <c:x val="-6.4978808113930449E-3"/>
                  <c:y val="-1.1185682326621925E-2"/>
                </c:manualLayout>
              </c:layout>
              <c:tx>
                <c:strRef>
                  <c:f>'Player Usage Charts'!$A$743</c:f>
                  <c:strCache>
                    <c:ptCount val="1"/>
                    <c:pt idx="0">
                      <c:v>Huskins</c:v>
                    </c:pt>
                  </c:strCache>
                </c:strRef>
              </c:tx>
              <c:spPr/>
              <c:txPr>
                <a:bodyPr/>
                <a:lstStyle/>
                <a:p>
                  <a:pPr>
                    <a:defRPr>
                      <a:solidFill>
                        <a:srgbClr val="7030A0"/>
                      </a:solidFill>
                    </a:defRPr>
                  </a:pPr>
                  <a:endParaRPr lang="en-US"/>
                </a:p>
              </c:txPr>
              <c:dLblPos val="r"/>
              <c:showVal val="1"/>
            </c:dLbl>
            <c:dLbl>
              <c:idx val="23"/>
              <c:layout/>
              <c:tx>
                <c:strRef>
                  <c:f>'Player Usage Charts'!$A$744</c:f>
                  <c:strCache>
                    <c:ptCount val="1"/>
                    <c:pt idx="0">
                      <c:v>McDonald</c:v>
                    </c:pt>
                  </c:strCache>
                </c:strRef>
              </c:tx>
              <c:dLblPos val="ctr"/>
              <c:showVal val="1"/>
            </c:dLbl>
            <c:dLblPos val="ctr"/>
            <c:showVal val="1"/>
          </c:dLbls>
          <c:xVal>
            <c:numRef>
              <c:f>'Player Usage Charts'!$I$721:$I$744</c:f>
              <c:numCache>
                <c:formatCode>General</c:formatCode>
                <c:ptCount val="24"/>
                <c:pt idx="0">
                  <c:v>46</c:v>
                </c:pt>
                <c:pt idx="1">
                  <c:v>48.6</c:v>
                </c:pt>
                <c:pt idx="2">
                  <c:v>46.2</c:v>
                </c:pt>
                <c:pt idx="3">
                  <c:v>52.8</c:v>
                </c:pt>
                <c:pt idx="4">
                  <c:v>54.4</c:v>
                </c:pt>
                <c:pt idx="5">
                  <c:v>48</c:v>
                </c:pt>
                <c:pt idx="6">
                  <c:v>45.9</c:v>
                </c:pt>
                <c:pt idx="7">
                  <c:v>57.5</c:v>
                </c:pt>
                <c:pt idx="8">
                  <c:v>49.6</c:v>
                </c:pt>
                <c:pt idx="9">
                  <c:v>48.8</c:v>
                </c:pt>
                <c:pt idx="10">
                  <c:v>60.3</c:v>
                </c:pt>
                <c:pt idx="11">
                  <c:v>55.4</c:v>
                </c:pt>
                <c:pt idx="12">
                  <c:v>50</c:v>
                </c:pt>
                <c:pt idx="13">
                  <c:v>62</c:v>
                </c:pt>
                <c:pt idx="14">
                  <c:v>47.3</c:v>
                </c:pt>
                <c:pt idx="15">
                  <c:v>54.8</c:v>
                </c:pt>
                <c:pt idx="16">
                  <c:v>55.9</c:v>
                </c:pt>
                <c:pt idx="17">
                  <c:v>65</c:v>
                </c:pt>
                <c:pt idx="18">
                  <c:v>52.6</c:v>
                </c:pt>
                <c:pt idx="19">
                  <c:v>51.7</c:v>
                </c:pt>
                <c:pt idx="20">
                  <c:v>54.8</c:v>
                </c:pt>
                <c:pt idx="21">
                  <c:v>62.6</c:v>
                </c:pt>
                <c:pt idx="22">
                  <c:v>55.1</c:v>
                </c:pt>
                <c:pt idx="23">
                  <c:v>51.2</c:v>
                </c:pt>
              </c:numCache>
            </c:numRef>
          </c:xVal>
          <c:yVal>
            <c:numRef>
              <c:f>'Player Usage Charts'!$J$721:$J$744</c:f>
              <c:numCache>
                <c:formatCode>General</c:formatCode>
                <c:ptCount val="24"/>
                <c:pt idx="0">
                  <c:v>18.399999999999999</c:v>
                </c:pt>
                <c:pt idx="1">
                  <c:v>17.91</c:v>
                </c:pt>
                <c:pt idx="2">
                  <c:v>17.66</c:v>
                </c:pt>
                <c:pt idx="3">
                  <c:v>17.87</c:v>
                </c:pt>
                <c:pt idx="4">
                  <c:v>17.39</c:v>
                </c:pt>
                <c:pt idx="5">
                  <c:v>16.170000000000002</c:v>
                </c:pt>
                <c:pt idx="6">
                  <c:v>18.38</c:v>
                </c:pt>
                <c:pt idx="7">
                  <c:v>17.73</c:v>
                </c:pt>
                <c:pt idx="8">
                  <c:v>17.489999999999998</c:v>
                </c:pt>
                <c:pt idx="9">
                  <c:v>17.489999999999998</c:v>
                </c:pt>
                <c:pt idx="10">
                  <c:v>16.98</c:v>
                </c:pt>
                <c:pt idx="11">
                  <c:v>17.32</c:v>
                </c:pt>
                <c:pt idx="12">
                  <c:v>17.91</c:v>
                </c:pt>
                <c:pt idx="13">
                  <c:v>16.07</c:v>
                </c:pt>
                <c:pt idx="14">
                  <c:v>18.03</c:v>
                </c:pt>
                <c:pt idx="15">
                  <c:v>17.3</c:v>
                </c:pt>
                <c:pt idx="16">
                  <c:v>17</c:v>
                </c:pt>
                <c:pt idx="17">
                  <c:v>16.68</c:v>
                </c:pt>
                <c:pt idx="18">
                  <c:v>17.97</c:v>
                </c:pt>
                <c:pt idx="19">
                  <c:v>16.36</c:v>
                </c:pt>
                <c:pt idx="20">
                  <c:v>17.43</c:v>
                </c:pt>
                <c:pt idx="21">
                  <c:v>16.59</c:v>
                </c:pt>
                <c:pt idx="22">
                  <c:v>17.39</c:v>
                </c:pt>
                <c:pt idx="23">
                  <c:v>18.190000000000001</c:v>
                </c:pt>
              </c:numCache>
            </c:numRef>
          </c:yVal>
          <c:bubbleSize>
            <c:numRef>
              <c:f>'Player Usage Charts'!$O$721:$O$744</c:f>
              <c:numCache>
                <c:formatCode>General</c:formatCode>
                <c:ptCount val="24"/>
                <c:pt idx="0">
                  <c:v>5.6</c:v>
                </c:pt>
                <c:pt idx="1">
                  <c:v>-6.8</c:v>
                </c:pt>
                <c:pt idx="2">
                  <c:v>-2.2999999999999998</c:v>
                </c:pt>
                <c:pt idx="3">
                  <c:v>7.8</c:v>
                </c:pt>
                <c:pt idx="4">
                  <c:v>4.4000000000000004</c:v>
                </c:pt>
                <c:pt idx="5">
                  <c:v>-4.3</c:v>
                </c:pt>
                <c:pt idx="6">
                  <c:v>1</c:v>
                </c:pt>
                <c:pt idx="7">
                  <c:v>-9.6999999999999993</c:v>
                </c:pt>
                <c:pt idx="8">
                  <c:v>-11.2</c:v>
                </c:pt>
                <c:pt idx="9">
                  <c:v>0.1</c:v>
                </c:pt>
                <c:pt idx="10">
                  <c:v>3.9</c:v>
                </c:pt>
                <c:pt idx="11">
                  <c:v>7.6</c:v>
                </c:pt>
                <c:pt idx="12">
                  <c:v>3.6</c:v>
                </c:pt>
                <c:pt idx="13">
                  <c:v>-0.5</c:v>
                </c:pt>
                <c:pt idx="14">
                  <c:v>-3.7</c:v>
                </c:pt>
                <c:pt idx="15">
                  <c:v>2.4</c:v>
                </c:pt>
                <c:pt idx="16">
                  <c:v>-1.6</c:v>
                </c:pt>
                <c:pt idx="17">
                  <c:v>-1.2</c:v>
                </c:pt>
                <c:pt idx="18">
                  <c:v>21.7</c:v>
                </c:pt>
                <c:pt idx="19">
                  <c:v>-0.6</c:v>
                </c:pt>
                <c:pt idx="20">
                  <c:v>0.3</c:v>
                </c:pt>
                <c:pt idx="21">
                  <c:v>-13.8</c:v>
                </c:pt>
                <c:pt idx="22">
                  <c:v>1.4</c:v>
                </c:pt>
                <c:pt idx="23">
                  <c:v>8.1</c:v>
                </c:pt>
              </c:numCache>
            </c:numRef>
          </c:bubbleSize>
        </c:ser>
        <c:dLbls/>
        <c:bubbleScale val="33"/>
        <c:showNegBubbles val="1"/>
        <c:axId val="106121856"/>
        <c:axId val="106140416"/>
      </c:bubbleChart>
      <c:valAx>
        <c:axId val="106121856"/>
        <c:scaling>
          <c:orientation val="minMax"/>
          <c:max val="66"/>
          <c:min val="45"/>
        </c:scaling>
        <c:axPos val="b"/>
        <c:title>
          <c:tx>
            <c:rich>
              <a:bodyPr/>
              <a:lstStyle/>
              <a:p>
                <a:pPr>
                  <a:defRPr/>
                </a:pPr>
                <a:r>
                  <a:rPr lang="en-US"/>
                  <a:t>Offensive Zone Start %</a:t>
                </a:r>
              </a:p>
            </c:rich>
          </c:tx>
          <c:layout/>
        </c:title>
        <c:numFmt formatCode="General" sourceLinked="1"/>
        <c:tickLblPos val="nextTo"/>
        <c:crossAx val="106140416"/>
        <c:crosses val="autoZero"/>
        <c:crossBetween val="midCat"/>
        <c:majorUnit val="5"/>
        <c:minorUnit val="1"/>
      </c:valAx>
      <c:valAx>
        <c:axId val="106140416"/>
        <c:scaling>
          <c:orientation val="minMax"/>
          <c:max val="18.5"/>
          <c:min val="16"/>
        </c:scaling>
        <c:axPos val="l"/>
        <c:title>
          <c:tx>
            <c:rich>
              <a:bodyPr rot="-5400000" vert="horz"/>
              <a:lstStyle/>
              <a:p>
                <a:pPr>
                  <a:defRPr/>
                </a:pPr>
                <a:r>
                  <a:rPr lang="en-US"/>
                  <a:t>Quality of Competition</a:t>
                </a:r>
              </a:p>
            </c:rich>
          </c:tx>
          <c:layout/>
        </c:title>
        <c:numFmt formatCode="General" sourceLinked="1"/>
        <c:tickLblPos val="nextTo"/>
        <c:crossAx val="106121856"/>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Buffalo Sabres</a:t>
            </a:r>
          </a:p>
        </c:rich>
      </c:tx>
      <c:layout/>
    </c:title>
    <c:plotArea>
      <c:layout/>
      <c:bubbleChart>
        <c:ser>
          <c:idx val="0"/>
          <c:order val="0"/>
          <c:dLbls>
            <c:dLbl>
              <c:idx val="0"/>
              <c:layout/>
              <c:tx>
                <c:strRef>
                  <c:f>'Player Usage Charts'!$A$62</c:f>
                  <c:strCache>
                    <c:ptCount val="1"/>
                    <c:pt idx="0">
                      <c:v>Hodgson*</c:v>
                    </c:pt>
                  </c:strCache>
                </c:strRef>
              </c:tx>
              <c:dLblPos val="ctr"/>
              <c:showVal val="1"/>
            </c:dLbl>
            <c:dLbl>
              <c:idx val="1"/>
              <c:layout/>
              <c:tx>
                <c:strRef>
                  <c:f>'Player Usage Charts'!$A$63</c:f>
                  <c:strCache>
                    <c:ptCount val="1"/>
                    <c:pt idx="0">
                      <c:v>Pominville</c:v>
                    </c:pt>
                  </c:strCache>
                </c:strRef>
              </c:tx>
              <c:dLblPos val="ctr"/>
              <c:showVal val="1"/>
            </c:dLbl>
            <c:dLbl>
              <c:idx val="2"/>
              <c:layout/>
              <c:tx>
                <c:strRef>
                  <c:f>'Player Usage Charts'!$A$64</c:f>
                  <c:strCache>
                    <c:ptCount val="1"/>
                    <c:pt idx="0">
                      <c:v>Roy</c:v>
                    </c:pt>
                  </c:strCache>
                </c:strRef>
              </c:tx>
              <c:dLblPos val="ctr"/>
              <c:showVal val="1"/>
            </c:dLbl>
            <c:dLbl>
              <c:idx val="3"/>
              <c:layout/>
              <c:tx>
                <c:strRef>
                  <c:f>'Player Usage Charts'!$A$65</c:f>
                  <c:strCache>
                    <c:ptCount val="1"/>
                    <c:pt idx="0">
                      <c:v>Stafford</c:v>
                    </c:pt>
                  </c:strCache>
                </c:strRef>
              </c:tx>
              <c:dLblPos val="ctr"/>
              <c:showVal val="1"/>
            </c:dLbl>
            <c:dLbl>
              <c:idx val="4"/>
              <c:layout/>
              <c:tx>
                <c:strRef>
                  <c:f>'Player Usage Charts'!$A$66</c:f>
                  <c:strCache>
                    <c:ptCount val="1"/>
                    <c:pt idx="0">
                      <c:v>Leopold</c:v>
                    </c:pt>
                  </c:strCache>
                </c:strRef>
              </c:tx>
              <c:spPr/>
              <c:txPr>
                <a:bodyPr/>
                <a:lstStyle/>
                <a:p>
                  <a:pPr>
                    <a:defRPr>
                      <a:solidFill>
                        <a:srgbClr val="7030A0"/>
                      </a:solidFill>
                    </a:defRPr>
                  </a:pPr>
                  <a:endParaRPr lang="en-US"/>
                </a:p>
              </c:txPr>
              <c:dLblPos val="ctr"/>
              <c:showVal val="1"/>
            </c:dLbl>
            <c:dLbl>
              <c:idx val="5"/>
              <c:layout/>
              <c:tx>
                <c:strRef>
                  <c:f>'Player Usage Charts'!$A$67</c:f>
                  <c:strCache>
                    <c:ptCount val="1"/>
                    <c:pt idx="0">
                      <c:v>Vanek</c:v>
                    </c:pt>
                  </c:strCache>
                </c:strRef>
              </c:tx>
              <c:dLblPos val="ctr"/>
              <c:showVal val="1"/>
            </c:dLbl>
            <c:dLbl>
              <c:idx val="6"/>
              <c:layout/>
              <c:tx>
                <c:strRef>
                  <c:f>'Player Usage Charts'!$A$68</c:f>
                  <c:strCache>
                    <c:ptCount val="1"/>
                    <c:pt idx="0">
                      <c:v>Regehr</c:v>
                    </c:pt>
                  </c:strCache>
                </c:strRef>
              </c:tx>
              <c:spPr/>
              <c:txPr>
                <a:bodyPr/>
                <a:lstStyle/>
                <a:p>
                  <a:pPr>
                    <a:defRPr>
                      <a:solidFill>
                        <a:srgbClr val="7030A0"/>
                      </a:solidFill>
                    </a:defRPr>
                  </a:pPr>
                  <a:endParaRPr lang="en-US"/>
                </a:p>
              </c:txPr>
              <c:dLblPos val="ctr"/>
              <c:showVal val="1"/>
            </c:dLbl>
            <c:dLbl>
              <c:idx val="7"/>
              <c:layout/>
              <c:tx>
                <c:strRef>
                  <c:f>'Player Usage Charts'!$A$69</c:f>
                  <c:strCache>
                    <c:ptCount val="1"/>
                    <c:pt idx="0">
                      <c:v>Leino</c:v>
                    </c:pt>
                  </c:strCache>
                </c:strRef>
              </c:tx>
              <c:dLblPos val="ctr"/>
              <c:showVal val="1"/>
            </c:dLbl>
            <c:dLbl>
              <c:idx val="8"/>
              <c:layout/>
              <c:tx>
                <c:strRef>
                  <c:f>'Player Usage Charts'!$A$70</c:f>
                  <c:strCache>
                    <c:ptCount val="1"/>
                    <c:pt idx="0">
                      <c:v>Sekera</c:v>
                    </c:pt>
                  </c:strCache>
                </c:strRef>
              </c:tx>
              <c:spPr/>
              <c:txPr>
                <a:bodyPr/>
                <a:lstStyle/>
                <a:p>
                  <a:pPr>
                    <a:defRPr>
                      <a:solidFill>
                        <a:srgbClr val="7030A0"/>
                      </a:solidFill>
                    </a:defRPr>
                  </a:pPr>
                  <a:endParaRPr lang="en-US"/>
                </a:p>
              </c:txPr>
              <c:dLblPos val="ctr"/>
              <c:showVal val="1"/>
            </c:dLbl>
            <c:dLbl>
              <c:idx val="9"/>
              <c:layout/>
              <c:tx>
                <c:strRef>
                  <c:f>'Player Usage Charts'!$A$71</c:f>
                  <c:strCache>
                    <c:ptCount val="1"/>
                    <c:pt idx="0">
                      <c:v>Ehrhoff</c:v>
                    </c:pt>
                  </c:strCache>
                </c:strRef>
              </c:tx>
              <c:spPr/>
              <c:txPr>
                <a:bodyPr/>
                <a:lstStyle/>
                <a:p>
                  <a:pPr>
                    <a:defRPr>
                      <a:solidFill>
                        <a:srgbClr val="7030A0"/>
                      </a:solidFill>
                    </a:defRPr>
                  </a:pPr>
                  <a:endParaRPr lang="en-US"/>
                </a:p>
              </c:txPr>
              <c:dLblPos val="ctr"/>
              <c:showVal val="1"/>
            </c:dLbl>
            <c:dLbl>
              <c:idx val="10"/>
              <c:layout/>
              <c:tx>
                <c:strRef>
                  <c:f>'Player Usage Charts'!$A$72</c:f>
                  <c:strCache>
                    <c:ptCount val="1"/>
                    <c:pt idx="0">
                      <c:v>Boyes</c:v>
                    </c:pt>
                  </c:strCache>
                </c:strRef>
              </c:tx>
              <c:dLblPos val="ctr"/>
              <c:showVal val="1"/>
            </c:dLbl>
            <c:dLbl>
              <c:idx val="11"/>
              <c:layout/>
              <c:tx>
                <c:strRef>
                  <c:f>'Player Usage Charts'!$A$73</c:f>
                  <c:strCache>
                    <c:ptCount val="1"/>
                    <c:pt idx="0">
                      <c:v>Kaleta</c:v>
                    </c:pt>
                  </c:strCache>
                </c:strRef>
              </c:tx>
              <c:dLblPos val="ctr"/>
              <c:showVal val="1"/>
            </c:dLbl>
            <c:dLbl>
              <c:idx val="12"/>
              <c:layout/>
              <c:tx>
                <c:strRef>
                  <c:f>'Player Usage Charts'!$A$74</c:f>
                  <c:strCache>
                    <c:ptCount val="1"/>
                    <c:pt idx="0">
                      <c:v>Gerbe</c:v>
                    </c:pt>
                  </c:strCache>
                </c:strRef>
              </c:tx>
              <c:dLblPos val="ctr"/>
              <c:showVal val="1"/>
            </c:dLbl>
            <c:dLbl>
              <c:idx val="13"/>
              <c:layout/>
              <c:tx>
                <c:strRef>
                  <c:f>'Player Usage Charts'!$A$75</c:f>
                  <c:strCache>
                    <c:ptCount val="1"/>
                    <c:pt idx="0">
                      <c:v>Ellis</c:v>
                    </c:pt>
                  </c:strCache>
                </c:strRef>
              </c:tx>
              <c:dLblPos val="ctr"/>
              <c:showVal val="1"/>
            </c:dLbl>
            <c:dLbl>
              <c:idx val="14"/>
              <c:layout/>
              <c:tx>
                <c:strRef>
                  <c:f>'Player Usage Charts'!$A$76</c:f>
                  <c:strCache>
                    <c:ptCount val="1"/>
                    <c:pt idx="0">
                      <c:v>Myers</c:v>
                    </c:pt>
                  </c:strCache>
                </c:strRef>
              </c:tx>
              <c:spPr/>
              <c:txPr>
                <a:bodyPr/>
                <a:lstStyle/>
                <a:p>
                  <a:pPr>
                    <a:defRPr>
                      <a:solidFill>
                        <a:srgbClr val="7030A0"/>
                      </a:solidFill>
                    </a:defRPr>
                  </a:pPr>
                  <a:endParaRPr lang="en-US"/>
                </a:p>
              </c:txPr>
              <c:dLblPos val="ctr"/>
              <c:showVal val="1"/>
            </c:dLbl>
            <c:dLbl>
              <c:idx val="15"/>
              <c:layout/>
              <c:tx>
                <c:strRef>
                  <c:f>'Player Usage Charts'!$A$77</c:f>
                  <c:strCache>
                    <c:ptCount val="1"/>
                    <c:pt idx="0">
                      <c:v>Adam</c:v>
                    </c:pt>
                  </c:strCache>
                </c:strRef>
              </c:tx>
              <c:dLblPos val="ctr"/>
              <c:showVal val="1"/>
            </c:dLbl>
            <c:dLbl>
              <c:idx val="16"/>
              <c:layout/>
              <c:tx>
                <c:strRef>
                  <c:f>'Player Usage Charts'!$A$78</c:f>
                  <c:strCache>
                    <c:ptCount val="1"/>
                    <c:pt idx="0">
                      <c:v>Weber</c:v>
                    </c:pt>
                  </c:strCache>
                </c:strRef>
              </c:tx>
              <c:spPr/>
              <c:txPr>
                <a:bodyPr/>
                <a:lstStyle/>
                <a:p>
                  <a:pPr>
                    <a:defRPr>
                      <a:solidFill>
                        <a:srgbClr val="7030A0"/>
                      </a:solidFill>
                    </a:defRPr>
                  </a:pPr>
                  <a:endParaRPr lang="en-US"/>
                </a:p>
              </c:txPr>
              <c:dLblPos val="ctr"/>
              <c:showVal val="1"/>
            </c:dLbl>
            <c:dLbl>
              <c:idx val="17"/>
              <c:layout/>
              <c:tx>
                <c:strRef>
                  <c:f>'Player Usage Charts'!$A$79</c:f>
                  <c:strCache>
                    <c:ptCount val="1"/>
                    <c:pt idx="0">
                      <c:v>McCormick</c:v>
                    </c:pt>
                  </c:strCache>
                </c:strRef>
              </c:tx>
              <c:dLblPos val="ctr"/>
              <c:showVal val="1"/>
            </c:dLbl>
            <c:dLbl>
              <c:idx val="18"/>
              <c:layout/>
              <c:tx>
                <c:strRef>
                  <c:f>'Player Usage Charts'!$A$80</c:f>
                  <c:strCache>
                    <c:ptCount val="1"/>
                    <c:pt idx="0">
                      <c:v>Ennis</c:v>
                    </c:pt>
                  </c:strCache>
                </c:strRef>
              </c:tx>
              <c:dLblPos val="ctr"/>
              <c:showVal val="1"/>
            </c:dLbl>
            <c:dLbl>
              <c:idx val="19"/>
              <c:layout/>
              <c:tx>
                <c:strRef>
                  <c:f>'Player Usage Charts'!$A$81</c:f>
                  <c:strCache>
                    <c:ptCount val="1"/>
                    <c:pt idx="0">
                      <c:v>Tropp</c:v>
                    </c:pt>
                  </c:strCache>
                </c:strRef>
              </c:tx>
              <c:dLblPos val="ctr"/>
              <c:showVal val="1"/>
            </c:dLbl>
            <c:dLbl>
              <c:idx val="20"/>
              <c:layout/>
              <c:tx>
                <c:strRef>
                  <c:f>'Player Usage Charts'!$A$82</c:f>
                  <c:strCache>
                    <c:ptCount val="1"/>
                    <c:pt idx="0">
                      <c:v>Sulzer*</c:v>
                    </c:pt>
                  </c:strCache>
                </c:strRef>
              </c:tx>
              <c:spPr/>
              <c:txPr>
                <a:bodyPr/>
                <a:lstStyle/>
                <a:p>
                  <a:pPr>
                    <a:defRPr>
                      <a:solidFill>
                        <a:srgbClr val="7030A0"/>
                      </a:solidFill>
                    </a:defRPr>
                  </a:pPr>
                  <a:endParaRPr lang="en-US"/>
                </a:p>
              </c:txPr>
              <c:dLblPos val="ctr"/>
              <c:showVal val="1"/>
            </c:dLbl>
            <c:dLbl>
              <c:idx val="21"/>
              <c:layout/>
              <c:tx>
                <c:strRef>
                  <c:f>'Player Usage Charts'!$A$83</c:f>
                  <c:strCache>
                    <c:ptCount val="1"/>
                    <c:pt idx="0">
                      <c:v>McNabb</c:v>
                    </c:pt>
                  </c:strCache>
                </c:strRef>
              </c:tx>
              <c:spPr/>
              <c:txPr>
                <a:bodyPr/>
                <a:lstStyle/>
                <a:p>
                  <a:pPr>
                    <a:defRPr>
                      <a:solidFill>
                        <a:srgbClr val="7030A0"/>
                      </a:solidFill>
                    </a:defRPr>
                  </a:pPr>
                  <a:endParaRPr lang="en-US"/>
                </a:p>
              </c:txPr>
              <c:dLblPos val="ctr"/>
              <c:showVal val="1"/>
            </c:dLbl>
            <c:dLbl>
              <c:idx val="22"/>
              <c:layout/>
              <c:tx>
                <c:strRef>
                  <c:f>'Player Usage Charts'!$A$84</c:f>
                  <c:strCache>
                    <c:ptCount val="1"/>
                    <c:pt idx="0">
                      <c:v>Hecht</c:v>
                    </c:pt>
                  </c:strCache>
                </c:strRef>
              </c:tx>
              <c:dLblPos val="ctr"/>
              <c:showVal val="1"/>
            </c:dLbl>
            <c:dLbl>
              <c:idx val="23"/>
              <c:layout/>
              <c:tx>
                <c:strRef>
                  <c:f>'Player Usage Charts'!$A$85</c:f>
                  <c:strCache>
                    <c:ptCount val="1"/>
                    <c:pt idx="0">
                      <c:v>Foligno</c:v>
                    </c:pt>
                  </c:strCache>
                </c:strRef>
              </c:tx>
              <c:dLblPos val="ctr"/>
              <c:showVal val="1"/>
            </c:dLbl>
            <c:dLblPos val="ctr"/>
            <c:showVal val="1"/>
          </c:dLbls>
          <c:xVal>
            <c:numRef>
              <c:f>'Player Usage Charts'!$I$62:$I$85</c:f>
              <c:numCache>
                <c:formatCode>General</c:formatCode>
                <c:ptCount val="24"/>
                <c:pt idx="0">
                  <c:v>52.3</c:v>
                </c:pt>
                <c:pt idx="1">
                  <c:v>54</c:v>
                </c:pt>
                <c:pt idx="2">
                  <c:v>48.9</c:v>
                </c:pt>
                <c:pt idx="3">
                  <c:v>55.1</c:v>
                </c:pt>
                <c:pt idx="4">
                  <c:v>52.5</c:v>
                </c:pt>
                <c:pt idx="5">
                  <c:v>54.2</c:v>
                </c:pt>
                <c:pt idx="6">
                  <c:v>46.8</c:v>
                </c:pt>
                <c:pt idx="7">
                  <c:v>54.5</c:v>
                </c:pt>
                <c:pt idx="8">
                  <c:v>48.9</c:v>
                </c:pt>
                <c:pt idx="9">
                  <c:v>52.8</c:v>
                </c:pt>
                <c:pt idx="10">
                  <c:v>53.9</c:v>
                </c:pt>
                <c:pt idx="11">
                  <c:v>41.9</c:v>
                </c:pt>
                <c:pt idx="12">
                  <c:v>47.8</c:v>
                </c:pt>
                <c:pt idx="13">
                  <c:v>45.4</c:v>
                </c:pt>
                <c:pt idx="14">
                  <c:v>51.4</c:v>
                </c:pt>
                <c:pt idx="15">
                  <c:v>57.7</c:v>
                </c:pt>
                <c:pt idx="16">
                  <c:v>47.6</c:v>
                </c:pt>
                <c:pt idx="17">
                  <c:v>51.7</c:v>
                </c:pt>
                <c:pt idx="18">
                  <c:v>57.5</c:v>
                </c:pt>
                <c:pt idx="19">
                  <c:v>51.2</c:v>
                </c:pt>
                <c:pt idx="20">
                  <c:v>49.2</c:v>
                </c:pt>
                <c:pt idx="21">
                  <c:v>50.5</c:v>
                </c:pt>
                <c:pt idx="22">
                  <c:v>57.8</c:v>
                </c:pt>
                <c:pt idx="23">
                  <c:v>54</c:v>
                </c:pt>
              </c:numCache>
            </c:numRef>
          </c:xVal>
          <c:yVal>
            <c:numRef>
              <c:f>'Player Usage Charts'!$J$62:$J$85</c:f>
              <c:numCache>
                <c:formatCode>General</c:formatCode>
                <c:ptCount val="24"/>
                <c:pt idx="0">
                  <c:v>17.39</c:v>
                </c:pt>
                <c:pt idx="1">
                  <c:v>18.21</c:v>
                </c:pt>
                <c:pt idx="2">
                  <c:v>18</c:v>
                </c:pt>
                <c:pt idx="3">
                  <c:v>17.48</c:v>
                </c:pt>
                <c:pt idx="4">
                  <c:v>17.510000000000002</c:v>
                </c:pt>
                <c:pt idx="5">
                  <c:v>18.02</c:v>
                </c:pt>
                <c:pt idx="6">
                  <c:v>17.95</c:v>
                </c:pt>
                <c:pt idx="7">
                  <c:v>17.57</c:v>
                </c:pt>
                <c:pt idx="8">
                  <c:v>17.86</c:v>
                </c:pt>
                <c:pt idx="9">
                  <c:v>17.47</c:v>
                </c:pt>
                <c:pt idx="10">
                  <c:v>17.18</c:v>
                </c:pt>
                <c:pt idx="11">
                  <c:v>17.29</c:v>
                </c:pt>
                <c:pt idx="12">
                  <c:v>17.57</c:v>
                </c:pt>
                <c:pt idx="13">
                  <c:v>16.88</c:v>
                </c:pt>
                <c:pt idx="14">
                  <c:v>17.739999999999998</c:v>
                </c:pt>
                <c:pt idx="15">
                  <c:v>17.399999999999999</c:v>
                </c:pt>
                <c:pt idx="16">
                  <c:v>17.329999999999998</c:v>
                </c:pt>
                <c:pt idx="17">
                  <c:v>16.420000000000002</c:v>
                </c:pt>
                <c:pt idx="18">
                  <c:v>17.34</c:v>
                </c:pt>
                <c:pt idx="19">
                  <c:v>17.29</c:v>
                </c:pt>
                <c:pt idx="20">
                  <c:v>17.18</c:v>
                </c:pt>
                <c:pt idx="21">
                  <c:v>17.07</c:v>
                </c:pt>
                <c:pt idx="22">
                  <c:v>17.989999999999998</c:v>
                </c:pt>
                <c:pt idx="23">
                  <c:v>16.899999999999999</c:v>
                </c:pt>
              </c:numCache>
            </c:numRef>
          </c:yVal>
          <c:bubbleSize>
            <c:numRef>
              <c:f>'Player Usage Charts'!$O$62:$O$85</c:f>
              <c:numCache>
                <c:formatCode>General</c:formatCode>
                <c:ptCount val="24"/>
                <c:pt idx="0">
                  <c:v>-6.8</c:v>
                </c:pt>
                <c:pt idx="1">
                  <c:v>0.2</c:v>
                </c:pt>
                <c:pt idx="2">
                  <c:v>5.4</c:v>
                </c:pt>
                <c:pt idx="3">
                  <c:v>4.2</c:v>
                </c:pt>
                <c:pt idx="4">
                  <c:v>-3.1</c:v>
                </c:pt>
                <c:pt idx="5">
                  <c:v>-4.4000000000000004</c:v>
                </c:pt>
                <c:pt idx="6">
                  <c:v>-13.9</c:v>
                </c:pt>
                <c:pt idx="7">
                  <c:v>7.7</c:v>
                </c:pt>
                <c:pt idx="8">
                  <c:v>7.3</c:v>
                </c:pt>
                <c:pt idx="9">
                  <c:v>3.9</c:v>
                </c:pt>
                <c:pt idx="10">
                  <c:v>1.9</c:v>
                </c:pt>
                <c:pt idx="11">
                  <c:v>-2.7</c:v>
                </c:pt>
                <c:pt idx="12">
                  <c:v>-1.5</c:v>
                </c:pt>
                <c:pt idx="13">
                  <c:v>4.2</c:v>
                </c:pt>
                <c:pt idx="14">
                  <c:v>-7.1</c:v>
                </c:pt>
                <c:pt idx="15">
                  <c:v>3.3</c:v>
                </c:pt>
                <c:pt idx="16">
                  <c:v>-3.1</c:v>
                </c:pt>
                <c:pt idx="17">
                  <c:v>8.6</c:v>
                </c:pt>
                <c:pt idx="18">
                  <c:v>-2.2000000000000002</c:v>
                </c:pt>
                <c:pt idx="19">
                  <c:v>-8.1</c:v>
                </c:pt>
                <c:pt idx="20">
                  <c:v>6.4</c:v>
                </c:pt>
                <c:pt idx="21">
                  <c:v>-0.6</c:v>
                </c:pt>
                <c:pt idx="22">
                  <c:v>-0.2</c:v>
                </c:pt>
                <c:pt idx="23">
                  <c:v>-3.9</c:v>
                </c:pt>
              </c:numCache>
            </c:numRef>
          </c:bubbleSize>
        </c:ser>
        <c:dLbls/>
        <c:bubbleScale val="33"/>
        <c:showNegBubbles val="1"/>
        <c:axId val="116582656"/>
        <c:axId val="116633984"/>
      </c:bubbleChart>
      <c:valAx>
        <c:axId val="116582656"/>
        <c:scaling>
          <c:orientation val="minMax"/>
          <c:max val="60"/>
          <c:min val="40"/>
        </c:scaling>
        <c:axPos val="b"/>
        <c:title>
          <c:tx>
            <c:rich>
              <a:bodyPr/>
              <a:lstStyle/>
              <a:p>
                <a:pPr>
                  <a:defRPr/>
                </a:pPr>
                <a:r>
                  <a:rPr lang="en-US"/>
                  <a:t>Offensive Zone Start %</a:t>
                </a:r>
              </a:p>
            </c:rich>
          </c:tx>
          <c:layout/>
        </c:title>
        <c:numFmt formatCode="General" sourceLinked="1"/>
        <c:tickLblPos val="nextTo"/>
        <c:crossAx val="116633984"/>
        <c:crosses val="autoZero"/>
        <c:crossBetween val="midCat"/>
        <c:majorUnit val="5"/>
        <c:minorUnit val="1"/>
      </c:valAx>
      <c:valAx>
        <c:axId val="116633984"/>
        <c:scaling>
          <c:orientation val="minMax"/>
        </c:scaling>
        <c:axPos val="l"/>
        <c:title>
          <c:tx>
            <c:rich>
              <a:bodyPr rot="-5400000" vert="horz"/>
              <a:lstStyle/>
              <a:p>
                <a:pPr>
                  <a:defRPr/>
                </a:pPr>
                <a:r>
                  <a:rPr lang="en-US"/>
                  <a:t>Quality of Competition</a:t>
                </a:r>
              </a:p>
            </c:rich>
          </c:tx>
          <c:layout/>
        </c:title>
        <c:numFmt formatCode="General" sourceLinked="1"/>
        <c:tickLblPos val="nextTo"/>
        <c:crossAx val="116582656"/>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Tampa Bay Lightning</a:t>
            </a:r>
          </a:p>
        </c:rich>
      </c:tx>
      <c:layout/>
    </c:title>
    <c:plotArea>
      <c:layout/>
      <c:bubbleChart>
        <c:ser>
          <c:idx val="0"/>
          <c:order val="0"/>
          <c:dLbls>
            <c:dLbl>
              <c:idx val="0"/>
              <c:layout>
                <c:manualLayout>
                  <c:x val="-8.5003785512244495E-2"/>
                  <c:y val="-6.7114093959731377E-3"/>
                </c:manualLayout>
              </c:layout>
              <c:tx>
                <c:strRef>
                  <c:f>'Player Usage Charts'!$A$749</c:f>
                  <c:strCache>
                    <c:ptCount val="1"/>
                    <c:pt idx="0">
                      <c:v>Brewer</c:v>
                    </c:pt>
                  </c:strCache>
                </c:strRef>
              </c:tx>
              <c:spPr/>
              <c:txPr>
                <a:bodyPr/>
                <a:lstStyle/>
                <a:p>
                  <a:pPr>
                    <a:defRPr>
                      <a:solidFill>
                        <a:srgbClr val="7030A0"/>
                      </a:solidFill>
                    </a:defRPr>
                  </a:pPr>
                  <a:endParaRPr lang="en-US"/>
                </a:p>
              </c:txPr>
              <c:dLblPos val="r"/>
              <c:showVal val="1"/>
            </c:dLbl>
            <c:dLbl>
              <c:idx val="1"/>
              <c:layout/>
              <c:tx>
                <c:strRef>
                  <c:f>'Player Usage Charts'!$A$750</c:f>
                  <c:strCache>
                    <c:ptCount val="1"/>
                    <c:pt idx="0">
                      <c:v>Clark</c:v>
                    </c:pt>
                  </c:strCache>
                </c:strRef>
              </c:tx>
              <c:spPr/>
              <c:txPr>
                <a:bodyPr/>
                <a:lstStyle/>
                <a:p>
                  <a:pPr>
                    <a:defRPr>
                      <a:solidFill>
                        <a:srgbClr val="7030A0"/>
                      </a:solidFill>
                    </a:defRPr>
                  </a:pPr>
                  <a:endParaRPr lang="en-US"/>
                </a:p>
              </c:txPr>
              <c:dLblPos val="ctr"/>
              <c:showVal val="1"/>
            </c:dLbl>
            <c:dLbl>
              <c:idx val="2"/>
              <c:layout/>
              <c:tx>
                <c:strRef>
                  <c:f>'Player Usage Charts'!$A$751</c:f>
                  <c:strCache>
                    <c:ptCount val="1"/>
                    <c:pt idx="0">
                      <c:v>Stamkos</c:v>
                    </c:pt>
                  </c:strCache>
                </c:strRef>
              </c:tx>
              <c:dLblPos val="ctr"/>
              <c:showVal val="1"/>
            </c:dLbl>
            <c:dLbl>
              <c:idx val="3"/>
              <c:layout>
                <c:manualLayout>
                  <c:x val="-7.346919504082941E-2"/>
                  <c:y val="-6.7114093959731577E-3"/>
                </c:manualLayout>
              </c:layout>
              <c:tx>
                <c:strRef>
                  <c:f>'Player Usage Charts'!$A$752</c:f>
                  <c:strCache>
                    <c:ptCount val="1"/>
                    <c:pt idx="0">
                      <c:v>Purcell</c:v>
                    </c:pt>
                  </c:strCache>
                </c:strRef>
              </c:tx>
              <c:dLblPos val="r"/>
              <c:showVal val="1"/>
            </c:dLbl>
            <c:dLbl>
              <c:idx val="4"/>
              <c:layout/>
              <c:tx>
                <c:strRef>
                  <c:f>'Player Usage Charts'!$A$753</c:f>
                  <c:strCache>
                    <c:ptCount val="1"/>
                    <c:pt idx="0">
                      <c:v>St Louis</c:v>
                    </c:pt>
                  </c:strCache>
                </c:strRef>
              </c:tx>
              <c:dLblPos val="ctr"/>
              <c:showVal val="1"/>
            </c:dLbl>
            <c:dLbl>
              <c:idx val="5"/>
              <c:layout/>
              <c:tx>
                <c:strRef>
                  <c:f>'Player Usage Charts'!$A$754</c:f>
                  <c:strCache>
                    <c:ptCount val="1"/>
                    <c:pt idx="0">
                      <c:v>Pyatt</c:v>
                    </c:pt>
                  </c:strCache>
                </c:strRef>
              </c:tx>
              <c:dLblPos val="ctr"/>
              <c:showVal val="1"/>
            </c:dLbl>
            <c:dLbl>
              <c:idx val="6"/>
              <c:layout/>
              <c:tx>
                <c:strRef>
                  <c:f>'Player Usage Charts'!$A$755</c:f>
                  <c:strCache>
                    <c:ptCount val="1"/>
                    <c:pt idx="0">
                      <c:v>Connolly</c:v>
                    </c:pt>
                  </c:strCache>
                </c:strRef>
              </c:tx>
              <c:dLblPos val="ctr"/>
              <c:showVal val="1"/>
            </c:dLbl>
            <c:dLbl>
              <c:idx val="7"/>
              <c:layout/>
              <c:tx>
                <c:strRef>
                  <c:f>'Player Usage Charts'!$A$756</c:f>
                  <c:strCache>
                    <c:ptCount val="1"/>
                    <c:pt idx="0">
                      <c:v>Malone</c:v>
                    </c:pt>
                  </c:strCache>
                </c:strRef>
              </c:tx>
              <c:dLblPos val="ctr"/>
              <c:showVal val="1"/>
            </c:dLbl>
            <c:dLbl>
              <c:idx val="8"/>
              <c:layout/>
              <c:tx>
                <c:strRef>
                  <c:f>'Player Usage Charts'!$A$757</c:f>
                  <c:strCache>
                    <c:ptCount val="1"/>
                    <c:pt idx="0">
                      <c:v>Thompson</c:v>
                    </c:pt>
                  </c:strCache>
                </c:strRef>
              </c:tx>
              <c:dLblPos val="ctr"/>
              <c:showVal val="1"/>
            </c:dLbl>
            <c:dLbl>
              <c:idx val="9"/>
              <c:layout>
                <c:manualLayout>
                  <c:x val="-8.0848865792701577E-2"/>
                  <c:y val="6.7114093959731577E-3"/>
                </c:manualLayout>
              </c:layout>
              <c:tx>
                <c:strRef>
                  <c:f>'Player Usage Charts'!$A$758</c:f>
                  <c:strCache>
                    <c:ptCount val="1"/>
                    <c:pt idx="0">
                      <c:v>Lecavalier</c:v>
                    </c:pt>
                  </c:strCache>
                </c:strRef>
              </c:tx>
              <c:dLblPos val="r"/>
              <c:showVal val="1"/>
            </c:dLbl>
            <c:dLbl>
              <c:idx val="10"/>
              <c:layout/>
              <c:tx>
                <c:strRef>
                  <c:f>'Player Usage Charts'!$A$759</c:f>
                  <c:strCache>
                    <c:ptCount val="1"/>
                    <c:pt idx="0">
                      <c:v>Hedman</c:v>
                    </c:pt>
                  </c:strCache>
                </c:strRef>
              </c:tx>
              <c:spPr/>
              <c:txPr>
                <a:bodyPr/>
                <a:lstStyle/>
                <a:p>
                  <a:pPr>
                    <a:defRPr>
                      <a:solidFill>
                        <a:srgbClr val="7030A0"/>
                      </a:solidFill>
                    </a:defRPr>
                  </a:pPr>
                  <a:endParaRPr lang="en-US"/>
                </a:p>
              </c:txPr>
              <c:dLblPos val="ctr"/>
              <c:showVal val="1"/>
            </c:dLbl>
            <c:dLbl>
              <c:idx val="11"/>
              <c:layout/>
              <c:tx>
                <c:strRef>
                  <c:f>'Player Usage Charts'!$A$760</c:f>
                  <c:strCache>
                    <c:ptCount val="1"/>
                    <c:pt idx="0">
                      <c:v>Hall</c:v>
                    </c:pt>
                  </c:strCache>
                </c:strRef>
              </c:tx>
              <c:dLblPos val="ctr"/>
              <c:showVal val="1"/>
            </c:dLbl>
            <c:dLbl>
              <c:idx val="12"/>
              <c:layout/>
              <c:tx>
                <c:strRef>
                  <c:f>'Player Usage Charts'!$A$761</c:f>
                  <c:strCache>
                    <c:ptCount val="1"/>
                    <c:pt idx="0">
                      <c:v>Lee*</c:v>
                    </c:pt>
                  </c:strCache>
                </c:strRef>
              </c:tx>
              <c:spPr/>
              <c:txPr>
                <a:bodyPr/>
                <a:lstStyle/>
                <a:p>
                  <a:pPr>
                    <a:defRPr>
                      <a:solidFill>
                        <a:srgbClr val="7030A0"/>
                      </a:solidFill>
                    </a:defRPr>
                  </a:pPr>
                  <a:endParaRPr lang="en-US"/>
                </a:p>
              </c:txPr>
              <c:dLblPos val="ctr"/>
              <c:showVal val="1"/>
            </c:dLbl>
            <c:dLbl>
              <c:idx val="13"/>
              <c:layout/>
              <c:tx>
                <c:strRef>
                  <c:f>'Player Usage Charts'!$A$762</c:f>
                  <c:strCache>
                    <c:ptCount val="1"/>
                    <c:pt idx="0">
                      <c:v>Gervais</c:v>
                    </c:pt>
                  </c:strCache>
                </c:strRef>
              </c:tx>
              <c:spPr/>
              <c:txPr>
                <a:bodyPr/>
                <a:lstStyle/>
                <a:p>
                  <a:pPr>
                    <a:defRPr>
                      <a:solidFill>
                        <a:srgbClr val="7030A0"/>
                      </a:solidFill>
                    </a:defRPr>
                  </a:pPr>
                  <a:endParaRPr lang="en-US"/>
                </a:p>
              </c:txPr>
              <c:dLblPos val="ctr"/>
              <c:showVal val="1"/>
            </c:dLbl>
            <c:dLbl>
              <c:idx val="14"/>
              <c:layout/>
              <c:tx>
                <c:strRef>
                  <c:f>'Player Usage Charts'!$A$763</c:f>
                  <c:strCache>
                    <c:ptCount val="1"/>
                    <c:pt idx="0">
                      <c:v>Wallace*</c:v>
                    </c:pt>
                  </c:strCache>
                </c:strRef>
              </c:tx>
              <c:dLblPos val="ctr"/>
              <c:showVal val="1"/>
            </c:dLbl>
            <c:dLbl>
              <c:idx val="15"/>
              <c:layout/>
              <c:tx>
                <c:strRef>
                  <c:f>'Player Usage Charts'!$A$764</c:f>
                  <c:strCache>
                    <c:ptCount val="1"/>
                    <c:pt idx="0">
                      <c:v>Shannon</c:v>
                    </c:pt>
                  </c:strCache>
                </c:strRef>
              </c:tx>
              <c:dLblPos val="ctr"/>
              <c:showVal val="1"/>
            </c:dLbl>
            <c:dLbl>
              <c:idx val="16"/>
              <c:layout/>
              <c:tx>
                <c:strRef>
                  <c:f>'Player Usage Charts'!$A$765</c:f>
                  <c:strCache>
                    <c:ptCount val="1"/>
                    <c:pt idx="0">
                      <c:v>Bergeron</c:v>
                    </c:pt>
                  </c:strCache>
                </c:strRef>
              </c:tx>
              <c:spPr/>
              <c:txPr>
                <a:bodyPr/>
                <a:lstStyle/>
                <a:p>
                  <a:pPr>
                    <a:defRPr>
                      <a:solidFill>
                        <a:srgbClr val="7030A0"/>
                      </a:solidFill>
                    </a:defRPr>
                  </a:pPr>
                  <a:endParaRPr lang="en-US"/>
                </a:p>
              </c:txPr>
              <c:dLblPos val="ctr"/>
              <c:showVal val="1"/>
            </c:dLbl>
            <c:dLbl>
              <c:idx val="17"/>
              <c:layout>
                <c:manualLayout>
                  <c:x val="-9.2054447536324788E-2"/>
                  <c:y val="-8.9485458612974574E-3"/>
                </c:manualLayout>
              </c:layout>
              <c:tx>
                <c:strRef>
                  <c:f>'Player Usage Charts'!$A$766</c:f>
                  <c:strCache>
                    <c:ptCount val="1"/>
                    <c:pt idx="0">
                      <c:v>Mikkelson</c:v>
                    </c:pt>
                  </c:strCache>
                </c:strRef>
              </c:tx>
              <c:spPr/>
              <c:txPr>
                <a:bodyPr/>
                <a:lstStyle/>
                <a:p>
                  <a:pPr>
                    <a:defRPr>
                      <a:solidFill>
                        <a:srgbClr val="7030A0"/>
                      </a:solidFill>
                    </a:defRPr>
                  </a:pPr>
                  <a:endParaRPr lang="en-US"/>
                </a:p>
              </c:txPr>
              <c:dLblPos val="r"/>
              <c:showVal val="1"/>
            </c:dLbl>
            <c:dLbl>
              <c:idx val="18"/>
              <c:layout/>
              <c:tx>
                <c:strRef>
                  <c:f>'Player Usage Charts'!$A$767</c:f>
                  <c:strCache>
                    <c:ptCount val="1"/>
                    <c:pt idx="0">
                      <c:v>Wyman</c:v>
                    </c:pt>
                  </c:strCache>
                </c:strRef>
              </c:tx>
              <c:dLblPos val="ctr"/>
              <c:showVal val="1"/>
            </c:dLbl>
            <c:dLbl>
              <c:idx val="19"/>
              <c:layout/>
              <c:tx>
                <c:strRef>
                  <c:f>'Player Usage Charts'!$A$768</c:f>
                  <c:strCache>
                    <c:ptCount val="1"/>
                    <c:pt idx="0">
                      <c:v>Aulie*</c:v>
                    </c:pt>
                  </c:strCache>
                </c:strRef>
              </c:tx>
              <c:spPr/>
              <c:txPr>
                <a:bodyPr/>
                <a:lstStyle/>
                <a:p>
                  <a:pPr>
                    <a:defRPr>
                      <a:solidFill>
                        <a:srgbClr val="7030A0"/>
                      </a:solidFill>
                    </a:defRPr>
                  </a:pPr>
                  <a:endParaRPr lang="en-US"/>
                </a:p>
              </c:txPr>
              <c:dLblPos val="ctr"/>
              <c:showVal val="1"/>
            </c:dLbl>
            <c:dLbl>
              <c:idx val="20"/>
              <c:layout>
                <c:manualLayout>
                  <c:x val="-7.6350639846331808E-2"/>
                  <c:y val="6.7114093959731542E-3"/>
                </c:manualLayout>
              </c:layout>
              <c:tx>
                <c:strRef>
                  <c:f>'Player Usage Charts'!$A$769</c:f>
                  <c:strCache>
                    <c:ptCount val="1"/>
                    <c:pt idx="0">
                      <c:v>Commodore*</c:v>
                    </c:pt>
                  </c:strCache>
                </c:strRef>
              </c:tx>
              <c:spPr/>
              <c:txPr>
                <a:bodyPr/>
                <a:lstStyle/>
                <a:p>
                  <a:pPr>
                    <a:defRPr>
                      <a:solidFill>
                        <a:srgbClr val="7030A0"/>
                      </a:solidFill>
                    </a:defRPr>
                  </a:pPr>
                  <a:endParaRPr lang="en-US"/>
                </a:p>
              </c:txPr>
              <c:dLblPos val="r"/>
              <c:showVal val="1"/>
            </c:dLbl>
            <c:dLbl>
              <c:idx val="21"/>
              <c:layout/>
              <c:tx>
                <c:strRef>
                  <c:f>'Player Usage Charts'!$A$770</c:f>
                  <c:strCache>
                    <c:ptCount val="1"/>
                    <c:pt idx="0">
                      <c:v>Tyrell</c:v>
                    </c:pt>
                  </c:strCache>
                </c:strRef>
              </c:tx>
              <c:dLblPos val="ctr"/>
              <c:showVal val="1"/>
            </c:dLbl>
            <c:dLblPos val="ctr"/>
            <c:showVal val="1"/>
          </c:dLbls>
          <c:xVal>
            <c:numRef>
              <c:f>'Player Usage Charts'!$I$749:$I$770</c:f>
              <c:numCache>
                <c:formatCode>General</c:formatCode>
                <c:ptCount val="22"/>
                <c:pt idx="0">
                  <c:v>33.6</c:v>
                </c:pt>
                <c:pt idx="1">
                  <c:v>45.7</c:v>
                </c:pt>
                <c:pt idx="2">
                  <c:v>54.7</c:v>
                </c:pt>
                <c:pt idx="3">
                  <c:v>56.6</c:v>
                </c:pt>
                <c:pt idx="4">
                  <c:v>53.8</c:v>
                </c:pt>
                <c:pt idx="5">
                  <c:v>35</c:v>
                </c:pt>
                <c:pt idx="6">
                  <c:v>49.4</c:v>
                </c:pt>
                <c:pt idx="7">
                  <c:v>48.7</c:v>
                </c:pt>
                <c:pt idx="8">
                  <c:v>34.200000000000003</c:v>
                </c:pt>
                <c:pt idx="9">
                  <c:v>54.3</c:v>
                </c:pt>
                <c:pt idx="10">
                  <c:v>37.299999999999997</c:v>
                </c:pt>
                <c:pt idx="11">
                  <c:v>34</c:v>
                </c:pt>
                <c:pt idx="12">
                  <c:v>51.3</c:v>
                </c:pt>
                <c:pt idx="13">
                  <c:v>59.9</c:v>
                </c:pt>
                <c:pt idx="14">
                  <c:v>41.3</c:v>
                </c:pt>
                <c:pt idx="15">
                  <c:v>43.6</c:v>
                </c:pt>
                <c:pt idx="16">
                  <c:v>71.2</c:v>
                </c:pt>
                <c:pt idx="17">
                  <c:v>58.9</c:v>
                </c:pt>
                <c:pt idx="18">
                  <c:v>30.3</c:v>
                </c:pt>
                <c:pt idx="19">
                  <c:v>44.9</c:v>
                </c:pt>
                <c:pt idx="20">
                  <c:v>43.5</c:v>
                </c:pt>
                <c:pt idx="21">
                  <c:v>37.700000000000003</c:v>
                </c:pt>
              </c:numCache>
            </c:numRef>
          </c:xVal>
          <c:yVal>
            <c:numRef>
              <c:f>'Player Usage Charts'!$J$749:$J$770</c:f>
              <c:numCache>
                <c:formatCode>General</c:formatCode>
                <c:ptCount val="22"/>
                <c:pt idx="0">
                  <c:v>18.02</c:v>
                </c:pt>
                <c:pt idx="1">
                  <c:v>17.5</c:v>
                </c:pt>
                <c:pt idx="2">
                  <c:v>17.940000000000001</c:v>
                </c:pt>
                <c:pt idx="3">
                  <c:v>17.53</c:v>
                </c:pt>
                <c:pt idx="4">
                  <c:v>17.829999999999998</c:v>
                </c:pt>
                <c:pt idx="5">
                  <c:v>17.5</c:v>
                </c:pt>
                <c:pt idx="6">
                  <c:v>17.260000000000002</c:v>
                </c:pt>
                <c:pt idx="7">
                  <c:v>17.79</c:v>
                </c:pt>
                <c:pt idx="8">
                  <c:v>17.77</c:v>
                </c:pt>
                <c:pt idx="9">
                  <c:v>17.78</c:v>
                </c:pt>
                <c:pt idx="10">
                  <c:v>18.010000000000002</c:v>
                </c:pt>
                <c:pt idx="11">
                  <c:v>17.64</c:v>
                </c:pt>
                <c:pt idx="12">
                  <c:v>17</c:v>
                </c:pt>
                <c:pt idx="13">
                  <c:v>17.11</c:v>
                </c:pt>
                <c:pt idx="14">
                  <c:v>16.62</c:v>
                </c:pt>
                <c:pt idx="15">
                  <c:v>17.350000000000001</c:v>
                </c:pt>
                <c:pt idx="16">
                  <c:v>17.329999999999998</c:v>
                </c:pt>
                <c:pt idx="17">
                  <c:v>17.12</c:v>
                </c:pt>
                <c:pt idx="18">
                  <c:v>17.64</c:v>
                </c:pt>
                <c:pt idx="19">
                  <c:v>17.53</c:v>
                </c:pt>
                <c:pt idx="20">
                  <c:v>16.61</c:v>
                </c:pt>
                <c:pt idx="21">
                  <c:v>17.25</c:v>
                </c:pt>
              </c:numCache>
            </c:numRef>
          </c:yVal>
          <c:bubbleSize>
            <c:numRef>
              <c:f>'Player Usage Charts'!$O$749:$O$770</c:f>
              <c:numCache>
                <c:formatCode>General</c:formatCode>
                <c:ptCount val="22"/>
                <c:pt idx="0">
                  <c:v>-7.8</c:v>
                </c:pt>
                <c:pt idx="1">
                  <c:v>-7.5</c:v>
                </c:pt>
                <c:pt idx="2">
                  <c:v>7.6</c:v>
                </c:pt>
                <c:pt idx="3">
                  <c:v>8.3000000000000007</c:v>
                </c:pt>
                <c:pt idx="4">
                  <c:v>0.9</c:v>
                </c:pt>
                <c:pt idx="5">
                  <c:v>-11.6</c:v>
                </c:pt>
                <c:pt idx="6">
                  <c:v>-0.1</c:v>
                </c:pt>
                <c:pt idx="7">
                  <c:v>-0.4</c:v>
                </c:pt>
                <c:pt idx="8">
                  <c:v>-9.5</c:v>
                </c:pt>
                <c:pt idx="9">
                  <c:v>3.6</c:v>
                </c:pt>
                <c:pt idx="10">
                  <c:v>1.8</c:v>
                </c:pt>
                <c:pt idx="11">
                  <c:v>-9.4</c:v>
                </c:pt>
                <c:pt idx="12">
                  <c:v>-3</c:v>
                </c:pt>
                <c:pt idx="13">
                  <c:v>11.3</c:v>
                </c:pt>
                <c:pt idx="14">
                  <c:v>-2.2999999999999998</c:v>
                </c:pt>
                <c:pt idx="15">
                  <c:v>7</c:v>
                </c:pt>
                <c:pt idx="16">
                  <c:v>13.3</c:v>
                </c:pt>
                <c:pt idx="17">
                  <c:v>4.2</c:v>
                </c:pt>
                <c:pt idx="18">
                  <c:v>-8.1999999999999993</c:v>
                </c:pt>
                <c:pt idx="19">
                  <c:v>-10.6</c:v>
                </c:pt>
                <c:pt idx="20">
                  <c:v>0.3</c:v>
                </c:pt>
                <c:pt idx="21">
                  <c:v>-10.6</c:v>
                </c:pt>
              </c:numCache>
            </c:numRef>
          </c:bubbleSize>
        </c:ser>
        <c:dLbls/>
        <c:bubbleScale val="33"/>
        <c:showNegBubbles val="1"/>
        <c:axId val="76198656"/>
        <c:axId val="76200576"/>
      </c:bubbleChart>
      <c:valAx>
        <c:axId val="76198656"/>
        <c:scaling>
          <c:orientation val="minMax"/>
          <c:max val="75"/>
          <c:min val="25"/>
        </c:scaling>
        <c:axPos val="b"/>
        <c:title>
          <c:tx>
            <c:rich>
              <a:bodyPr/>
              <a:lstStyle/>
              <a:p>
                <a:pPr>
                  <a:defRPr/>
                </a:pPr>
                <a:r>
                  <a:rPr lang="en-US"/>
                  <a:t>Offensive Zone Start %</a:t>
                </a:r>
              </a:p>
            </c:rich>
          </c:tx>
          <c:layout/>
        </c:title>
        <c:numFmt formatCode="General" sourceLinked="1"/>
        <c:tickLblPos val="nextTo"/>
        <c:crossAx val="76200576"/>
        <c:crosses val="autoZero"/>
        <c:crossBetween val="midCat"/>
        <c:majorUnit val="5"/>
        <c:minorUnit val="1"/>
      </c:valAx>
      <c:valAx>
        <c:axId val="76200576"/>
        <c:scaling>
          <c:orientation val="minMax"/>
        </c:scaling>
        <c:axPos val="l"/>
        <c:title>
          <c:tx>
            <c:rich>
              <a:bodyPr rot="-5400000" vert="horz"/>
              <a:lstStyle/>
              <a:p>
                <a:pPr>
                  <a:defRPr/>
                </a:pPr>
                <a:r>
                  <a:rPr lang="en-US"/>
                  <a:t>Quality of Competition</a:t>
                </a:r>
              </a:p>
            </c:rich>
          </c:tx>
          <c:layout/>
        </c:title>
        <c:numFmt formatCode="General" sourceLinked="1"/>
        <c:tickLblPos val="nextTo"/>
        <c:crossAx val="76198656"/>
        <c:crosses val="autoZero"/>
        <c:crossBetween val="midCat"/>
        <c:majorUnit val="0.5"/>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Carolina Hurricanes</a:t>
            </a:r>
          </a:p>
        </c:rich>
      </c:tx>
      <c:layout/>
    </c:title>
    <c:plotArea>
      <c:layout/>
      <c:bubbleChart>
        <c:ser>
          <c:idx val="0"/>
          <c:order val="0"/>
          <c:dLbls>
            <c:dLbl>
              <c:idx val="0"/>
              <c:layout/>
              <c:tx>
                <c:strRef>
                  <c:f>'Player Usage Charts'!$A$92</c:f>
                  <c:strCache>
                    <c:ptCount val="1"/>
                    <c:pt idx="0">
                      <c:v>Allen</c:v>
                    </c:pt>
                  </c:strCache>
                </c:strRef>
              </c:tx>
              <c:spPr/>
              <c:txPr>
                <a:bodyPr/>
                <a:lstStyle/>
                <a:p>
                  <a:pPr>
                    <a:defRPr>
                      <a:solidFill>
                        <a:srgbClr val="7030A0"/>
                      </a:solidFill>
                    </a:defRPr>
                  </a:pPr>
                  <a:endParaRPr lang="en-US"/>
                </a:p>
              </c:txPr>
              <c:dLblPos val="ctr"/>
              <c:showVal val="1"/>
            </c:dLbl>
            <c:dLbl>
              <c:idx val="1"/>
              <c:layout/>
              <c:tx>
                <c:strRef>
                  <c:f>'Player Usage Charts'!$A$93</c:f>
                  <c:strCache>
                    <c:ptCount val="1"/>
                    <c:pt idx="0">
                      <c:v>Gleason</c:v>
                    </c:pt>
                  </c:strCache>
                </c:strRef>
              </c:tx>
              <c:spPr/>
              <c:txPr>
                <a:bodyPr/>
                <a:lstStyle/>
                <a:p>
                  <a:pPr>
                    <a:defRPr>
                      <a:solidFill>
                        <a:srgbClr val="7030A0"/>
                      </a:solidFill>
                    </a:defRPr>
                  </a:pPr>
                  <a:endParaRPr lang="en-US"/>
                </a:p>
              </c:txPr>
              <c:dLblPos val="ctr"/>
              <c:showVal val="1"/>
            </c:dLbl>
            <c:dLbl>
              <c:idx val="2"/>
              <c:layout/>
              <c:tx>
                <c:strRef>
                  <c:f>'Player Usage Charts'!$A$94</c:f>
                  <c:strCache>
                    <c:ptCount val="1"/>
                    <c:pt idx="0">
                      <c:v>Staal</c:v>
                    </c:pt>
                  </c:strCache>
                </c:strRef>
              </c:tx>
              <c:dLblPos val="ctr"/>
              <c:showVal val="1"/>
            </c:dLbl>
            <c:dLbl>
              <c:idx val="3"/>
              <c:layout/>
              <c:tx>
                <c:strRef>
                  <c:f>'Player Usage Charts'!$A$95</c:f>
                  <c:strCache>
                    <c:ptCount val="1"/>
                    <c:pt idx="0">
                      <c:v>Sutter</c:v>
                    </c:pt>
                  </c:strCache>
                </c:strRef>
              </c:tx>
              <c:dLblPos val="ctr"/>
              <c:showVal val="1"/>
            </c:dLbl>
            <c:dLbl>
              <c:idx val="4"/>
              <c:layout/>
              <c:tx>
                <c:strRef>
                  <c:f>'Player Usage Charts'!$A$96</c:f>
                  <c:strCache>
                    <c:ptCount val="1"/>
                    <c:pt idx="0">
                      <c:v>Brent</c:v>
                    </c:pt>
                  </c:strCache>
                </c:strRef>
              </c:tx>
              <c:dLblPos val="ctr"/>
              <c:showVal val="1"/>
            </c:dLbl>
            <c:dLbl>
              <c:idx val="5"/>
              <c:layout/>
              <c:tx>
                <c:strRef>
                  <c:f>'Player Usage Charts'!$A$97</c:f>
                  <c:strCache>
                    <c:ptCount val="1"/>
                    <c:pt idx="0">
                      <c:v>Jokinen</c:v>
                    </c:pt>
                  </c:strCache>
                </c:strRef>
              </c:tx>
              <c:dLblPos val="ctr"/>
              <c:showVal val="1"/>
            </c:dLbl>
            <c:dLbl>
              <c:idx val="6"/>
              <c:layout/>
              <c:tx>
                <c:strRef>
                  <c:f>'Player Usage Charts'!$A$98</c:f>
                  <c:strCache>
                    <c:ptCount val="1"/>
                    <c:pt idx="0">
                      <c:v>Tlusty</c:v>
                    </c:pt>
                  </c:strCache>
                </c:strRef>
              </c:tx>
              <c:dLblPos val="ctr"/>
              <c:showVal val="1"/>
            </c:dLbl>
            <c:dLbl>
              <c:idx val="7"/>
              <c:layout/>
              <c:tx>
                <c:strRef>
                  <c:f>'Player Usage Charts'!$A$99</c:f>
                  <c:strCache>
                    <c:ptCount val="1"/>
                    <c:pt idx="0">
                      <c:v>Stewart</c:v>
                    </c:pt>
                  </c:strCache>
                </c:strRef>
              </c:tx>
              <c:dLblPos val="ctr"/>
              <c:showVal val="1"/>
            </c:dLbl>
            <c:dLbl>
              <c:idx val="8"/>
              <c:layout/>
              <c:tx>
                <c:strRef>
                  <c:f>'Player Usage Charts'!$A$100</c:f>
                  <c:strCache>
                    <c:ptCount val="1"/>
                    <c:pt idx="0">
                      <c:v>McBain</c:v>
                    </c:pt>
                  </c:strCache>
                </c:strRef>
              </c:tx>
              <c:spPr/>
              <c:txPr>
                <a:bodyPr/>
                <a:lstStyle/>
                <a:p>
                  <a:pPr>
                    <a:defRPr>
                      <a:solidFill>
                        <a:srgbClr val="7030A0"/>
                      </a:solidFill>
                    </a:defRPr>
                  </a:pPr>
                  <a:endParaRPr lang="en-US"/>
                </a:p>
              </c:txPr>
              <c:dLblPos val="ctr"/>
              <c:showVal val="1"/>
            </c:dLbl>
            <c:dLbl>
              <c:idx val="9"/>
              <c:layout/>
              <c:tx>
                <c:strRef>
                  <c:f>'Player Usage Charts'!$A$101</c:f>
                  <c:strCache>
                    <c:ptCount val="1"/>
                    <c:pt idx="0">
                      <c:v>Dwyer</c:v>
                    </c:pt>
                  </c:strCache>
                </c:strRef>
              </c:tx>
              <c:dLblPos val="ctr"/>
              <c:showVal val="1"/>
            </c:dLbl>
            <c:dLbl>
              <c:idx val="10"/>
              <c:layout/>
              <c:tx>
                <c:strRef>
                  <c:f>'Player Usage Charts'!$A$102</c:f>
                  <c:strCache>
                    <c:ptCount val="1"/>
                    <c:pt idx="0">
                      <c:v>Harrison</c:v>
                    </c:pt>
                  </c:strCache>
                </c:strRef>
              </c:tx>
              <c:spPr/>
              <c:txPr>
                <a:bodyPr/>
                <a:lstStyle/>
                <a:p>
                  <a:pPr>
                    <a:defRPr>
                      <a:solidFill>
                        <a:srgbClr val="7030A0"/>
                      </a:solidFill>
                    </a:defRPr>
                  </a:pPr>
                  <a:endParaRPr lang="en-US"/>
                </a:p>
              </c:txPr>
              <c:dLblPos val="ctr"/>
              <c:showVal val="1"/>
            </c:dLbl>
            <c:dLbl>
              <c:idx val="11"/>
              <c:layout/>
              <c:tx>
                <c:strRef>
                  <c:f>'Player Usage Charts'!$A$103</c:f>
                  <c:strCache>
                    <c:ptCount val="1"/>
                    <c:pt idx="0">
                      <c:v>Ruutu</c:v>
                    </c:pt>
                  </c:strCache>
                </c:strRef>
              </c:tx>
              <c:dLblPos val="ctr"/>
              <c:showVal val="1"/>
            </c:dLbl>
            <c:dLbl>
              <c:idx val="12"/>
              <c:layout/>
              <c:tx>
                <c:strRef>
                  <c:f>'Player Usage Charts'!$A$104</c:f>
                  <c:strCache>
                    <c:ptCount val="1"/>
                    <c:pt idx="0">
                      <c:v>LaRose</c:v>
                    </c:pt>
                  </c:strCache>
                </c:strRef>
              </c:tx>
              <c:dLblPos val="ctr"/>
              <c:showVal val="1"/>
            </c:dLbl>
            <c:dLbl>
              <c:idx val="13"/>
              <c:layout/>
              <c:tx>
                <c:strRef>
                  <c:f>'Player Usage Charts'!$A$105</c:f>
                  <c:strCache>
                    <c:ptCount val="1"/>
                    <c:pt idx="0">
                      <c:v>Faulk</c:v>
                    </c:pt>
                  </c:strCache>
                </c:strRef>
              </c:tx>
              <c:spPr/>
              <c:txPr>
                <a:bodyPr/>
                <a:lstStyle/>
                <a:p>
                  <a:pPr>
                    <a:defRPr>
                      <a:solidFill>
                        <a:srgbClr val="7030A0"/>
                      </a:solidFill>
                    </a:defRPr>
                  </a:pPr>
                  <a:endParaRPr lang="en-US"/>
                </a:p>
              </c:txPr>
              <c:dLblPos val="ctr"/>
              <c:showVal val="1"/>
            </c:dLbl>
            <c:dLbl>
              <c:idx val="14"/>
              <c:layout>
                <c:manualLayout>
                  <c:x val="-6.634471802173153E-2"/>
                  <c:y val="8.9485458612974973E-3"/>
                </c:manualLayout>
              </c:layout>
              <c:tx>
                <c:strRef>
                  <c:f>'Player Usage Charts'!$A$106</c:f>
                  <c:strCache>
                    <c:ptCount val="1"/>
                    <c:pt idx="0">
                      <c:v>Skinner</c:v>
                    </c:pt>
                  </c:strCache>
                </c:strRef>
              </c:tx>
              <c:dLblPos val="r"/>
              <c:showVal val="1"/>
            </c:dLbl>
            <c:dLbl>
              <c:idx val="15"/>
              <c:layout/>
              <c:tx>
                <c:strRef>
                  <c:f>'Player Usage Charts'!$A$107</c:f>
                  <c:strCache>
                    <c:ptCount val="1"/>
                    <c:pt idx="0">
                      <c:v>Nodl*</c:v>
                    </c:pt>
                  </c:strCache>
                </c:strRef>
              </c:tx>
              <c:dLblPos val="ctr"/>
              <c:showVal val="1"/>
            </c:dLbl>
            <c:dLbl>
              <c:idx val="16"/>
              <c:layout/>
              <c:tx>
                <c:strRef>
                  <c:f>'Player Usage Charts'!$A$108</c:f>
                  <c:strCache>
                    <c:ptCount val="1"/>
                    <c:pt idx="0">
                      <c:v>Spacek*</c:v>
                    </c:pt>
                  </c:strCache>
                </c:strRef>
              </c:tx>
              <c:spPr/>
              <c:txPr>
                <a:bodyPr/>
                <a:lstStyle/>
                <a:p>
                  <a:pPr>
                    <a:defRPr>
                      <a:solidFill>
                        <a:srgbClr val="7030A0"/>
                      </a:solidFill>
                    </a:defRPr>
                  </a:pPr>
                  <a:endParaRPr lang="en-US"/>
                </a:p>
              </c:txPr>
              <c:dLblPos val="ctr"/>
              <c:showVal val="1"/>
            </c:dLbl>
            <c:dLbl>
              <c:idx val="17"/>
              <c:layout>
                <c:manualLayout>
                  <c:x val="-6.752791919186546E-2"/>
                  <c:y val="8.948545861297539E-3"/>
                </c:manualLayout>
              </c:layout>
              <c:tx>
                <c:strRef>
                  <c:f>'Player Usage Charts'!$A$109</c:f>
                  <c:strCache>
                    <c:ptCount val="1"/>
                    <c:pt idx="0">
                      <c:v>Joslin</c:v>
                    </c:pt>
                  </c:strCache>
                </c:strRef>
              </c:tx>
              <c:spPr/>
              <c:txPr>
                <a:bodyPr/>
                <a:lstStyle/>
                <a:p>
                  <a:pPr>
                    <a:defRPr>
                      <a:solidFill>
                        <a:srgbClr val="7030A0"/>
                      </a:solidFill>
                    </a:defRPr>
                  </a:pPr>
                  <a:endParaRPr lang="en-US"/>
                </a:p>
              </c:txPr>
              <c:dLblPos val="r"/>
              <c:showVal val="1"/>
            </c:dLbl>
            <c:dLbl>
              <c:idx val="18"/>
              <c:layout/>
              <c:tx>
                <c:strRef>
                  <c:f>'Player Usage Charts'!$A$110</c:f>
                  <c:strCache>
                    <c:ptCount val="1"/>
                    <c:pt idx="0">
                      <c:v>Bowman</c:v>
                    </c:pt>
                  </c:strCache>
                </c:strRef>
              </c:tx>
              <c:dLblPos val="ctr"/>
              <c:showVal val="1"/>
            </c:dLbl>
            <c:dLbl>
              <c:idx val="19"/>
              <c:layout/>
              <c:tx>
                <c:strRef>
                  <c:f>'Player Usage Charts'!$A$111</c:f>
                  <c:strCache>
                    <c:ptCount val="1"/>
                    <c:pt idx="0">
                      <c:v>Pitkanen</c:v>
                    </c:pt>
                  </c:strCache>
                </c:strRef>
              </c:tx>
              <c:spPr/>
              <c:txPr>
                <a:bodyPr/>
                <a:lstStyle/>
                <a:p>
                  <a:pPr>
                    <a:defRPr>
                      <a:solidFill>
                        <a:srgbClr val="7030A0"/>
                      </a:solidFill>
                    </a:defRPr>
                  </a:pPr>
                  <a:endParaRPr lang="en-US"/>
                </a:p>
              </c:txPr>
              <c:dLblPos val="ctr"/>
              <c:showVal val="1"/>
            </c:dLbl>
            <c:dLbl>
              <c:idx val="20"/>
              <c:layout/>
              <c:tx>
                <c:strRef>
                  <c:f>'Player Usage Charts'!$A$112</c:f>
                  <c:strCache>
                    <c:ptCount val="1"/>
                    <c:pt idx="0">
                      <c:v>Samson</c:v>
                    </c:pt>
                  </c:strCache>
                </c:strRef>
              </c:tx>
              <c:dLblPos val="ctr"/>
              <c:showVal val="1"/>
            </c:dLbl>
            <c:dLbl>
              <c:idx val="21"/>
              <c:layout/>
              <c:tx>
                <c:strRef>
                  <c:f>'Player Usage Charts'!$A$113</c:f>
                  <c:strCache>
                    <c:ptCount val="1"/>
                    <c:pt idx="0">
                      <c:v>Dalpe</c:v>
                    </c:pt>
                  </c:strCache>
                </c:strRef>
              </c:tx>
              <c:dLblPos val="ctr"/>
              <c:showVal val="1"/>
            </c:dLbl>
            <c:dLbl>
              <c:idx val="22"/>
              <c:layout/>
              <c:tx>
                <c:strRef>
                  <c:f>'Player Usage Charts'!$A$114</c:f>
                  <c:strCache>
                    <c:ptCount val="1"/>
                    <c:pt idx="0">
                      <c:v>Boychuk</c:v>
                    </c:pt>
                  </c:strCache>
                </c:strRef>
              </c:tx>
              <c:dLblPos val="ctr"/>
              <c:showVal val="1"/>
            </c:dLbl>
            <c:dLbl>
              <c:idx val="23"/>
              <c:layout/>
              <c:tx>
                <c:strRef>
                  <c:f>'Player Usage Charts'!$A$115</c:f>
                  <c:strCache>
                    <c:ptCount val="1"/>
                    <c:pt idx="0">
                      <c:v>Sutter</c:v>
                    </c:pt>
                  </c:strCache>
                </c:strRef>
              </c:tx>
              <c:dLblPos val="ctr"/>
              <c:showVal val="1"/>
            </c:dLbl>
            <c:dLblPos val="ctr"/>
            <c:showVal val="1"/>
          </c:dLbls>
          <c:xVal>
            <c:numRef>
              <c:f>'Player Usage Charts'!$I$92:$I$115</c:f>
              <c:numCache>
                <c:formatCode>General</c:formatCode>
                <c:ptCount val="24"/>
                <c:pt idx="0">
                  <c:v>40.299999999999997</c:v>
                </c:pt>
                <c:pt idx="1">
                  <c:v>39.799999999999997</c:v>
                </c:pt>
                <c:pt idx="2">
                  <c:v>50.1</c:v>
                </c:pt>
                <c:pt idx="3">
                  <c:v>34.799999999999997</c:v>
                </c:pt>
                <c:pt idx="4">
                  <c:v>49</c:v>
                </c:pt>
                <c:pt idx="5">
                  <c:v>53.1</c:v>
                </c:pt>
                <c:pt idx="6">
                  <c:v>47.8</c:v>
                </c:pt>
                <c:pt idx="7">
                  <c:v>56.6</c:v>
                </c:pt>
                <c:pt idx="8">
                  <c:v>51.5</c:v>
                </c:pt>
                <c:pt idx="9">
                  <c:v>37.4</c:v>
                </c:pt>
                <c:pt idx="10">
                  <c:v>49.4</c:v>
                </c:pt>
                <c:pt idx="11">
                  <c:v>53.6</c:v>
                </c:pt>
                <c:pt idx="12">
                  <c:v>45</c:v>
                </c:pt>
                <c:pt idx="13">
                  <c:v>52</c:v>
                </c:pt>
                <c:pt idx="14">
                  <c:v>55.1</c:v>
                </c:pt>
                <c:pt idx="15">
                  <c:v>44.1</c:v>
                </c:pt>
                <c:pt idx="16">
                  <c:v>58.4</c:v>
                </c:pt>
                <c:pt idx="17">
                  <c:v>59.8</c:v>
                </c:pt>
                <c:pt idx="18">
                  <c:v>53.2</c:v>
                </c:pt>
                <c:pt idx="19">
                  <c:v>49</c:v>
                </c:pt>
                <c:pt idx="20">
                  <c:v>55.3</c:v>
                </c:pt>
                <c:pt idx="21">
                  <c:v>63</c:v>
                </c:pt>
                <c:pt idx="22">
                  <c:v>55.8</c:v>
                </c:pt>
                <c:pt idx="23">
                  <c:v>41.5</c:v>
                </c:pt>
              </c:numCache>
            </c:numRef>
          </c:xVal>
          <c:yVal>
            <c:numRef>
              <c:f>'Player Usage Charts'!$J$92:$J$115</c:f>
              <c:numCache>
                <c:formatCode>General</c:formatCode>
                <c:ptCount val="24"/>
                <c:pt idx="0">
                  <c:v>17.760000000000002</c:v>
                </c:pt>
                <c:pt idx="1">
                  <c:v>18.07</c:v>
                </c:pt>
                <c:pt idx="2">
                  <c:v>18.059999999999999</c:v>
                </c:pt>
                <c:pt idx="3">
                  <c:v>17.829999999999998</c:v>
                </c:pt>
                <c:pt idx="4">
                  <c:v>16.5</c:v>
                </c:pt>
                <c:pt idx="5">
                  <c:v>17.32</c:v>
                </c:pt>
                <c:pt idx="6">
                  <c:v>17.8</c:v>
                </c:pt>
                <c:pt idx="7">
                  <c:v>16.47</c:v>
                </c:pt>
                <c:pt idx="8">
                  <c:v>17.13</c:v>
                </c:pt>
                <c:pt idx="9">
                  <c:v>17.88</c:v>
                </c:pt>
                <c:pt idx="10">
                  <c:v>17.63</c:v>
                </c:pt>
                <c:pt idx="11">
                  <c:v>17.75</c:v>
                </c:pt>
                <c:pt idx="12">
                  <c:v>17.53</c:v>
                </c:pt>
                <c:pt idx="13">
                  <c:v>17.64</c:v>
                </c:pt>
                <c:pt idx="14">
                  <c:v>17.55</c:v>
                </c:pt>
                <c:pt idx="15">
                  <c:v>17.55</c:v>
                </c:pt>
                <c:pt idx="16">
                  <c:v>16.84</c:v>
                </c:pt>
                <c:pt idx="17">
                  <c:v>16.670000000000002</c:v>
                </c:pt>
                <c:pt idx="18">
                  <c:v>17.559999999999999</c:v>
                </c:pt>
                <c:pt idx="19">
                  <c:v>17.53</c:v>
                </c:pt>
                <c:pt idx="20">
                  <c:v>17.82</c:v>
                </c:pt>
                <c:pt idx="21">
                  <c:v>16.95</c:v>
                </c:pt>
                <c:pt idx="22">
                  <c:v>16.88</c:v>
                </c:pt>
                <c:pt idx="23">
                  <c:v>16.54</c:v>
                </c:pt>
              </c:numCache>
            </c:numRef>
          </c:yVal>
          <c:bubbleSize>
            <c:numRef>
              <c:f>'Player Usage Charts'!$O$92:$O$115</c:f>
              <c:numCache>
                <c:formatCode>General</c:formatCode>
                <c:ptCount val="24"/>
                <c:pt idx="0">
                  <c:v>-2.6</c:v>
                </c:pt>
                <c:pt idx="1">
                  <c:v>-2.8</c:v>
                </c:pt>
                <c:pt idx="2">
                  <c:v>6.6</c:v>
                </c:pt>
                <c:pt idx="3">
                  <c:v>-6.6</c:v>
                </c:pt>
                <c:pt idx="4">
                  <c:v>-13.4</c:v>
                </c:pt>
                <c:pt idx="5">
                  <c:v>5.9</c:v>
                </c:pt>
                <c:pt idx="6">
                  <c:v>-6.2</c:v>
                </c:pt>
                <c:pt idx="7">
                  <c:v>-7.6</c:v>
                </c:pt>
                <c:pt idx="8">
                  <c:v>4.3</c:v>
                </c:pt>
                <c:pt idx="9">
                  <c:v>-5.0999999999999996</c:v>
                </c:pt>
                <c:pt idx="10">
                  <c:v>-1</c:v>
                </c:pt>
                <c:pt idx="11">
                  <c:v>1.8</c:v>
                </c:pt>
                <c:pt idx="12">
                  <c:v>6.3</c:v>
                </c:pt>
                <c:pt idx="13">
                  <c:v>-1.7</c:v>
                </c:pt>
                <c:pt idx="14">
                  <c:v>9.1999999999999993</c:v>
                </c:pt>
                <c:pt idx="15">
                  <c:v>-4.8</c:v>
                </c:pt>
                <c:pt idx="16">
                  <c:v>7.5</c:v>
                </c:pt>
                <c:pt idx="17">
                  <c:v>-6.5</c:v>
                </c:pt>
                <c:pt idx="18">
                  <c:v>8.6</c:v>
                </c:pt>
                <c:pt idx="19">
                  <c:v>-0.8</c:v>
                </c:pt>
                <c:pt idx="20">
                  <c:v>8.8000000000000007</c:v>
                </c:pt>
                <c:pt idx="21">
                  <c:v>-6.2</c:v>
                </c:pt>
                <c:pt idx="22">
                  <c:v>10.7</c:v>
                </c:pt>
                <c:pt idx="23">
                  <c:v>-14.2</c:v>
                </c:pt>
              </c:numCache>
            </c:numRef>
          </c:bubbleSize>
        </c:ser>
        <c:dLbls/>
        <c:bubbleScale val="33"/>
        <c:showNegBubbles val="1"/>
        <c:axId val="116932992"/>
        <c:axId val="116934912"/>
      </c:bubbleChart>
      <c:valAx>
        <c:axId val="116932992"/>
        <c:scaling>
          <c:orientation val="minMax"/>
          <c:max val="65"/>
          <c:min val="30"/>
        </c:scaling>
        <c:axPos val="b"/>
        <c:title>
          <c:tx>
            <c:rich>
              <a:bodyPr/>
              <a:lstStyle/>
              <a:p>
                <a:pPr>
                  <a:defRPr/>
                </a:pPr>
                <a:r>
                  <a:rPr lang="en-US"/>
                  <a:t>Offensive Zone Start %</a:t>
                </a:r>
              </a:p>
            </c:rich>
          </c:tx>
          <c:layout/>
        </c:title>
        <c:numFmt formatCode="General" sourceLinked="1"/>
        <c:tickLblPos val="nextTo"/>
        <c:crossAx val="116934912"/>
        <c:crosses val="autoZero"/>
        <c:crossBetween val="midCat"/>
        <c:majorUnit val="5"/>
        <c:minorUnit val="1"/>
      </c:valAx>
      <c:valAx>
        <c:axId val="116934912"/>
        <c:scaling>
          <c:orientation val="minMax"/>
        </c:scaling>
        <c:axPos val="l"/>
        <c:title>
          <c:tx>
            <c:rich>
              <a:bodyPr rot="-5400000" vert="horz"/>
              <a:lstStyle/>
              <a:p>
                <a:pPr>
                  <a:defRPr/>
                </a:pPr>
                <a:r>
                  <a:rPr lang="en-US"/>
                  <a:t>Quality of Competition</a:t>
                </a:r>
              </a:p>
            </c:rich>
          </c:tx>
          <c:layout/>
        </c:title>
        <c:numFmt formatCode="General" sourceLinked="1"/>
        <c:tickLblPos val="nextTo"/>
        <c:crossAx val="116932992"/>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Columbus Blue Jackets</a:t>
            </a:r>
          </a:p>
        </c:rich>
      </c:tx>
      <c:layout/>
    </c:title>
    <c:plotArea>
      <c:layout/>
      <c:bubbleChart>
        <c:ser>
          <c:idx val="0"/>
          <c:order val="0"/>
          <c:dLbls>
            <c:dLbl>
              <c:idx val="0"/>
              <c:layout>
                <c:manualLayout>
                  <c:x val="-8.8989462743211262E-2"/>
                  <c:y val="-1.7897091722595078E-2"/>
                </c:manualLayout>
              </c:layout>
              <c:tx>
                <c:strRef>
                  <c:f>'Player Usage Charts'!$A$119</c:f>
                  <c:strCache>
                    <c:ptCount val="1"/>
                    <c:pt idx="0">
                      <c:v>Johnson*</c:v>
                    </c:pt>
                  </c:strCache>
                </c:strRef>
              </c:tx>
              <c:spPr/>
              <c:txPr>
                <a:bodyPr/>
                <a:lstStyle/>
                <a:p>
                  <a:pPr>
                    <a:defRPr>
                      <a:solidFill>
                        <a:srgbClr val="7030A0"/>
                      </a:solidFill>
                    </a:defRPr>
                  </a:pPr>
                  <a:endParaRPr lang="en-US"/>
                </a:p>
              </c:txPr>
              <c:dLblPos val="r"/>
              <c:showVal val="1"/>
            </c:dLbl>
            <c:dLbl>
              <c:idx val="1"/>
              <c:layout/>
              <c:tx>
                <c:strRef>
                  <c:f>'Player Usage Charts'!$A$120</c:f>
                  <c:strCache>
                    <c:ptCount val="1"/>
                    <c:pt idx="0">
                      <c:v>Nash</c:v>
                    </c:pt>
                  </c:strCache>
                </c:strRef>
              </c:tx>
              <c:dLblPos val="ctr"/>
              <c:showVal val="1"/>
            </c:dLbl>
            <c:dLbl>
              <c:idx val="2"/>
              <c:layout/>
              <c:tx>
                <c:strRef>
                  <c:f>'Player Usage Charts'!$A$121</c:f>
                  <c:strCache>
                    <c:ptCount val="1"/>
                    <c:pt idx="0">
                      <c:v>Prospal</c:v>
                    </c:pt>
                  </c:strCache>
                </c:strRef>
              </c:tx>
              <c:dLblPos val="ctr"/>
              <c:showVal val="1"/>
            </c:dLbl>
            <c:dLbl>
              <c:idx val="3"/>
              <c:layout/>
              <c:tx>
                <c:strRef>
                  <c:f>'Player Usage Charts'!$A$122</c:f>
                  <c:strCache>
                    <c:ptCount val="1"/>
                    <c:pt idx="0">
                      <c:v>Dorsett</c:v>
                    </c:pt>
                  </c:strCache>
                </c:strRef>
              </c:tx>
              <c:dLblPos val="ctr"/>
              <c:showVal val="1"/>
            </c:dLbl>
            <c:dLbl>
              <c:idx val="4"/>
              <c:layout/>
              <c:tx>
                <c:strRef>
                  <c:f>'Player Usage Charts'!$A$123</c:f>
                  <c:strCache>
                    <c:ptCount val="1"/>
                    <c:pt idx="0">
                      <c:v>Umberger</c:v>
                    </c:pt>
                  </c:strCache>
                </c:strRef>
              </c:tx>
              <c:dLblPos val="ctr"/>
              <c:showVal val="1"/>
            </c:dLbl>
            <c:dLbl>
              <c:idx val="5"/>
              <c:layout/>
              <c:tx>
                <c:strRef>
                  <c:f>'Player Usage Charts'!$A$124</c:f>
                  <c:strCache>
                    <c:ptCount val="1"/>
                    <c:pt idx="0">
                      <c:v>Gillies*</c:v>
                    </c:pt>
                  </c:strCache>
                </c:strRef>
              </c:tx>
              <c:dLblPos val="ctr"/>
              <c:showVal val="1"/>
            </c:dLbl>
            <c:dLbl>
              <c:idx val="6"/>
              <c:layout/>
              <c:tx>
                <c:strRef>
                  <c:f>'Player Usage Charts'!$A$125</c:f>
                  <c:strCache>
                    <c:ptCount val="1"/>
                    <c:pt idx="0">
                      <c:v>Brassard</c:v>
                    </c:pt>
                  </c:strCache>
                </c:strRef>
              </c:tx>
              <c:dLblPos val="ctr"/>
              <c:showVal val="1"/>
            </c:dLbl>
            <c:dLbl>
              <c:idx val="7"/>
              <c:layout/>
              <c:tx>
                <c:strRef>
                  <c:f>'Player Usage Charts'!$A$126</c:f>
                  <c:strCache>
                    <c:ptCount val="1"/>
                    <c:pt idx="0">
                      <c:v>Johansen</c:v>
                    </c:pt>
                  </c:strCache>
                </c:strRef>
              </c:tx>
              <c:dLblPos val="ctr"/>
              <c:showVal val="1"/>
            </c:dLbl>
            <c:dLbl>
              <c:idx val="8"/>
              <c:layout/>
              <c:tx>
                <c:strRef>
                  <c:f>'Player Usage Charts'!$A$127</c:f>
                  <c:strCache>
                    <c:ptCount val="1"/>
                    <c:pt idx="0">
                      <c:v>Moore</c:v>
                    </c:pt>
                  </c:strCache>
                </c:strRef>
              </c:tx>
              <c:spPr/>
              <c:txPr>
                <a:bodyPr/>
                <a:lstStyle/>
                <a:p>
                  <a:pPr>
                    <a:defRPr>
                      <a:solidFill>
                        <a:srgbClr val="7030A0"/>
                      </a:solidFill>
                    </a:defRPr>
                  </a:pPr>
                  <a:endParaRPr lang="en-US"/>
                </a:p>
              </c:txPr>
              <c:dLblPos val="ctr"/>
              <c:showVal val="1"/>
            </c:dLbl>
            <c:dLbl>
              <c:idx val="9"/>
              <c:layout/>
              <c:tx>
                <c:strRef>
                  <c:f>'Player Usage Charts'!$A$128</c:f>
                  <c:strCache>
                    <c:ptCount val="1"/>
                    <c:pt idx="0">
                      <c:v>MacKenzie</c:v>
                    </c:pt>
                  </c:strCache>
                </c:strRef>
              </c:tx>
              <c:dLblPos val="ctr"/>
              <c:showVal val="1"/>
            </c:dLbl>
            <c:dLbl>
              <c:idx val="10"/>
              <c:layout/>
              <c:tx>
                <c:strRef>
                  <c:f>'Player Usage Charts'!$A$129</c:f>
                  <c:strCache>
                    <c:ptCount val="1"/>
                    <c:pt idx="0">
                      <c:v>Tyutin</c:v>
                    </c:pt>
                  </c:strCache>
                </c:strRef>
              </c:tx>
              <c:spPr/>
              <c:txPr>
                <a:bodyPr/>
                <a:lstStyle/>
                <a:p>
                  <a:pPr>
                    <a:defRPr>
                      <a:solidFill>
                        <a:srgbClr val="7030A0"/>
                      </a:solidFill>
                    </a:defRPr>
                  </a:pPr>
                  <a:endParaRPr lang="en-US"/>
                </a:p>
              </c:txPr>
              <c:dLblPos val="ctr"/>
              <c:showVal val="1"/>
            </c:dLbl>
            <c:dLbl>
              <c:idx val="11"/>
              <c:layout/>
              <c:tx>
                <c:strRef>
                  <c:f>'Player Usage Charts'!$A$130</c:f>
                  <c:strCache>
                    <c:ptCount val="1"/>
                    <c:pt idx="0">
                      <c:v>Letestu*</c:v>
                    </c:pt>
                  </c:strCache>
                </c:strRef>
              </c:tx>
              <c:dLblPos val="ctr"/>
              <c:showVal val="1"/>
            </c:dLbl>
            <c:dLbl>
              <c:idx val="12"/>
              <c:layout/>
              <c:tx>
                <c:strRef>
                  <c:f>'Player Usage Charts'!$A$131</c:f>
                  <c:strCache>
                    <c:ptCount val="1"/>
                    <c:pt idx="0">
                      <c:v>Nikitin*</c:v>
                    </c:pt>
                  </c:strCache>
                </c:strRef>
              </c:tx>
              <c:spPr/>
              <c:txPr>
                <a:bodyPr/>
                <a:lstStyle/>
                <a:p>
                  <a:pPr>
                    <a:defRPr>
                      <a:solidFill>
                        <a:srgbClr val="7030A0"/>
                      </a:solidFill>
                    </a:defRPr>
                  </a:pPr>
                  <a:endParaRPr lang="en-US"/>
                </a:p>
              </c:txPr>
              <c:dLblPos val="ctr"/>
              <c:showVal val="1"/>
            </c:dLbl>
            <c:dLbl>
              <c:idx val="13"/>
              <c:layout>
                <c:manualLayout>
                  <c:x val="-7.1136873948261028E-2"/>
                  <c:y val="1.342281879194631E-2"/>
                </c:manualLayout>
              </c:layout>
              <c:tx>
                <c:strRef>
                  <c:f>'Player Usage Charts'!$A$132</c:f>
                  <c:strCache>
                    <c:ptCount val="1"/>
                    <c:pt idx="0">
                      <c:v>Johnson</c:v>
                    </c:pt>
                  </c:strCache>
                </c:strRef>
              </c:tx>
              <c:spPr/>
              <c:txPr>
                <a:bodyPr/>
                <a:lstStyle/>
                <a:p>
                  <a:pPr>
                    <a:defRPr>
                      <a:solidFill>
                        <a:srgbClr val="7030A0"/>
                      </a:solidFill>
                    </a:defRPr>
                  </a:pPr>
                  <a:endParaRPr lang="en-US"/>
                </a:p>
              </c:txPr>
              <c:dLblPos val="r"/>
              <c:showVal val="1"/>
            </c:dLbl>
            <c:dLbl>
              <c:idx val="14"/>
              <c:layout/>
              <c:tx>
                <c:strRef>
                  <c:f>'Player Usage Charts'!$A$133</c:f>
                  <c:strCache>
                    <c:ptCount val="1"/>
                    <c:pt idx="0">
                      <c:v>Boll</c:v>
                    </c:pt>
                  </c:strCache>
                </c:strRef>
              </c:tx>
              <c:dLblPos val="ctr"/>
              <c:showVal val="1"/>
            </c:dLbl>
            <c:dLbl>
              <c:idx val="15"/>
              <c:layout/>
              <c:tx>
                <c:strRef>
                  <c:f>'Player Usage Charts'!$A$134</c:f>
                  <c:strCache>
                    <c:ptCount val="1"/>
                    <c:pt idx="0">
                      <c:v>Wisniewski</c:v>
                    </c:pt>
                  </c:strCache>
                </c:strRef>
              </c:tx>
              <c:spPr/>
              <c:txPr>
                <a:bodyPr/>
                <a:lstStyle/>
                <a:p>
                  <a:pPr>
                    <a:defRPr>
                      <a:solidFill>
                        <a:srgbClr val="7030A0"/>
                      </a:solidFill>
                    </a:defRPr>
                  </a:pPr>
                  <a:endParaRPr lang="en-US"/>
                </a:p>
              </c:txPr>
              <c:dLblPos val="ctr"/>
              <c:showVal val="1"/>
            </c:dLbl>
            <c:dLbl>
              <c:idx val="16"/>
              <c:layout/>
              <c:tx>
                <c:strRef>
                  <c:f>'Player Usage Charts'!$A$135</c:f>
                  <c:strCache>
                    <c:ptCount val="1"/>
                    <c:pt idx="0">
                      <c:v>Methot</c:v>
                    </c:pt>
                  </c:strCache>
                </c:strRef>
              </c:tx>
              <c:spPr/>
              <c:txPr>
                <a:bodyPr/>
                <a:lstStyle/>
                <a:p>
                  <a:pPr>
                    <a:defRPr>
                      <a:solidFill>
                        <a:srgbClr val="7030A0"/>
                      </a:solidFill>
                    </a:defRPr>
                  </a:pPr>
                  <a:endParaRPr lang="en-US"/>
                </a:p>
              </c:txPr>
              <c:dLblPos val="ctr"/>
              <c:showVal val="1"/>
            </c:dLbl>
            <c:dLbl>
              <c:idx val="17"/>
              <c:layout/>
              <c:tx>
                <c:strRef>
                  <c:f>'Player Usage Charts'!$A$136</c:f>
                  <c:strCache>
                    <c:ptCount val="1"/>
                    <c:pt idx="0">
                      <c:v>Russell</c:v>
                    </c:pt>
                  </c:strCache>
                </c:strRef>
              </c:tx>
              <c:dLblPos val="ctr"/>
              <c:showVal val="1"/>
            </c:dLbl>
            <c:dLbl>
              <c:idx val="18"/>
              <c:layout/>
              <c:tx>
                <c:strRef>
                  <c:f>'Player Usage Charts'!$A$137</c:f>
                  <c:strCache>
                    <c:ptCount val="1"/>
                    <c:pt idx="0">
                      <c:v>Boyce*</c:v>
                    </c:pt>
                  </c:strCache>
                </c:strRef>
              </c:tx>
              <c:dLblPos val="ctr"/>
              <c:showVal val="1"/>
            </c:dLbl>
            <c:dLbl>
              <c:idx val="19"/>
              <c:layout/>
              <c:tx>
                <c:strRef>
                  <c:f>'Player Usage Charts'!$A$138</c:f>
                  <c:strCache>
                    <c:ptCount val="1"/>
                    <c:pt idx="0">
                      <c:v>Savard</c:v>
                    </c:pt>
                  </c:strCache>
                </c:strRef>
              </c:tx>
              <c:spPr/>
              <c:txPr>
                <a:bodyPr/>
                <a:lstStyle/>
                <a:p>
                  <a:pPr>
                    <a:defRPr>
                      <a:solidFill>
                        <a:srgbClr val="7030A0"/>
                      </a:solidFill>
                    </a:defRPr>
                  </a:pPr>
                  <a:endParaRPr lang="en-US"/>
                </a:p>
              </c:txPr>
              <c:dLblPos val="ctr"/>
              <c:showVal val="1"/>
            </c:dLbl>
            <c:dLbl>
              <c:idx val="20"/>
              <c:layout>
                <c:manualLayout>
                  <c:x val="-6.8107300402757226E-2"/>
                  <c:y val="-8.948545861297539E-3"/>
                </c:manualLayout>
              </c:layout>
              <c:tx>
                <c:strRef>
                  <c:f>'Player Usage Charts'!$A$139</c:f>
                  <c:strCache>
                    <c:ptCount val="1"/>
                    <c:pt idx="0">
                      <c:v>Lebda</c:v>
                    </c:pt>
                  </c:strCache>
                </c:strRef>
              </c:tx>
              <c:spPr/>
              <c:txPr>
                <a:bodyPr/>
                <a:lstStyle/>
                <a:p>
                  <a:pPr>
                    <a:defRPr>
                      <a:solidFill>
                        <a:srgbClr val="7030A0"/>
                      </a:solidFill>
                    </a:defRPr>
                  </a:pPr>
                  <a:endParaRPr lang="en-US"/>
                </a:p>
              </c:txPr>
              <c:dLblPos val="r"/>
              <c:showVal val="1"/>
            </c:dLbl>
            <c:dLbl>
              <c:idx val="21"/>
              <c:layout>
                <c:manualLayout>
                  <c:x val="-8.8094372803629833E-2"/>
                  <c:y val="0"/>
                </c:manualLayout>
              </c:layout>
              <c:tx>
                <c:strRef>
                  <c:f>'Player Usage Charts'!$A$140</c:f>
                  <c:strCache>
                    <c:ptCount val="1"/>
                    <c:pt idx="0">
                      <c:v>Atkinson</c:v>
                    </c:pt>
                  </c:strCache>
                </c:strRef>
              </c:tx>
              <c:dLblPos val="r"/>
              <c:showVal val="1"/>
            </c:dLbl>
            <c:dLbl>
              <c:idx val="22"/>
              <c:layout/>
              <c:tx>
                <c:strRef>
                  <c:f>'Player Usage Charts'!$A$141</c:f>
                  <c:strCache>
                    <c:ptCount val="1"/>
                    <c:pt idx="0">
                      <c:v>Bass</c:v>
                    </c:pt>
                  </c:strCache>
                </c:strRef>
              </c:tx>
              <c:dLblPos val="ctr"/>
              <c:showVal val="1"/>
            </c:dLbl>
            <c:dLbl>
              <c:idx val="23"/>
              <c:layout/>
              <c:tx>
                <c:strRef>
                  <c:f>'Player Usage Charts'!$A$142</c:f>
                  <c:strCache>
                    <c:ptCount val="1"/>
                    <c:pt idx="0">
                      <c:v>Calvert</c:v>
                    </c:pt>
                  </c:strCache>
                </c:strRef>
              </c:tx>
              <c:dLblPos val="ctr"/>
              <c:showVal val="1"/>
            </c:dLbl>
            <c:dLblPos val="ctr"/>
            <c:showVal val="1"/>
          </c:dLbls>
          <c:xVal>
            <c:numRef>
              <c:f>'Player Usage Charts'!$I$119:$I$142</c:f>
              <c:numCache>
                <c:formatCode>General</c:formatCode>
                <c:ptCount val="24"/>
                <c:pt idx="0">
                  <c:v>47</c:v>
                </c:pt>
                <c:pt idx="1">
                  <c:v>52.9</c:v>
                </c:pt>
                <c:pt idx="2">
                  <c:v>50.5</c:v>
                </c:pt>
                <c:pt idx="3">
                  <c:v>35</c:v>
                </c:pt>
                <c:pt idx="4">
                  <c:v>48.6</c:v>
                </c:pt>
                <c:pt idx="5">
                  <c:v>39.299999999999997</c:v>
                </c:pt>
                <c:pt idx="6">
                  <c:v>50.7</c:v>
                </c:pt>
                <c:pt idx="7">
                  <c:v>53</c:v>
                </c:pt>
                <c:pt idx="8">
                  <c:v>45.6</c:v>
                </c:pt>
                <c:pt idx="9">
                  <c:v>45.4</c:v>
                </c:pt>
                <c:pt idx="10">
                  <c:v>45.4</c:v>
                </c:pt>
                <c:pt idx="11">
                  <c:v>47.9</c:v>
                </c:pt>
                <c:pt idx="12">
                  <c:v>43.9</c:v>
                </c:pt>
                <c:pt idx="13">
                  <c:v>43.9</c:v>
                </c:pt>
                <c:pt idx="14">
                  <c:v>49.3</c:v>
                </c:pt>
                <c:pt idx="15">
                  <c:v>48.1</c:v>
                </c:pt>
                <c:pt idx="16">
                  <c:v>46.1</c:v>
                </c:pt>
                <c:pt idx="17">
                  <c:v>39.1</c:v>
                </c:pt>
                <c:pt idx="18">
                  <c:v>41.7</c:v>
                </c:pt>
                <c:pt idx="19">
                  <c:v>52.4</c:v>
                </c:pt>
                <c:pt idx="20">
                  <c:v>43.7</c:v>
                </c:pt>
                <c:pt idx="21">
                  <c:v>46</c:v>
                </c:pt>
                <c:pt idx="22">
                  <c:v>44.3</c:v>
                </c:pt>
                <c:pt idx="23">
                  <c:v>47.4</c:v>
                </c:pt>
              </c:numCache>
            </c:numRef>
          </c:xVal>
          <c:yVal>
            <c:numRef>
              <c:f>'Player Usage Charts'!$J$119:$J$142</c:f>
              <c:numCache>
                <c:formatCode>General</c:formatCode>
                <c:ptCount val="24"/>
                <c:pt idx="0">
                  <c:v>17.760000000000002</c:v>
                </c:pt>
                <c:pt idx="1">
                  <c:v>18.420000000000002</c:v>
                </c:pt>
                <c:pt idx="2">
                  <c:v>18.14</c:v>
                </c:pt>
                <c:pt idx="3">
                  <c:v>17.45</c:v>
                </c:pt>
                <c:pt idx="4">
                  <c:v>18.079999999999998</c:v>
                </c:pt>
                <c:pt idx="5">
                  <c:v>16.79</c:v>
                </c:pt>
                <c:pt idx="6">
                  <c:v>17.82</c:v>
                </c:pt>
                <c:pt idx="7">
                  <c:v>17.16</c:v>
                </c:pt>
                <c:pt idx="8">
                  <c:v>17.11</c:v>
                </c:pt>
                <c:pt idx="9">
                  <c:v>16.41</c:v>
                </c:pt>
                <c:pt idx="10">
                  <c:v>18.239999999999998</c:v>
                </c:pt>
                <c:pt idx="11">
                  <c:v>17.7</c:v>
                </c:pt>
                <c:pt idx="12">
                  <c:v>18.100000000000001</c:v>
                </c:pt>
                <c:pt idx="13">
                  <c:v>17.41</c:v>
                </c:pt>
                <c:pt idx="14">
                  <c:v>16.149999999999999</c:v>
                </c:pt>
                <c:pt idx="15">
                  <c:v>17.88</c:v>
                </c:pt>
                <c:pt idx="16">
                  <c:v>17.61</c:v>
                </c:pt>
                <c:pt idx="17">
                  <c:v>16.84</c:v>
                </c:pt>
                <c:pt idx="18">
                  <c:v>16.73</c:v>
                </c:pt>
                <c:pt idx="19">
                  <c:v>16.91</c:v>
                </c:pt>
                <c:pt idx="20">
                  <c:v>17.48</c:v>
                </c:pt>
                <c:pt idx="21">
                  <c:v>17.760000000000002</c:v>
                </c:pt>
                <c:pt idx="22">
                  <c:v>16.8</c:v>
                </c:pt>
                <c:pt idx="23">
                  <c:v>16.73</c:v>
                </c:pt>
              </c:numCache>
            </c:numRef>
          </c:yVal>
          <c:bubbleSize>
            <c:numRef>
              <c:f>'Player Usage Charts'!$O$119:$O$142</c:f>
              <c:numCache>
                <c:formatCode>General</c:formatCode>
                <c:ptCount val="24"/>
                <c:pt idx="0">
                  <c:v>-11.8</c:v>
                </c:pt>
                <c:pt idx="1">
                  <c:v>-0.1</c:v>
                </c:pt>
                <c:pt idx="2">
                  <c:v>13.3</c:v>
                </c:pt>
                <c:pt idx="3">
                  <c:v>-6</c:v>
                </c:pt>
                <c:pt idx="4">
                  <c:v>-0.8</c:v>
                </c:pt>
                <c:pt idx="5">
                  <c:v>-9.6999999999999993</c:v>
                </c:pt>
                <c:pt idx="6">
                  <c:v>0.3</c:v>
                </c:pt>
                <c:pt idx="7">
                  <c:v>5.0999999999999996</c:v>
                </c:pt>
                <c:pt idx="8">
                  <c:v>-8.8000000000000007</c:v>
                </c:pt>
                <c:pt idx="9">
                  <c:v>-5.6</c:v>
                </c:pt>
                <c:pt idx="10">
                  <c:v>8.1</c:v>
                </c:pt>
                <c:pt idx="11">
                  <c:v>9</c:v>
                </c:pt>
                <c:pt idx="12">
                  <c:v>8.1</c:v>
                </c:pt>
                <c:pt idx="13">
                  <c:v>-1.7</c:v>
                </c:pt>
                <c:pt idx="14">
                  <c:v>-6.6</c:v>
                </c:pt>
                <c:pt idx="15">
                  <c:v>-7.1</c:v>
                </c:pt>
                <c:pt idx="16">
                  <c:v>-16.3</c:v>
                </c:pt>
                <c:pt idx="17">
                  <c:v>-7.3</c:v>
                </c:pt>
                <c:pt idx="18">
                  <c:v>-11.3</c:v>
                </c:pt>
                <c:pt idx="19">
                  <c:v>5.0999999999999996</c:v>
                </c:pt>
                <c:pt idx="20">
                  <c:v>6.9</c:v>
                </c:pt>
                <c:pt idx="21">
                  <c:v>11.7</c:v>
                </c:pt>
                <c:pt idx="22">
                  <c:v>-18.899999999999999</c:v>
                </c:pt>
                <c:pt idx="23">
                  <c:v>11.5</c:v>
                </c:pt>
              </c:numCache>
            </c:numRef>
          </c:bubbleSize>
        </c:ser>
        <c:dLbls/>
        <c:bubbleScale val="33"/>
        <c:showNegBubbles val="1"/>
        <c:axId val="117073792"/>
        <c:axId val="54202368"/>
      </c:bubbleChart>
      <c:valAx>
        <c:axId val="117073792"/>
        <c:scaling>
          <c:orientation val="minMax"/>
          <c:max val="55"/>
          <c:min val="35"/>
        </c:scaling>
        <c:axPos val="b"/>
        <c:title>
          <c:tx>
            <c:rich>
              <a:bodyPr/>
              <a:lstStyle/>
              <a:p>
                <a:pPr>
                  <a:defRPr/>
                </a:pPr>
                <a:r>
                  <a:rPr lang="en-US"/>
                  <a:t>Offensive Zone Start %</a:t>
                </a:r>
              </a:p>
            </c:rich>
          </c:tx>
          <c:layout/>
        </c:title>
        <c:numFmt formatCode="General" sourceLinked="1"/>
        <c:tickLblPos val="nextTo"/>
        <c:crossAx val="54202368"/>
        <c:crosses val="autoZero"/>
        <c:crossBetween val="midCat"/>
        <c:majorUnit val="5"/>
        <c:minorUnit val="1"/>
      </c:valAx>
      <c:valAx>
        <c:axId val="54202368"/>
        <c:scaling>
          <c:orientation val="minMax"/>
        </c:scaling>
        <c:axPos val="l"/>
        <c:title>
          <c:tx>
            <c:rich>
              <a:bodyPr rot="-5400000" vert="horz"/>
              <a:lstStyle/>
              <a:p>
                <a:pPr>
                  <a:defRPr/>
                </a:pPr>
                <a:r>
                  <a:rPr lang="en-US"/>
                  <a:t>Quality of Competition</a:t>
                </a:r>
              </a:p>
            </c:rich>
          </c:tx>
          <c:layout/>
        </c:title>
        <c:numFmt formatCode="General" sourceLinked="1"/>
        <c:tickLblPos val="nextTo"/>
        <c:crossAx val="117073792"/>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Calgary Flames</a:t>
            </a:r>
          </a:p>
        </c:rich>
      </c:tx>
      <c:layout/>
    </c:title>
    <c:plotArea>
      <c:layout/>
      <c:bubbleChart>
        <c:ser>
          <c:idx val="0"/>
          <c:order val="0"/>
          <c:dLbls>
            <c:dLbl>
              <c:idx val="0"/>
              <c:layout/>
              <c:tx>
                <c:strRef>
                  <c:f>'Player Usage Charts'!$A$152</c:f>
                  <c:strCache>
                    <c:ptCount val="1"/>
                    <c:pt idx="0">
                      <c:v>Bouwmeester</c:v>
                    </c:pt>
                  </c:strCache>
                </c:strRef>
              </c:tx>
              <c:spPr/>
              <c:txPr>
                <a:bodyPr/>
                <a:lstStyle/>
                <a:p>
                  <a:pPr>
                    <a:defRPr>
                      <a:solidFill>
                        <a:srgbClr val="7030A0"/>
                      </a:solidFill>
                    </a:defRPr>
                  </a:pPr>
                  <a:endParaRPr lang="en-US"/>
                </a:p>
              </c:txPr>
              <c:dLblPos val="ctr"/>
              <c:showVal val="1"/>
            </c:dLbl>
            <c:dLbl>
              <c:idx val="1"/>
              <c:layout/>
              <c:tx>
                <c:strRef>
                  <c:f>'Player Usage Charts'!$A$153</c:f>
                  <c:strCache>
                    <c:ptCount val="1"/>
                    <c:pt idx="0">
                      <c:v>Iginla</c:v>
                    </c:pt>
                  </c:strCache>
                </c:strRef>
              </c:tx>
              <c:dLblPos val="ctr"/>
              <c:showVal val="1"/>
            </c:dLbl>
            <c:dLbl>
              <c:idx val="2"/>
              <c:layout/>
              <c:tx>
                <c:strRef>
                  <c:f>'Player Usage Charts'!$A$154</c:f>
                  <c:strCache>
                    <c:ptCount val="1"/>
                    <c:pt idx="0">
                      <c:v>Jokinen</c:v>
                    </c:pt>
                  </c:strCache>
                </c:strRef>
              </c:tx>
              <c:dLblPos val="ctr"/>
              <c:showVal val="1"/>
            </c:dLbl>
            <c:dLbl>
              <c:idx val="3"/>
              <c:layout/>
              <c:tx>
                <c:strRef>
                  <c:f>'Player Usage Charts'!$A$155</c:f>
                  <c:strCache>
                    <c:ptCount val="1"/>
                    <c:pt idx="0">
                      <c:v>Kostopoulos</c:v>
                    </c:pt>
                  </c:strCache>
                </c:strRef>
              </c:tx>
              <c:dLblPos val="ctr"/>
              <c:showVal val="1"/>
            </c:dLbl>
            <c:dLbl>
              <c:idx val="4"/>
              <c:layout/>
              <c:tx>
                <c:strRef>
                  <c:f>'Player Usage Charts'!$A$156</c:f>
                  <c:strCache>
                    <c:ptCount val="1"/>
                    <c:pt idx="0">
                      <c:v>Hannan</c:v>
                    </c:pt>
                  </c:strCache>
                </c:strRef>
              </c:tx>
              <c:spPr/>
              <c:txPr>
                <a:bodyPr/>
                <a:lstStyle/>
                <a:p>
                  <a:pPr>
                    <a:defRPr>
                      <a:solidFill>
                        <a:srgbClr val="7030A0"/>
                      </a:solidFill>
                    </a:defRPr>
                  </a:pPr>
                  <a:endParaRPr lang="en-US"/>
                </a:p>
              </c:txPr>
              <c:dLblPos val="ctr"/>
              <c:showVal val="1"/>
            </c:dLbl>
            <c:dLbl>
              <c:idx val="5"/>
              <c:layout/>
              <c:tx>
                <c:strRef>
                  <c:f>'Player Usage Charts'!$A$157</c:f>
                  <c:strCache>
                    <c:ptCount val="1"/>
                    <c:pt idx="0">
                      <c:v>Jackman</c:v>
                    </c:pt>
                  </c:strCache>
                </c:strRef>
              </c:tx>
              <c:dLblPos val="ctr"/>
              <c:showVal val="1"/>
            </c:dLbl>
            <c:dLbl>
              <c:idx val="6"/>
              <c:layout/>
              <c:tx>
                <c:strRef>
                  <c:f>'Player Usage Charts'!$A$158</c:f>
                  <c:strCache>
                    <c:ptCount val="1"/>
                    <c:pt idx="0">
                      <c:v>Comeau*</c:v>
                    </c:pt>
                  </c:strCache>
                </c:strRef>
              </c:tx>
              <c:dLblPos val="ctr"/>
              <c:showVal val="1"/>
            </c:dLbl>
            <c:dLbl>
              <c:idx val="7"/>
              <c:layout>
                <c:manualLayout>
                  <c:x val="-5.9097216010937918E-2"/>
                  <c:y val="-8.948545861297539E-3"/>
                </c:manualLayout>
              </c:layout>
              <c:tx>
                <c:strRef>
                  <c:f>'Player Usage Charts'!$A$159</c:f>
                  <c:strCache>
                    <c:ptCount val="1"/>
                    <c:pt idx="0">
                      <c:v>Butler</c:v>
                    </c:pt>
                  </c:strCache>
                </c:strRef>
              </c:tx>
              <c:spPr/>
              <c:txPr>
                <a:bodyPr/>
                <a:lstStyle/>
                <a:p>
                  <a:pPr>
                    <a:defRPr>
                      <a:solidFill>
                        <a:srgbClr val="7030A0"/>
                      </a:solidFill>
                    </a:defRPr>
                  </a:pPr>
                  <a:endParaRPr lang="en-US"/>
                </a:p>
              </c:txPr>
              <c:dLblPos val="r"/>
              <c:showVal val="1"/>
            </c:dLbl>
            <c:dLbl>
              <c:idx val="8"/>
              <c:layout/>
              <c:tx>
                <c:strRef>
                  <c:f>'Player Usage Charts'!$A$160</c:f>
                  <c:strCache>
                    <c:ptCount val="1"/>
                    <c:pt idx="0">
                      <c:v>Glencross</c:v>
                    </c:pt>
                  </c:strCache>
                </c:strRef>
              </c:tx>
              <c:dLblPos val="ctr"/>
              <c:showVal val="1"/>
            </c:dLbl>
            <c:dLbl>
              <c:idx val="9"/>
              <c:layout/>
              <c:tx>
                <c:strRef>
                  <c:f>'Player Usage Charts'!$A$161</c:f>
                  <c:strCache>
                    <c:ptCount val="1"/>
                    <c:pt idx="0">
                      <c:v>Cammalleri*</c:v>
                    </c:pt>
                  </c:strCache>
                </c:strRef>
              </c:tx>
              <c:dLblPos val="ctr"/>
              <c:showVal val="1"/>
            </c:dLbl>
            <c:dLbl>
              <c:idx val="10"/>
              <c:layout/>
              <c:tx>
                <c:strRef>
                  <c:f>'Player Usage Charts'!$A$162</c:f>
                  <c:strCache>
                    <c:ptCount val="1"/>
                    <c:pt idx="0">
                      <c:v>Tanguay</c:v>
                    </c:pt>
                  </c:strCache>
                </c:strRef>
              </c:tx>
              <c:dLblPos val="ctr"/>
              <c:showVal val="1"/>
            </c:dLbl>
            <c:dLbl>
              <c:idx val="11"/>
              <c:layout/>
              <c:tx>
                <c:strRef>
                  <c:f>'Player Usage Charts'!$A$163</c:f>
                  <c:strCache>
                    <c:ptCount val="1"/>
                    <c:pt idx="0">
                      <c:v>Sarich</c:v>
                    </c:pt>
                  </c:strCache>
                </c:strRef>
              </c:tx>
              <c:spPr/>
              <c:txPr>
                <a:bodyPr/>
                <a:lstStyle/>
                <a:p>
                  <a:pPr>
                    <a:defRPr>
                      <a:solidFill>
                        <a:srgbClr val="7030A0"/>
                      </a:solidFill>
                    </a:defRPr>
                  </a:pPr>
                  <a:endParaRPr lang="en-US"/>
                </a:p>
              </c:txPr>
              <c:dLblPos val="ctr"/>
              <c:showVal val="1"/>
            </c:dLbl>
            <c:dLbl>
              <c:idx val="12"/>
              <c:layout/>
              <c:tx>
                <c:strRef>
                  <c:f>'Player Usage Charts'!$A$164</c:f>
                  <c:strCache>
                    <c:ptCount val="1"/>
                    <c:pt idx="0">
                      <c:v>Giordano</c:v>
                    </c:pt>
                  </c:strCache>
                </c:strRef>
              </c:tx>
              <c:spPr/>
              <c:txPr>
                <a:bodyPr/>
                <a:lstStyle/>
                <a:p>
                  <a:pPr>
                    <a:defRPr>
                      <a:solidFill>
                        <a:srgbClr val="7030A0"/>
                      </a:solidFill>
                    </a:defRPr>
                  </a:pPr>
                  <a:endParaRPr lang="en-US"/>
                </a:p>
              </c:txPr>
              <c:dLblPos val="ctr"/>
              <c:showVal val="1"/>
            </c:dLbl>
            <c:dLbl>
              <c:idx val="13"/>
              <c:layout/>
              <c:tx>
                <c:strRef>
                  <c:f>'Player Usage Charts'!$A$165</c:f>
                  <c:strCache>
                    <c:ptCount val="1"/>
                    <c:pt idx="0">
                      <c:v>Horak</c:v>
                    </c:pt>
                  </c:strCache>
                </c:strRef>
              </c:tx>
              <c:dLblPos val="ctr"/>
              <c:showVal val="1"/>
            </c:dLbl>
            <c:dLbl>
              <c:idx val="14"/>
              <c:layout>
                <c:manualLayout>
                  <c:x val="-6.5040985609733398E-2"/>
                  <c:y val="-1.5659955257270698E-2"/>
                </c:manualLayout>
              </c:layout>
              <c:tx>
                <c:strRef>
                  <c:f>'Player Usage Charts'!$A$166</c:f>
                  <c:strCache>
                    <c:ptCount val="1"/>
                    <c:pt idx="0">
                      <c:v>Stajan</c:v>
                    </c:pt>
                  </c:strCache>
                </c:strRef>
              </c:tx>
              <c:dLblPos val="r"/>
              <c:showVal val="1"/>
            </c:dLbl>
            <c:dLbl>
              <c:idx val="15"/>
              <c:layout>
                <c:manualLayout>
                  <c:x val="-8.5294057992651079E-2"/>
                  <c:y val="8.948545861297539E-3"/>
                </c:manualLayout>
              </c:layout>
              <c:tx>
                <c:strRef>
                  <c:f>'Player Usage Charts'!$A$167</c:f>
                  <c:strCache>
                    <c:ptCount val="1"/>
                    <c:pt idx="0">
                      <c:v>Stempniak</c:v>
                    </c:pt>
                  </c:strCache>
                </c:strRef>
              </c:tx>
              <c:dLblPos val="r"/>
              <c:showVal val="1"/>
            </c:dLbl>
            <c:dLbl>
              <c:idx val="16"/>
              <c:layout/>
              <c:tx>
                <c:strRef>
                  <c:f>'Player Usage Charts'!$A$168</c:f>
                  <c:strCache>
                    <c:ptCount val="1"/>
                    <c:pt idx="0">
                      <c:v>Brodie</c:v>
                    </c:pt>
                  </c:strCache>
                </c:strRef>
              </c:tx>
              <c:spPr/>
              <c:txPr>
                <a:bodyPr/>
                <a:lstStyle/>
                <a:p>
                  <a:pPr>
                    <a:defRPr>
                      <a:solidFill>
                        <a:srgbClr val="7030A0"/>
                      </a:solidFill>
                    </a:defRPr>
                  </a:pPr>
                  <a:endParaRPr lang="en-US"/>
                </a:p>
              </c:txPr>
              <c:dLblPos val="ctr"/>
              <c:showVal val="1"/>
            </c:dLbl>
            <c:dLbl>
              <c:idx val="17"/>
              <c:layout/>
              <c:tx>
                <c:strRef>
                  <c:f>'Player Usage Charts'!$A$169</c:f>
                  <c:strCache>
                    <c:ptCount val="1"/>
                    <c:pt idx="0">
                      <c:v>Smith</c:v>
                    </c:pt>
                  </c:strCache>
                </c:strRef>
              </c:tx>
              <c:spPr/>
              <c:txPr>
                <a:bodyPr/>
                <a:lstStyle/>
                <a:p>
                  <a:pPr>
                    <a:defRPr>
                      <a:solidFill>
                        <a:srgbClr val="7030A0"/>
                      </a:solidFill>
                    </a:defRPr>
                  </a:pPr>
                  <a:endParaRPr lang="en-US"/>
                </a:p>
              </c:txPr>
              <c:dLblPos val="ctr"/>
              <c:showVal val="1"/>
            </c:dLbl>
            <c:dLbl>
              <c:idx val="18"/>
              <c:layout/>
              <c:tx>
                <c:strRef>
                  <c:f>'Player Usage Charts'!$A$170</c:f>
                  <c:strCache>
                    <c:ptCount val="1"/>
                    <c:pt idx="0">
                      <c:v>Jones*</c:v>
                    </c:pt>
                  </c:strCache>
                </c:strRef>
              </c:tx>
              <c:dLblPos val="ctr"/>
              <c:showVal val="1"/>
            </c:dLbl>
            <c:dLbl>
              <c:idx val="19"/>
              <c:layout/>
              <c:tx>
                <c:strRef>
                  <c:f>'Player Usage Charts'!$A$171</c:f>
                  <c:strCache>
                    <c:ptCount val="1"/>
                    <c:pt idx="0">
                      <c:v>Backlund</c:v>
                    </c:pt>
                  </c:strCache>
                </c:strRef>
              </c:tx>
              <c:dLblPos val="ctr"/>
              <c:showVal val="1"/>
            </c:dLbl>
            <c:dLbl>
              <c:idx val="20"/>
              <c:layout/>
              <c:tx>
                <c:strRef>
                  <c:f>'Player Usage Charts'!$A$172</c:f>
                  <c:strCache>
                    <c:ptCount val="1"/>
                    <c:pt idx="0">
                      <c:v>Babchuk</c:v>
                    </c:pt>
                  </c:strCache>
                </c:strRef>
              </c:tx>
              <c:spPr/>
              <c:txPr>
                <a:bodyPr/>
                <a:lstStyle/>
                <a:p>
                  <a:pPr>
                    <a:defRPr>
                      <a:solidFill>
                        <a:srgbClr val="7030A0"/>
                      </a:solidFill>
                    </a:defRPr>
                  </a:pPr>
                  <a:endParaRPr lang="en-US"/>
                </a:p>
              </c:txPr>
              <c:dLblPos val="ctr"/>
              <c:showVal val="1"/>
            </c:dLbl>
            <c:dLbl>
              <c:idx val="21"/>
              <c:layout/>
              <c:tx>
                <c:strRef>
                  <c:f>'Player Usage Charts'!$A$173</c:f>
                  <c:strCache>
                    <c:ptCount val="1"/>
                    <c:pt idx="0">
                      <c:v>Moss</c:v>
                    </c:pt>
                  </c:strCache>
                </c:strRef>
              </c:tx>
              <c:dLblPos val="ctr"/>
              <c:showVal val="1"/>
            </c:dLbl>
            <c:dLbl>
              <c:idx val="22"/>
              <c:layout/>
              <c:tx>
                <c:strRef>
                  <c:f>'Player Usage Charts'!$A$174</c:f>
                  <c:strCache>
                    <c:ptCount val="1"/>
                    <c:pt idx="0">
                      <c:v>Bouma</c:v>
                    </c:pt>
                  </c:strCache>
                </c:strRef>
              </c:tx>
              <c:dLblPos val="ctr"/>
              <c:showVal val="1"/>
            </c:dLbl>
            <c:dLbl>
              <c:idx val="23"/>
              <c:layout/>
              <c:tx>
                <c:strRef>
                  <c:f>'Player Usage Charts'!$A$175</c:f>
                  <c:strCache>
                    <c:ptCount val="1"/>
                    <c:pt idx="0">
                      <c:v>Byron</c:v>
                    </c:pt>
                  </c:strCache>
                </c:strRef>
              </c:tx>
              <c:dLblPos val="ctr"/>
              <c:showVal val="1"/>
            </c:dLbl>
            <c:dLblPos val="ctr"/>
            <c:showVal val="1"/>
          </c:dLbls>
          <c:xVal>
            <c:numRef>
              <c:f>'Player Usage Charts'!$I$152:$I$175</c:f>
              <c:numCache>
                <c:formatCode>General</c:formatCode>
                <c:ptCount val="24"/>
                <c:pt idx="0">
                  <c:v>45</c:v>
                </c:pt>
                <c:pt idx="1">
                  <c:v>49.7</c:v>
                </c:pt>
                <c:pt idx="2">
                  <c:v>47.9</c:v>
                </c:pt>
                <c:pt idx="3">
                  <c:v>44.6</c:v>
                </c:pt>
                <c:pt idx="4">
                  <c:v>48.7</c:v>
                </c:pt>
                <c:pt idx="5">
                  <c:v>49.3</c:v>
                </c:pt>
                <c:pt idx="6">
                  <c:v>49.1</c:v>
                </c:pt>
                <c:pt idx="7">
                  <c:v>45.4</c:v>
                </c:pt>
                <c:pt idx="8">
                  <c:v>49.9</c:v>
                </c:pt>
                <c:pt idx="9">
                  <c:v>52.1</c:v>
                </c:pt>
                <c:pt idx="10">
                  <c:v>49.6</c:v>
                </c:pt>
                <c:pt idx="11">
                  <c:v>47.8</c:v>
                </c:pt>
                <c:pt idx="12">
                  <c:v>51.2</c:v>
                </c:pt>
                <c:pt idx="13">
                  <c:v>50.3</c:v>
                </c:pt>
                <c:pt idx="14">
                  <c:v>48</c:v>
                </c:pt>
                <c:pt idx="15">
                  <c:v>49.4</c:v>
                </c:pt>
                <c:pt idx="16">
                  <c:v>51.9</c:v>
                </c:pt>
                <c:pt idx="17">
                  <c:v>50.4</c:v>
                </c:pt>
                <c:pt idx="18">
                  <c:v>44.1</c:v>
                </c:pt>
                <c:pt idx="19">
                  <c:v>44.6</c:v>
                </c:pt>
                <c:pt idx="20">
                  <c:v>50.7</c:v>
                </c:pt>
                <c:pt idx="21">
                  <c:v>47.9</c:v>
                </c:pt>
                <c:pt idx="22">
                  <c:v>43.5</c:v>
                </c:pt>
                <c:pt idx="23">
                  <c:v>51.9</c:v>
                </c:pt>
              </c:numCache>
            </c:numRef>
          </c:xVal>
          <c:yVal>
            <c:numRef>
              <c:f>'Player Usage Charts'!$J$152:$J$175</c:f>
              <c:numCache>
                <c:formatCode>General</c:formatCode>
                <c:ptCount val="24"/>
                <c:pt idx="0">
                  <c:v>18.2</c:v>
                </c:pt>
                <c:pt idx="1">
                  <c:v>18.420000000000002</c:v>
                </c:pt>
                <c:pt idx="2">
                  <c:v>18.440000000000001</c:v>
                </c:pt>
                <c:pt idx="3">
                  <c:v>16.55</c:v>
                </c:pt>
                <c:pt idx="4">
                  <c:v>17.8</c:v>
                </c:pt>
                <c:pt idx="5">
                  <c:v>16.2</c:v>
                </c:pt>
                <c:pt idx="6">
                  <c:v>17.47</c:v>
                </c:pt>
                <c:pt idx="7">
                  <c:v>18.21</c:v>
                </c:pt>
                <c:pt idx="8">
                  <c:v>18.38</c:v>
                </c:pt>
                <c:pt idx="9">
                  <c:v>18.25</c:v>
                </c:pt>
                <c:pt idx="10">
                  <c:v>18.260000000000002</c:v>
                </c:pt>
                <c:pt idx="11">
                  <c:v>16.91</c:v>
                </c:pt>
                <c:pt idx="12">
                  <c:v>17.78</c:v>
                </c:pt>
                <c:pt idx="13">
                  <c:v>16.670000000000002</c:v>
                </c:pt>
                <c:pt idx="14">
                  <c:v>16.86</c:v>
                </c:pt>
                <c:pt idx="15">
                  <c:v>17.46</c:v>
                </c:pt>
                <c:pt idx="16">
                  <c:v>16.63</c:v>
                </c:pt>
                <c:pt idx="17">
                  <c:v>17.18</c:v>
                </c:pt>
                <c:pt idx="18">
                  <c:v>16.86</c:v>
                </c:pt>
                <c:pt idx="19">
                  <c:v>18.07</c:v>
                </c:pt>
                <c:pt idx="20">
                  <c:v>16.62</c:v>
                </c:pt>
                <c:pt idx="21">
                  <c:v>18.03</c:v>
                </c:pt>
                <c:pt idx="22">
                  <c:v>16.350000000000001</c:v>
                </c:pt>
                <c:pt idx="23">
                  <c:v>16.21</c:v>
                </c:pt>
              </c:numCache>
            </c:numRef>
          </c:yVal>
          <c:bubbleSize>
            <c:numRef>
              <c:f>'Player Usage Charts'!$O$152:$O$175</c:f>
              <c:numCache>
                <c:formatCode>General</c:formatCode>
                <c:ptCount val="24"/>
                <c:pt idx="0">
                  <c:v>-5.9</c:v>
                </c:pt>
                <c:pt idx="1">
                  <c:v>-8.6</c:v>
                </c:pt>
                <c:pt idx="2">
                  <c:v>-6.3</c:v>
                </c:pt>
                <c:pt idx="3">
                  <c:v>2</c:v>
                </c:pt>
                <c:pt idx="4">
                  <c:v>-10.8</c:v>
                </c:pt>
                <c:pt idx="5">
                  <c:v>5.3</c:v>
                </c:pt>
                <c:pt idx="6">
                  <c:v>8.4</c:v>
                </c:pt>
                <c:pt idx="7">
                  <c:v>-4.2</c:v>
                </c:pt>
                <c:pt idx="8">
                  <c:v>-7.3</c:v>
                </c:pt>
                <c:pt idx="9">
                  <c:v>-1.4</c:v>
                </c:pt>
                <c:pt idx="10">
                  <c:v>-5.8</c:v>
                </c:pt>
                <c:pt idx="11">
                  <c:v>12</c:v>
                </c:pt>
                <c:pt idx="12">
                  <c:v>1.1000000000000001</c:v>
                </c:pt>
                <c:pt idx="13">
                  <c:v>-1.7</c:v>
                </c:pt>
                <c:pt idx="14">
                  <c:v>4.8</c:v>
                </c:pt>
                <c:pt idx="15">
                  <c:v>10.5</c:v>
                </c:pt>
                <c:pt idx="16">
                  <c:v>17</c:v>
                </c:pt>
                <c:pt idx="17">
                  <c:v>-1.3</c:v>
                </c:pt>
                <c:pt idx="18">
                  <c:v>0.6</c:v>
                </c:pt>
                <c:pt idx="19">
                  <c:v>11.7</c:v>
                </c:pt>
                <c:pt idx="20">
                  <c:v>-2.8</c:v>
                </c:pt>
                <c:pt idx="21">
                  <c:v>10.3</c:v>
                </c:pt>
                <c:pt idx="22">
                  <c:v>-2.9</c:v>
                </c:pt>
                <c:pt idx="23">
                  <c:v>-1.3</c:v>
                </c:pt>
              </c:numCache>
            </c:numRef>
          </c:bubbleSize>
        </c:ser>
        <c:dLbls/>
        <c:bubbleScale val="33"/>
        <c:showNegBubbles val="1"/>
        <c:axId val="54238592"/>
        <c:axId val="54265344"/>
      </c:bubbleChart>
      <c:valAx>
        <c:axId val="54238592"/>
        <c:scaling>
          <c:orientation val="minMax"/>
          <c:max val="55"/>
          <c:min val="40"/>
        </c:scaling>
        <c:axPos val="b"/>
        <c:title>
          <c:tx>
            <c:rich>
              <a:bodyPr/>
              <a:lstStyle/>
              <a:p>
                <a:pPr>
                  <a:defRPr/>
                </a:pPr>
                <a:r>
                  <a:rPr lang="en-US"/>
                  <a:t>Offensive Zone Start %</a:t>
                </a:r>
              </a:p>
            </c:rich>
          </c:tx>
          <c:layout/>
        </c:title>
        <c:numFmt formatCode="General" sourceLinked="1"/>
        <c:tickLblPos val="nextTo"/>
        <c:crossAx val="54265344"/>
        <c:crosses val="autoZero"/>
        <c:crossBetween val="midCat"/>
        <c:majorUnit val="5"/>
        <c:minorUnit val="1"/>
      </c:valAx>
      <c:valAx>
        <c:axId val="54265344"/>
        <c:scaling>
          <c:orientation val="minMax"/>
        </c:scaling>
        <c:axPos val="l"/>
        <c:title>
          <c:tx>
            <c:rich>
              <a:bodyPr rot="-5400000" vert="horz"/>
              <a:lstStyle/>
              <a:p>
                <a:pPr>
                  <a:defRPr/>
                </a:pPr>
                <a:r>
                  <a:rPr lang="en-US"/>
                  <a:t>Quality of Competition</a:t>
                </a:r>
              </a:p>
            </c:rich>
          </c:tx>
          <c:layout/>
        </c:title>
        <c:numFmt formatCode="General" sourceLinked="1"/>
        <c:tickLblPos val="nextTo"/>
        <c:crossAx val="54238592"/>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Chicago Blackhawks</a:t>
            </a:r>
          </a:p>
        </c:rich>
      </c:tx>
      <c:layout/>
    </c:title>
    <c:plotArea>
      <c:layout/>
      <c:bubbleChart>
        <c:ser>
          <c:idx val="0"/>
          <c:order val="0"/>
          <c:dLbls>
            <c:dLbl>
              <c:idx val="0"/>
              <c:layout/>
              <c:tx>
                <c:strRef>
                  <c:f>'Player Usage Charts'!$A$186</c:f>
                  <c:strCache>
                    <c:ptCount val="1"/>
                    <c:pt idx="0">
                      <c:v>Kane</c:v>
                    </c:pt>
                  </c:strCache>
                </c:strRef>
              </c:tx>
              <c:dLblPos val="ctr"/>
              <c:showVal val="1"/>
            </c:dLbl>
            <c:dLbl>
              <c:idx val="1"/>
              <c:layout/>
              <c:tx>
                <c:strRef>
                  <c:f>'Player Usage Charts'!$A$187</c:f>
                  <c:strCache>
                    <c:ptCount val="1"/>
                    <c:pt idx="0">
                      <c:v>Leddy</c:v>
                    </c:pt>
                  </c:strCache>
                </c:strRef>
              </c:tx>
              <c:spPr/>
              <c:txPr>
                <a:bodyPr/>
                <a:lstStyle/>
                <a:p>
                  <a:pPr>
                    <a:defRPr>
                      <a:solidFill>
                        <a:srgbClr val="7030A0"/>
                      </a:solidFill>
                    </a:defRPr>
                  </a:pPr>
                  <a:endParaRPr lang="en-US"/>
                </a:p>
              </c:txPr>
              <c:dLblPos val="ctr"/>
              <c:showVal val="1"/>
            </c:dLbl>
            <c:dLbl>
              <c:idx val="2"/>
              <c:layout/>
              <c:tx>
                <c:strRef>
                  <c:f>'Player Usage Charts'!$A$188</c:f>
                  <c:strCache>
                    <c:ptCount val="1"/>
                    <c:pt idx="0">
                      <c:v>Hossa</c:v>
                    </c:pt>
                  </c:strCache>
                </c:strRef>
              </c:tx>
              <c:dLblPos val="ctr"/>
              <c:showVal val="1"/>
            </c:dLbl>
            <c:dLbl>
              <c:idx val="3"/>
              <c:layout/>
              <c:tx>
                <c:strRef>
                  <c:f>'Player Usage Charts'!$A$189</c:f>
                  <c:strCache>
                    <c:ptCount val="1"/>
                    <c:pt idx="0">
                      <c:v>Mayers</c:v>
                    </c:pt>
                  </c:strCache>
                </c:strRef>
              </c:tx>
              <c:dLblPos val="ctr"/>
              <c:showVal val="1"/>
            </c:dLbl>
            <c:dLbl>
              <c:idx val="4"/>
              <c:layout/>
              <c:tx>
                <c:strRef>
                  <c:f>'Player Usage Charts'!$A$190</c:f>
                  <c:strCache>
                    <c:ptCount val="1"/>
                    <c:pt idx="0">
                      <c:v>Oduya*</c:v>
                    </c:pt>
                  </c:strCache>
                </c:strRef>
              </c:tx>
              <c:spPr/>
              <c:txPr>
                <a:bodyPr/>
                <a:lstStyle/>
                <a:p>
                  <a:pPr>
                    <a:defRPr>
                      <a:solidFill>
                        <a:srgbClr val="7030A0"/>
                      </a:solidFill>
                    </a:defRPr>
                  </a:pPr>
                  <a:endParaRPr lang="en-US"/>
                </a:p>
              </c:txPr>
              <c:dLblPos val="ctr"/>
              <c:showVal val="1"/>
            </c:dLbl>
            <c:dLbl>
              <c:idx val="5"/>
              <c:layout>
                <c:manualLayout>
                  <c:x val="-8.9785301439492149E-2"/>
                  <c:y val="6.7114093959731542E-3"/>
                </c:manualLayout>
              </c:layout>
              <c:tx>
                <c:strRef>
                  <c:f>'Player Usage Charts'!$A$191</c:f>
                  <c:strCache>
                    <c:ptCount val="1"/>
                    <c:pt idx="0">
                      <c:v>Stalberg</c:v>
                    </c:pt>
                  </c:strCache>
                </c:strRef>
              </c:tx>
              <c:dLblPos val="r"/>
              <c:showVal val="1"/>
            </c:dLbl>
            <c:dLbl>
              <c:idx val="6"/>
              <c:layout/>
              <c:tx>
                <c:strRef>
                  <c:f>'Player Usage Charts'!$A$192</c:f>
                  <c:strCache>
                    <c:ptCount val="1"/>
                    <c:pt idx="0">
                      <c:v>Brunette</c:v>
                    </c:pt>
                  </c:strCache>
                </c:strRef>
              </c:tx>
              <c:dLblPos val="ctr"/>
              <c:showVal val="1"/>
            </c:dLbl>
            <c:dLbl>
              <c:idx val="7"/>
              <c:layout/>
              <c:tx>
                <c:strRef>
                  <c:f>'Player Usage Charts'!$A$193</c:f>
                  <c:strCache>
                    <c:ptCount val="1"/>
                    <c:pt idx="0">
                      <c:v>Seabrook</c:v>
                    </c:pt>
                  </c:strCache>
                </c:strRef>
              </c:tx>
              <c:spPr/>
              <c:txPr>
                <a:bodyPr/>
                <a:lstStyle/>
                <a:p>
                  <a:pPr>
                    <a:defRPr>
                      <a:solidFill>
                        <a:srgbClr val="7030A0"/>
                      </a:solidFill>
                    </a:defRPr>
                  </a:pPr>
                  <a:endParaRPr lang="en-US"/>
                </a:p>
              </c:txPr>
              <c:dLblPos val="ctr"/>
              <c:showVal val="1"/>
            </c:dLbl>
            <c:dLbl>
              <c:idx val="8"/>
              <c:layout/>
              <c:tx>
                <c:strRef>
                  <c:f>'Player Usage Charts'!$A$194</c:f>
                  <c:strCache>
                    <c:ptCount val="1"/>
                    <c:pt idx="0">
                      <c:v>Bolland</c:v>
                    </c:pt>
                  </c:strCache>
                </c:strRef>
              </c:tx>
              <c:dLblPos val="ctr"/>
              <c:showVal val="1"/>
            </c:dLbl>
            <c:dLbl>
              <c:idx val="9"/>
              <c:layout/>
              <c:tx>
                <c:strRef>
                  <c:f>'Player Usage Charts'!$A$195</c:f>
                  <c:strCache>
                    <c:ptCount val="1"/>
                    <c:pt idx="0">
                      <c:v>Keith</c:v>
                    </c:pt>
                  </c:strCache>
                </c:strRef>
              </c:tx>
              <c:spPr/>
              <c:txPr>
                <a:bodyPr/>
                <a:lstStyle/>
                <a:p>
                  <a:pPr>
                    <a:defRPr>
                      <a:solidFill>
                        <a:srgbClr val="7030A0"/>
                      </a:solidFill>
                    </a:defRPr>
                  </a:pPr>
                  <a:endParaRPr lang="en-US"/>
                </a:p>
              </c:txPr>
              <c:dLblPos val="ctr"/>
              <c:showVal val="1"/>
            </c:dLbl>
            <c:dLbl>
              <c:idx val="10"/>
              <c:layout>
                <c:manualLayout>
                  <c:x val="-6.1889218322477686E-2"/>
                  <c:y val="-6.7114093959731542E-3"/>
                </c:manualLayout>
              </c:layout>
              <c:tx>
                <c:strRef>
                  <c:f>'Player Usage Charts'!$A$196</c:f>
                  <c:strCache>
                    <c:ptCount val="1"/>
                    <c:pt idx="0">
                      <c:v>Sharp</c:v>
                    </c:pt>
                  </c:strCache>
                </c:strRef>
              </c:tx>
              <c:dLblPos val="r"/>
              <c:showVal val="1"/>
            </c:dLbl>
            <c:dLbl>
              <c:idx val="11"/>
              <c:layout/>
              <c:tx>
                <c:strRef>
                  <c:f>'Player Usage Charts'!$A$197</c:f>
                  <c:strCache>
                    <c:ptCount val="1"/>
                    <c:pt idx="0">
                      <c:v>Bickell</c:v>
                    </c:pt>
                  </c:strCache>
                </c:strRef>
              </c:tx>
              <c:dLblPos val="ctr"/>
              <c:showVal val="1"/>
            </c:dLbl>
            <c:dLbl>
              <c:idx val="12"/>
              <c:layout/>
              <c:tx>
                <c:strRef>
                  <c:f>'Player Usage Charts'!$A$198</c:f>
                  <c:strCache>
                    <c:ptCount val="1"/>
                    <c:pt idx="0">
                      <c:v>Kruger</c:v>
                    </c:pt>
                  </c:strCache>
                </c:strRef>
              </c:tx>
              <c:dLblPos val="ctr"/>
              <c:showVal val="1"/>
            </c:dLbl>
            <c:dLbl>
              <c:idx val="13"/>
              <c:layout>
                <c:manualLayout>
                  <c:x val="-9.8307275864258872E-2"/>
                  <c:y val="-1.3422818791946308E-2"/>
                </c:manualLayout>
              </c:layout>
              <c:tx>
                <c:strRef>
                  <c:f>'Player Usage Charts'!$A$199</c:f>
                  <c:strCache>
                    <c:ptCount val="1"/>
                    <c:pt idx="0">
                      <c:v>Hjalmarsson</c:v>
                    </c:pt>
                  </c:strCache>
                </c:strRef>
              </c:tx>
              <c:spPr/>
              <c:txPr>
                <a:bodyPr/>
                <a:lstStyle/>
                <a:p>
                  <a:pPr>
                    <a:defRPr>
                      <a:solidFill>
                        <a:srgbClr val="7030A0"/>
                      </a:solidFill>
                    </a:defRPr>
                  </a:pPr>
                  <a:endParaRPr lang="en-US"/>
                </a:p>
              </c:txPr>
              <c:dLblPos val="r"/>
              <c:showVal val="1"/>
            </c:dLbl>
            <c:dLbl>
              <c:idx val="14"/>
              <c:layout/>
              <c:tx>
                <c:strRef>
                  <c:f>'Player Usage Charts'!$A$200</c:f>
                  <c:strCache>
                    <c:ptCount val="1"/>
                    <c:pt idx="0">
                      <c:v>Frolik</c:v>
                    </c:pt>
                  </c:strCache>
                </c:strRef>
              </c:tx>
              <c:dLblPos val="ctr"/>
              <c:showVal val="1"/>
            </c:dLbl>
            <c:dLbl>
              <c:idx val="15"/>
              <c:layout/>
              <c:tx>
                <c:strRef>
                  <c:f>'Player Usage Charts'!$A$201</c:f>
                  <c:strCache>
                    <c:ptCount val="1"/>
                    <c:pt idx="0">
                      <c:v>Toews</c:v>
                    </c:pt>
                  </c:strCache>
                </c:strRef>
              </c:tx>
              <c:dLblPos val="ctr"/>
              <c:showVal val="1"/>
            </c:dLbl>
            <c:dLbl>
              <c:idx val="16"/>
              <c:layout>
                <c:manualLayout>
                  <c:x val="-7.8231093469401186E-2"/>
                  <c:y val="6.7114093959731577E-3"/>
                </c:manualLayout>
              </c:layout>
              <c:tx>
                <c:strRef>
                  <c:f>'Player Usage Charts'!$A$202</c:f>
                  <c:strCache>
                    <c:ptCount val="1"/>
                    <c:pt idx="0">
                      <c:v>Montador</c:v>
                    </c:pt>
                  </c:strCache>
                </c:strRef>
              </c:tx>
              <c:spPr/>
              <c:txPr>
                <a:bodyPr/>
                <a:lstStyle/>
                <a:p>
                  <a:pPr>
                    <a:defRPr>
                      <a:solidFill>
                        <a:srgbClr val="7030A0"/>
                      </a:solidFill>
                    </a:defRPr>
                  </a:pPr>
                  <a:endParaRPr lang="en-US"/>
                </a:p>
              </c:txPr>
              <c:dLblPos val="r"/>
              <c:showVal val="1"/>
            </c:dLbl>
            <c:dLbl>
              <c:idx val="17"/>
              <c:layout>
                <c:manualLayout>
                  <c:x val="-6.8187599147337075E-2"/>
                  <c:y val="-6.7114093959731577E-3"/>
                </c:manualLayout>
              </c:layout>
              <c:tx>
                <c:strRef>
                  <c:f>'Player Usage Charts'!$A$203</c:f>
                  <c:strCache>
                    <c:ptCount val="1"/>
                    <c:pt idx="0">
                      <c:v>O'Donnell</c:v>
                    </c:pt>
                  </c:strCache>
                </c:strRef>
              </c:tx>
              <c:spPr/>
              <c:txPr>
                <a:bodyPr/>
                <a:lstStyle/>
                <a:p>
                  <a:pPr>
                    <a:defRPr>
                      <a:solidFill>
                        <a:srgbClr val="7030A0"/>
                      </a:solidFill>
                    </a:defRPr>
                  </a:pPr>
                  <a:endParaRPr lang="en-US"/>
                </a:p>
              </c:txPr>
              <c:dLblPos val="r"/>
              <c:showVal val="1"/>
            </c:dLbl>
            <c:dLbl>
              <c:idx val="18"/>
              <c:layout/>
              <c:tx>
                <c:strRef>
                  <c:f>'Player Usage Charts'!$A$204</c:f>
                  <c:strCache>
                    <c:ptCount val="1"/>
                    <c:pt idx="0">
                      <c:v>Morrison*</c:v>
                    </c:pt>
                  </c:strCache>
                </c:strRef>
              </c:tx>
              <c:dLblPos val="ctr"/>
              <c:showVal val="1"/>
            </c:dLbl>
            <c:dLbl>
              <c:idx val="19"/>
              <c:layout/>
              <c:tx>
                <c:strRef>
                  <c:f>'Player Usage Charts'!$A$205</c:f>
                  <c:strCache>
                    <c:ptCount val="1"/>
                    <c:pt idx="0">
                      <c:v>Shaw</c:v>
                    </c:pt>
                  </c:strCache>
                </c:strRef>
              </c:tx>
              <c:dLblPos val="ctr"/>
              <c:showVal val="1"/>
            </c:dLbl>
            <c:dLbl>
              <c:idx val="20"/>
              <c:layout/>
              <c:tx>
                <c:strRef>
                  <c:f>'Player Usage Charts'!$A$206</c:f>
                  <c:strCache>
                    <c:ptCount val="1"/>
                    <c:pt idx="0">
                      <c:v>Hayes</c:v>
                    </c:pt>
                  </c:strCache>
                </c:strRef>
              </c:tx>
              <c:dLblPos val="ctr"/>
              <c:showVal val="1"/>
            </c:dLbl>
            <c:dLbl>
              <c:idx val="21"/>
              <c:layout/>
              <c:tx>
                <c:strRef>
                  <c:f>'Player Usage Charts'!$A$207</c:f>
                  <c:strCache>
                    <c:ptCount val="1"/>
                    <c:pt idx="0">
                      <c:v>Carcillo</c:v>
                    </c:pt>
                  </c:strCache>
                </c:strRef>
              </c:tx>
              <c:dLblPos val="ctr"/>
              <c:showVal val="1"/>
            </c:dLbl>
            <c:dLbl>
              <c:idx val="22"/>
              <c:layout/>
              <c:tx>
                <c:strRef>
                  <c:f>'Player Usage Charts'!$A$208</c:f>
                  <c:strCache>
                    <c:ptCount val="1"/>
                    <c:pt idx="0">
                      <c:v>Olsen</c:v>
                    </c:pt>
                  </c:strCache>
                </c:strRef>
              </c:tx>
              <c:spPr/>
              <c:txPr>
                <a:bodyPr/>
                <a:lstStyle/>
                <a:p>
                  <a:pPr>
                    <a:defRPr>
                      <a:solidFill>
                        <a:srgbClr val="7030A0"/>
                      </a:solidFill>
                    </a:defRPr>
                  </a:pPr>
                  <a:endParaRPr lang="en-US"/>
                </a:p>
              </c:txPr>
              <c:dLblPos val="ctr"/>
              <c:showVal val="1"/>
            </c:dLbl>
            <c:dLbl>
              <c:idx val="23"/>
              <c:layout/>
              <c:tx>
                <c:strRef>
                  <c:f>'Player Usage Charts'!$A$209</c:f>
                  <c:strCache>
                    <c:ptCount val="1"/>
                    <c:pt idx="0">
                      <c:v>Lepisto</c:v>
                    </c:pt>
                  </c:strCache>
                </c:strRef>
              </c:tx>
              <c:spPr/>
              <c:txPr>
                <a:bodyPr/>
                <a:lstStyle/>
                <a:p>
                  <a:pPr>
                    <a:defRPr>
                      <a:solidFill>
                        <a:srgbClr val="7030A0"/>
                      </a:solidFill>
                    </a:defRPr>
                  </a:pPr>
                  <a:endParaRPr lang="en-US"/>
                </a:p>
              </c:txPr>
              <c:dLblPos val="ctr"/>
              <c:showVal val="1"/>
            </c:dLbl>
            <c:dLbl>
              <c:idx val="24"/>
              <c:layout/>
              <c:tx>
                <c:strRef>
                  <c:f>'Player Usage Charts'!$A$210</c:f>
                  <c:strCache>
                    <c:ptCount val="1"/>
                    <c:pt idx="0">
                      <c:v>Bollig</c:v>
                    </c:pt>
                  </c:strCache>
                </c:strRef>
              </c:tx>
              <c:dLblPos val="ctr"/>
              <c:showVal val="1"/>
            </c:dLbl>
            <c:dLbl>
              <c:idx val="25"/>
              <c:layout/>
              <c:tx>
                <c:strRef>
                  <c:f>'Player Usage Charts'!$A$211</c:f>
                  <c:strCache>
                    <c:ptCount val="1"/>
                    <c:pt idx="0">
                      <c:v>Smith</c:v>
                    </c:pt>
                  </c:strCache>
                </c:strRef>
              </c:tx>
              <c:dLblPos val="ctr"/>
              <c:showVal val="1"/>
            </c:dLbl>
            <c:dLblPos val="ctr"/>
            <c:showVal val="1"/>
          </c:dLbls>
          <c:xVal>
            <c:numRef>
              <c:f>'Player Usage Charts'!$I$186:$I$211</c:f>
              <c:numCache>
                <c:formatCode>General</c:formatCode>
                <c:ptCount val="26"/>
                <c:pt idx="0">
                  <c:v>66.3</c:v>
                </c:pt>
                <c:pt idx="1">
                  <c:v>54.6</c:v>
                </c:pt>
                <c:pt idx="2">
                  <c:v>59</c:v>
                </c:pt>
                <c:pt idx="3">
                  <c:v>45.8</c:v>
                </c:pt>
                <c:pt idx="4">
                  <c:v>50.3</c:v>
                </c:pt>
                <c:pt idx="5">
                  <c:v>63.6</c:v>
                </c:pt>
                <c:pt idx="6">
                  <c:v>64.099999999999994</c:v>
                </c:pt>
                <c:pt idx="7">
                  <c:v>49.8</c:v>
                </c:pt>
                <c:pt idx="8">
                  <c:v>32.5</c:v>
                </c:pt>
                <c:pt idx="9">
                  <c:v>50.9</c:v>
                </c:pt>
                <c:pt idx="10">
                  <c:v>64.099999999999994</c:v>
                </c:pt>
                <c:pt idx="11">
                  <c:v>38.6</c:v>
                </c:pt>
                <c:pt idx="12">
                  <c:v>44.5</c:v>
                </c:pt>
                <c:pt idx="13">
                  <c:v>52</c:v>
                </c:pt>
                <c:pt idx="14">
                  <c:v>44.6</c:v>
                </c:pt>
                <c:pt idx="15">
                  <c:v>64.7</c:v>
                </c:pt>
                <c:pt idx="16">
                  <c:v>61.5</c:v>
                </c:pt>
                <c:pt idx="17">
                  <c:v>59.4</c:v>
                </c:pt>
                <c:pt idx="18">
                  <c:v>50.6</c:v>
                </c:pt>
                <c:pt idx="19">
                  <c:v>41.9</c:v>
                </c:pt>
                <c:pt idx="20">
                  <c:v>59.5</c:v>
                </c:pt>
                <c:pt idx="21">
                  <c:v>62.4</c:v>
                </c:pt>
                <c:pt idx="22">
                  <c:v>62.1</c:v>
                </c:pt>
                <c:pt idx="23">
                  <c:v>62.5</c:v>
                </c:pt>
                <c:pt idx="24">
                  <c:v>75.8</c:v>
                </c:pt>
                <c:pt idx="25">
                  <c:v>46.2</c:v>
                </c:pt>
              </c:numCache>
            </c:numRef>
          </c:xVal>
          <c:yVal>
            <c:numRef>
              <c:f>'Player Usage Charts'!$J$186:$J$211</c:f>
              <c:numCache>
                <c:formatCode>General</c:formatCode>
                <c:ptCount val="26"/>
                <c:pt idx="0">
                  <c:v>18.03</c:v>
                </c:pt>
                <c:pt idx="1">
                  <c:v>17.7</c:v>
                </c:pt>
                <c:pt idx="2">
                  <c:v>17.95</c:v>
                </c:pt>
                <c:pt idx="3">
                  <c:v>16.079999999999998</c:v>
                </c:pt>
                <c:pt idx="4">
                  <c:v>17.649999999999999</c:v>
                </c:pt>
                <c:pt idx="5">
                  <c:v>17.760000000000002</c:v>
                </c:pt>
                <c:pt idx="6">
                  <c:v>17.27</c:v>
                </c:pt>
                <c:pt idx="7">
                  <c:v>18.3</c:v>
                </c:pt>
                <c:pt idx="8">
                  <c:v>17.88</c:v>
                </c:pt>
                <c:pt idx="9">
                  <c:v>18.09</c:v>
                </c:pt>
                <c:pt idx="10">
                  <c:v>17.77</c:v>
                </c:pt>
                <c:pt idx="11">
                  <c:v>17.61</c:v>
                </c:pt>
                <c:pt idx="12">
                  <c:v>17.18</c:v>
                </c:pt>
                <c:pt idx="13">
                  <c:v>17.7</c:v>
                </c:pt>
                <c:pt idx="14">
                  <c:v>17.41</c:v>
                </c:pt>
                <c:pt idx="15">
                  <c:v>18.39</c:v>
                </c:pt>
                <c:pt idx="16">
                  <c:v>16.38</c:v>
                </c:pt>
                <c:pt idx="17">
                  <c:v>16.45</c:v>
                </c:pt>
                <c:pt idx="18">
                  <c:v>17.45</c:v>
                </c:pt>
                <c:pt idx="19">
                  <c:v>17.61</c:v>
                </c:pt>
                <c:pt idx="20">
                  <c:v>16.63</c:v>
                </c:pt>
                <c:pt idx="21">
                  <c:v>17.52</c:v>
                </c:pt>
                <c:pt idx="22">
                  <c:v>16.82</c:v>
                </c:pt>
                <c:pt idx="23">
                  <c:v>16.239999999999998</c:v>
                </c:pt>
                <c:pt idx="24">
                  <c:v>16.239999999999998</c:v>
                </c:pt>
                <c:pt idx="25">
                  <c:v>16.559999999999999</c:v>
                </c:pt>
              </c:numCache>
            </c:numRef>
          </c:yVal>
          <c:bubbleSize>
            <c:numRef>
              <c:f>'Player Usage Charts'!$O$186:$O$211</c:f>
              <c:numCache>
                <c:formatCode>General</c:formatCode>
                <c:ptCount val="26"/>
                <c:pt idx="0">
                  <c:v>7.3</c:v>
                </c:pt>
                <c:pt idx="1">
                  <c:v>1</c:v>
                </c:pt>
                <c:pt idx="2">
                  <c:v>1.9</c:v>
                </c:pt>
                <c:pt idx="3">
                  <c:v>-9.9</c:v>
                </c:pt>
                <c:pt idx="4">
                  <c:v>-4.5</c:v>
                </c:pt>
                <c:pt idx="5">
                  <c:v>11.8</c:v>
                </c:pt>
                <c:pt idx="6">
                  <c:v>-8.6</c:v>
                </c:pt>
                <c:pt idx="7">
                  <c:v>1.7</c:v>
                </c:pt>
                <c:pt idx="8">
                  <c:v>-9.6999999999999993</c:v>
                </c:pt>
                <c:pt idx="9">
                  <c:v>-3.2</c:v>
                </c:pt>
                <c:pt idx="10">
                  <c:v>15</c:v>
                </c:pt>
                <c:pt idx="11">
                  <c:v>-7.7</c:v>
                </c:pt>
                <c:pt idx="12">
                  <c:v>1.4</c:v>
                </c:pt>
                <c:pt idx="13">
                  <c:v>-3.6</c:v>
                </c:pt>
                <c:pt idx="14">
                  <c:v>-3.8</c:v>
                </c:pt>
                <c:pt idx="15">
                  <c:v>14.6</c:v>
                </c:pt>
                <c:pt idx="16">
                  <c:v>6.9</c:v>
                </c:pt>
                <c:pt idx="17">
                  <c:v>-0.4</c:v>
                </c:pt>
                <c:pt idx="18">
                  <c:v>-9.6999999999999993</c:v>
                </c:pt>
                <c:pt idx="19">
                  <c:v>-3.6</c:v>
                </c:pt>
                <c:pt idx="20">
                  <c:v>-10.3</c:v>
                </c:pt>
                <c:pt idx="21">
                  <c:v>6.3</c:v>
                </c:pt>
                <c:pt idx="22">
                  <c:v>-8.1</c:v>
                </c:pt>
                <c:pt idx="23">
                  <c:v>-0.2</c:v>
                </c:pt>
                <c:pt idx="24">
                  <c:v>-19.3</c:v>
                </c:pt>
                <c:pt idx="25">
                  <c:v>-8.4</c:v>
                </c:pt>
              </c:numCache>
            </c:numRef>
          </c:bubbleSize>
        </c:ser>
        <c:dLbls/>
        <c:bubbleScale val="33"/>
        <c:showNegBubbles val="1"/>
        <c:axId val="54313344"/>
        <c:axId val="54315264"/>
      </c:bubbleChart>
      <c:valAx>
        <c:axId val="54313344"/>
        <c:scaling>
          <c:orientation val="minMax"/>
          <c:max val="80"/>
          <c:min val="30"/>
        </c:scaling>
        <c:axPos val="b"/>
        <c:title>
          <c:tx>
            <c:rich>
              <a:bodyPr/>
              <a:lstStyle/>
              <a:p>
                <a:pPr>
                  <a:defRPr/>
                </a:pPr>
                <a:r>
                  <a:rPr lang="en-US"/>
                  <a:t>Offensive Zone Start %</a:t>
                </a:r>
              </a:p>
            </c:rich>
          </c:tx>
          <c:layout/>
        </c:title>
        <c:numFmt formatCode="General" sourceLinked="1"/>
        <c:tickLblPos val="nextTo"/>
        <c:crossAx val="54315264"/>
        <c:crosses val="autoZero"/>
        <c:crossBetween val="midCat"/>
        <c:majorUnit val="10"/>
        <c:minorUnit val="2"/>
      </c:valAx>
      <c:valAx>
        <c:axId val="54315264"/>
        <c:scaling>
          <c:orientation val="minMax"/>
        </c:scaling>
        <c:axPos val="l"/>
        <c:title>
          <c:tx>
            <c:rich>
              <a:bodyPr rot="-5400000" vert="horz"/>
              <a:lstStyle/>
              <a:p>
                <a:pPr>
                  <a:defRPr/>
                </a:pPr>
                <a:r>
                  <a:rPr lang="en-US"/>
                  <a:t>Quality of Competition</a:t>
                </a:r>
              </a:p>
            </c:rich>
          </c:tx>
          <c:layout/>
        </c:title>
        <c:numFmt formatCode="General" sourceLinked="1"/>
        <c:tickLblPos val="nextTo"/>
        <c:crossAx val="54313344"/>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Colorado</a:t>
            </a:r>
            <a:r>
              <a:rPr lang="en-US" baseline="0"/>
              <a:t> Avalanche</a:t>
            </a:r>
            <a:endParaRPr lang="en-US"/>
          </a:p>
        </c:rich>
      </c:tx>
      <c:layout/>
    </c:title>
    <c:plotArea>
      <c:layout/>
      <c:bubbleChart>
        <c:ser>
          <c:idx val="0"/>
          <c:order val="0"/>
          <c:dLbls>
            <c:dLbl>
              <c:idx val="0"/>
              <c:layout/>
              <c:tx>
                <c:strRef>
                  <c:f>'Player Usage Charts'!$A$216</c:f>
                  <c:strCache>
                    <c:ptCount val="1"/>
                    <c:pt idx="0">
                      <c:v>Landeskog</c:v>
                    </c:pt>
                  </c:strCache>
                </c:strRef>
              </c:tx>
              <c:dLblPos val="ctr"/>
              <c:showVal val="1"/>
            </c:dLbl>
            <c:dLbl>
              <c:idx val="1"/>
              <c:layout/>
              <c:tx>
                <c:strRef>
                  <c:f>'Player Usage Charts'!$A$217</c:f>
                  <c:strCache>
                    <c:ptCount val="1"/>
                    <c:pt idx="0">
                      <c:v>Hejda</c:v>
                    </c:pt>
                  </c:strCache>
                </c:strRef>
              </c:tx>
              <c:spPr/>
              <c:txPr>
                <a:bodyPr/>
                <a:lstStyle/>
                <a:p>
                  <a:pPr>
                    <a:defRPr>
                      <a:solidFill>
                        <a:srgbClr val="7030A0"/>
                      </a:solidFill>
                    </a:defRPr>
                  </a:pPr>
                  <a:endParaRPr lang="en-US"/>
                </a:p>
              </c:txPr>
              <c:dLblPos val="ctr"/>
              <c:showVal val="1"/>
            </c:dLbl>
            <c:dLbl>
              <c:idx val="2"/>
              <c:layout/>
              <c:tx>
                <c:strRef>
                  <c:f>'Player Usage Charts'!$A$218</c:f>
                  <c:strCache>
                    <c:ptCount val="1"/>
                    <c:pt idx="0">
                      <c:v>Hejduk</c:v>
                    </c:pt>
                  </c:strCache>
                </c:strRef>
              </c:tx>
              <c:dLblPos val="ctr"/>
              <c:showVal val="1"/>
            </c:dLbl>
            <c:dLbl>
              <c:idx val="3"/>
              <c:layout/>
              <c:tx>
                <c:strRef>
                  <c:f>'Player Usage Charts'!$A$219</c:f>
                  <c:strCache>
                    <c:ptCount val="1"/>
                    <c:pt idx="0">
                      <c:v>O'Reilly</c:v>
                    </c:pt>
                  </c:strCache>
                </c:strRef>
              </c:tx>
              <c:dLblPos val="ctr"/>
              <c:showVal val="1"/>
            </c:dLbl>
            <c:dLbl>
              <c:idx val="4"/>
              <c:layout/>
              <c:tx>
                <c:strRef>
                  <c:f>'Player Usage Charts'!$A$220</c:f>
                  <c:strCache>
                    <c:ptCount val="1"/>
                    <c:pt idx="0">
                      <c:v>McClement</c:v>
                    </c:pt>
                  </c:strCache>
                </c:strRef>
              </c:tx>
              <c:dLblPos val="ctr"/>
              <c:showVal val="1"/>
            </c:dLbl>
            <c:dLbl>
              <c:idx val="5"/>
              <c:layout/>
              <c:tx>
                <c:strRef>
                  <c:f>'Player Usage Charts'!$A$221</c:f>
                  <c:strCache>
                    <c:ptCount val="1"/>
                    <c:pt idx="0">
                      <c:v>Stastny</c:v>
                    </c:pt>
                  </c:strCache>
                </c:strRef>
              </c:tx>
              <c:dLblPos val="ctr"/>
              <c:showVal val="1"/>
            </c:dLbl>
            <c:dLbl>
              <c:idx val="6"/>
              <c:layout/>
              <c:tx>
                <c:strRef>
                  <c:f>'Player Usage Charts'!$A$222</c:f>
                  <c:strCache>
                    <c:ptCount val="1"/>
                    <c:pt idx="0">
                      <c:v>McGinn*</c:v>
                    </c:pt>
                  </c:strCache>
                </c:strRef>
              </c:tx>
              <c:dLblPos val="ctr"/>
              <c:showVal val="1"/>
            </c:dLbl>
            <c:dLbl>
              <c:idx val="7"/>
              <c:layout>
                <c:manualLayout>
                  <c:x val="-6.7727252928410447E-2"/>
                  <c:y val="8.9485458612975806E-3"/>
                </c:manualLayout>
              </c:layout>
              <c:tx>
                <c:strRef>
                  <c:f>'Player Usage Charts'!$A$223</c:f>
                  <c:strCache>
                    <c:ptCount val="1"/>
                    <c:pt idx="0">
                      <c:v>O'Brien</c:v>
                    </c:pt>
                  </c:strCache>
                </c:strRef>
              </c:tx>
              <c:spPr/>
              <c:txPr>
                <a:bodyPr/>
                <a:lstStyle/>
                <a:p>
                  <a:pPr>
                    <a:defRPr>
                      <a:solidFill>
                        <a:srgbClr val="7030A0"/>
                      </a:solidFill>
                    </a:defRPr>
                  </a:pPr>
                  <a:endParaRPr lang="en-US"/>
                </a:p>
              </c:txPr>
              <c:dLblPos val="r"/>
              <c:showVal val="1"/>
            </c:dLbl>
            <c:dLbl>
              <c:idx val="8"/>
              <c:layout/>
              <c:tx>
                <c:strRef>
                  <c:f>'Player Usage Charts'!$A$224</c:f>
                  <c:strCache>
                    <c:ptCount val="1"/>
                    <c:pt idx="0">
                      <c:v>Downie*</c:v>
                    </c:pt>
                  </c:strCache>
                </c:strRef>
              </c:tx>
              <c:dLblPos val="ctr"/>
              <c:showVal val="1"/>
            </c:dLbl>
            <c:dLbl>
              <c:idx val="9"/>
              <c:layout/>
              <c:tx>
                <c:strRef>
                  <c:f>'Player Usage Charts'!$A$225</c:f>
                  <c:strCache>
                    <c:ptCount val="1"/>
                    <c:pt idx="0">
                      <c:v>McLeod</c:v>
                    </c:pt>
                  </c:strCache>
                </c:strRef>
              </c:tx>
              <c:dLblPos val="ctr"/>
              <c:showVal val="1"/>
            </c:dLbl>
            <c:dLbl>
              <c:idx val="10"/>
              <c:layout/>
              <c:tx>
                <c:strRef>
                  <c:f>'Player Usage Charts'!$A$226</c:f>
                  <c:strCache>
                    <c:ptCount val="1"/>
                    <c:pt idx="0">
                      <c:v>O'Byrne</c:v>
                    </c:pt>
                  </c:strCache>
                </c:strRef>
              </c:tx>
              <c:spPr/>
              <c:txPr>
                <a:bodyPr/>
                <a:lstStyle/>
                <a:p>
                  <a:pPr>
                    <a:defRPr>
                      <a:solidFill>
                        <a:srgbClr val="7030A0"/>
                      </a:solidFill>
                    </a:defRPr>
                  </a:pPr>
                  <a:endParaRPr lang="en-US"/>
                </a:p>
              </c:txPr>
              <c:dLblPos val="ctr"/>
              <c:showVal val="1"/>
            </c:dLbl>
            <c:dLbl>
              <c:idx val="11"/>
              <c:layout>
                <c:manualLayout>
                  <c:x val="-7.0704291477460324E-2"/>
                  <c:y val="6.7114093959731542E-3"/>
                </c:manualLayout>
              </c:layout>
              <c:tx>
                <c:strRef>
                  <c:f>'Player Usage Charts'!$A$227</c:f>
                  <c:strCache>
                    <c:ptCount val="1"/>
                    <c:pt idx="0">
                      <c:v>Johnson</c:v>
                    </c:pt>
                  </c:strCache>
                </c:strRef>
              </c:tx>
              <c:spPr/>
              <c:txPr>
                <a:bodyPr/>
                <a:lstStyle/>
                <a:p>
                  <a:pPr>
                    <a:defRPr>
                      <a:solidFill>
                        <a:srgbClr val="7030A0"/>
                      </a:solidFill>
                    </a:defRPr>
                  </a:pPr>
                  <a:endParaRPr lang="en-US"/>
                </a:p>
              </c:txPr>
              <c:dLblPos val="r"/>
              <c:showVal val="1"/>
            </c:dLbl>
            <c:dLbl>
              <c:idx val="12"/>
              <c:layout/>
              <c:tx>
                <c:strRef>
                  <c:f>'Player Usage Charts'!$A$228</c:f>
                  <c:strCache>
                    <c:ptCount val="1"/>
                    <c:pt idx="0">
                      <c:v>Jones</c:v>
                    </c:pt>
                  </c:strCache>
                </c:strRef>
              </c:tx>
              <c:dLblPos val="ctr"/>
              <c:showVal val="1"/>
            </c:dLbl>
            <c:dLbl>
              <c:idx val="13"/>
              <c:layout/>
              <c:tx>
                <c:strRef>
                  <c:f>'Player Usage Charts'!$A$229</c:f>
                  <c:strCache>
                    <c:ptCount val="1"/>
                    <c:pt idx="0">
                      <c:v>Wilson</c:v>
                    </c:pt>
                  </c:strCache>
                </c:strRef>
              </c:tx>
              <c:spPr/>
              <c:txPr>
                <a:bodyPr/>
                <a:lstStyle/>
                <a:p>
                  <a:pPr>
                    <a:defRPr>
                      <a:solidFill>
                        <a:srgbClr val="7030A0"/>
                      </a:solidFill>
                    </a:defRPr>
                  </a:pPr>
                  <a:endParaRPr lang="en-US"/>
                </a:p>
              </c:txPr>
              <c:dLblPos val="ctr"/>
              <c:showVal val="1"/>
            </c:dLbl>
            <c:dLbl>
              <c:idx val="14"/>
              <c:layout/>
              <c:tx>
                <c:strRef>
                  <c:f>'Player Usage Charts'!$A$230</c:f>
                  <c:strCache>
                    <c:ptCount val="1"/>
                    <c:pt idx="0">
                      <c:v>Duchene</c:v>
                    </c:pt>
                  </c:strCache>
                </c:strRef>
              </c:tx>
              <c:dLblPos val="ctr"/>
              <c:showVal val="1"/>
            </c:dLbl>
            <c:dLbl>
              <c:idx val="15"/>
              <c:layout/>
              <c:tx>
                <c:strRef>
                  <c:f>'Player Usage Charts'!$A$231</c:f>
                  <c:strCache>
                    <c:ptCount val="1"/>
                    <c:pt idx="0">
                      <c:v>Kobasew</c:v>
                    </c:pt>
                  </c:strCache>
                </c:strRef>
              </c:tx>
              <c:dLblPos val="ctr"/>
              <c:showVal val="1"/>
            </c:dLbl>
            <c:dLbl>
              <c:idx val="16"/>
              <c:layout/>
              <c:tx>
                <c:strRef>
                  <c:f>'Player Usage Charts'!$A$232</c:f>
                  <c:strCache>
                    <c:ptCount val="1"/>
                    <c:pt idx="0">
                      <c:v>Elliott</c:v>
                    </c:pt>
                  </c:strCache>
                </c:strRef>
              </c:tx>
              <c:spPr/>
              <c:txPr>
                <a:bodyPr/>
                <a:lstStyle/>
                <a:p>
                  <a:pPr>
                    <a:defRPr>
                      <a:solidFill>
                        <a:srgbClr val="7030A0"/>
                      </a:solidFill>
                    </a:defRPr>
                  </a:pPr>
                  <a:endParaRPr lang="en-US"/>
                </a:p>
              </c:txPr>
              <c:dLblPos val="ctr"/>
              <c:showVal val="1"/>
            </c:dLbl>
            <c:dLbl>
              <c:idx val="17"/>
              <c:layout/>
              <c:tx>
                <c:strRef>
                  <c:f>'Player Usage Charts'!$A$233</c:f>
                  <c:strCache>
                    <c:ptCount val="1"/>
                    <c:pt idx="0">
                      <c:v>Porter</c:v>
                    </c:pt>
                  </c:strCache>
                </c:strRef>
              </c:tx>
              <c:dLblPos val="ctr"/>
              <c:showVal val="1"/>
            </c:dLbl>
            <c:dLbl>
              <c:idx val="18"/>
              <c:layout/>
              <c:tx>
                <c:strRef>
                  <c:f>'Player Usage Charts'!$A$234</c:f>
                  <c:strCache>
                    <c:ptCount val="1"/>
                    <c:pt idx="0">
                      <c:v>Hunwick</c:v>
                    </c:pt>
                  </c:strCache>
                </c:strRef>
              </c:tx>
              <c:spPr/>
              <c:txPr>
                <a:bodyPr/>
                <a:lstStyle/>
                <a:p>
                  <a:pPr>
                    <a:defRPr>
                      <a:solidFill>
                        <a:srgbClr val="7030A0"/>
                      </a:solidFill>
                    </a:defRPr>
                  </a:pPr>
                  <a:endParaRPr lang="en-US"/>
                </a:p>
              </c:txPr>
              <c:dLblPos val="ctr"/>
              <c:showVal val="1"/>
            </c:dLbl>
            <c:dLbl>
              <c:idx val="19"/>
              <c:layout/>
              <c:tx>
                <c:strRef>
                  <c:f>'Player Usage Charts'!$A$235</c:f>
                  <c:strCache>
                    <c:ptCount val="1"/>
                    <c:pt idx="0">
                      <c:v>Mueller</c:v>
                    </c:pt>
                  </c:strCache>
                </c:strRef>
              </c:tx>
              <c:dLblPos val="ctr"/>
              <c:showVal val="1"/>
            </c:dLbl>
            <c:dLbl>
              <c:idx val="20"/>
              <c:layout/>
              <c:tx>
                <c:strRef>
                  <c:f>'Player Usage Charts'!$A$236</c:f>
                  <c:strCache>
                    <c:ptCount val="1"/>
                    <c:pt idx="0">
                      <c:v>Van Der Gulik</c:v>
                    </c:pt>
                  </c:strCache>
                </c:strRef>
              </c:tx>
              <c:dLblPos val="ctr"/>
              <c:showVal val="1"/>
            </c:dLbl>
            <c:dLbl>
              <c:idx val="21"/>
              <c:layout>
                <c:manualLayout>
                  <c:x val="-4.8586891720384807E-2"/>
                  <c:y val="6.7114093959731577E-3"/>
                </c:manualLayout>
              </c:layout>
              <c:tx>
                <c:strRef>
                  <c:f>'Player Usage Charts'!$A$237</c:f>
                  <c:strCache>
                    <c:ptCount val="1"/>
                    <c:pt idx="0">
                      <c:v>Olver</c:v>
                    </c:pt>
                  </c:strCache>
                </c:strRef>
              </c:tx>
              <c:dLblPos val="r"/>
              <c:showVal val="1"/>
            </c:dLbl>
            <c:dLbl>
              <c:idx val="22"/>
              <c:layout/>
              <c:tx>
                <c:strRef>
                  <c:f>'Player Usage Charts'!$A$238</c:f>
                  <c:strCache>
                    <c:ptCount val="1"/>
                    <c:pt idx="0">
                      <c:v>Lindstrom</c:v>
                    </c:pt>
                  </c:strCache>
                </c:strRef>
              </c:tx>
              <c:dLblPos val="ctr"/>
              <c:showVal val="1"/>
            </c:dLbl>
            <c:dLblPos val="ctr"/>
            <c:showVal val="1"/>
          </c:dLbls>
          <c:xVal>
            <c:numRef>
              <c:f>'Player Usage Charts'!$I$216:$I$238</c:f>
              <c:numCache>
                <c:formatCode>General</c:formatCode>
                <c:ptCount val="23"/>
                <c:pt idx="0">
                  <c:v>54.8</c:v>
                </c:pt>
                <c:pt idx="1">
                  <c:v>35.9</c:v>
                </c:pt>
                <c:pt idx="2">
                  <c:v>57.4</c:v>
                </c:pt>
                <c:pt idx="3">
                  <c:v>50</c:v>
                </c:pt>
                <c:pt idx="4">
                  <c:v>34.299999999999997</c:v>
                </c:pt>
                <c:pt idx="5">
                  <c:v>50.7</c:v>
                </c:pt>
                <c:pt idx="6">
                  <c:v>51.7</c:v>
                </c:pt>
                <c:pt idx="7">
                  <c:v>58.4</c:v>
                </c:pt>
                <c:pt idx="8">
                  <c:v>51.1</c:v>
                </c:pt>
                <c:pt idx="9">
                  <c:v>54.9</c:v>
                </c:pt>
                <c:pt idx="10">
                  <c:v>32.799999999999997</c:v>
                </c:pt>
                <c:pt idx="11">
                  <c:v>59.2</c:v>
                </c:pt>
                <c:pt idx="12">
                  <c:v>51.2</c:v>
                </c:pt>
                <c:pt idx="13">
                  <c:v>54.6</c:v>
                </c:pt>
                <c:pt idx="14">
                  <c:v>57.8</c:v>
                </c:pt>
                <c:pt idx="15">
                  <c:v>54.1</c:v>
                </c:pt>
                <c:pt idx="16">
                  <c:v>65.900000000000006</c:v>
                </c:pt>
                <c:pt idx="17">
                  <c:v>53.2</c:v>
                </c:pt>
                <c:pt idx="18">
                  <c:v>55</c:v>
                </c:pt>
                <c:pt idx="19">
                  <c:v>57.9</c:v>
                </c:pt>
                <c:pt idx="20">
                  <c:v>40.9</c:v>
                </c:pt>
                <c:pt idx="21">
                  <c:v>52.3</c:v>
                </c:pt>
                <c:pt idx="22">
                  <c:v>65</c:v>
                </c:pt>
              </c:numCache>
            </c:numRef>
          </c:xVal>
          <c:yVal>
            <c:numRef>
              <c:f>'Player Usage Charts'!$J$216:$J$238</c:f>
              <c:numCache>
                <c:formatCode>General</c:formatCode>
                <c:ptCount val="23"/>
                <c:pt idx="0">
                  <c:v>18.260000000000002</c:v>
                </c:pt>
                <c:pt idx="1">
                  <c:v>17.829999999999998</c:v>
                </c:pt>
                <c:pt idx="2">
                  <c:v>17.899999999999999</c:v>
                </c:pt>
                <c:pt idx="3">
                  <c:v>18.25</c:v>
                </c:pt>
                <c:pt idx="4">
                  <c:v>16.82</c:v>
                </c:pt>
                <c:pt idx="5">
                  <c:v>17.899999999999999</c:v>
                </c:pt>
                <c:pt idx="6">
                  <c:v>17.09</c:v>
                </c:pt>
                <c:pt idx="7">
                  <c:v>17.670000000000002</c:v>
                </c:pt>
                <c:pt idx="8">
                  <c:v>17.78</c:v>
                </c:pt>
                <c:pt idx="9">
                  <c:v>16.27</c:v>
                </c:pt>
                <c:pt idx="10">
                  <c:v>17.75</c:v>
                </c:pt>
                <c:pt idx="11">
                  <c:v>17.75</c:v>
                </c:pt>
                <c:pt idx="12">
                  <c:v>17.53</c:v>
                </c:pt>
                <c:pt idx="13">
                  <c:v>17.45</c:v>
                </c:pt>
                <c:pt idx="14">
                  <c:v>17.78</c:v>
                </c:pt>
                <c:pt idx="15">
                  <c:v>16.86</c:v>
                </c:pt>
                <c:pt idx="16">
                  <c:v>16.79</c:v>
                </c:pt>
                <c:pt idx="17">
                  <c:v>16.68</c:v>
                </c:pt>
                <c:pt idx="18">
                  <c:v>17.05</c:v>
                </c:pt>
                <c:pt idx="19">
                  <c:v>17.329999999999998</c:v>
                </c:pt>
                <c:pt idx="20">
                  <c:v>16.059999999999999</c:v>
                </c:pt>
                <c:pt idx="21">
                  <c:v>17.04</c:v>
                </c:pt>
                <c:pt idx="22">
                  <c:v>17.37</c:v>
                </c:pt>
              </c:numCache>
            </c:numRef>
          </c:yVal>
          <c:bubbleSize>
            <c:numRef>
              <c:f>'Player Usage Charts'!$O$216:$O$238</c:f>
              <c:numCache>
                <c:formatCode>General</c:formatCode>
                <c:ptCount val="23"/>
                <c:pt idx="0">
                  <c:v>15</c:v>
                </c:pt>
                <c:pt idx="1">
                  <c:v>-14.1</c:v>
                </c:pt>
                <c:pt idx="2">
                  <c:v>0.3</c:v>
                </c:pt>
                <c:pt idx="3">
                  <c:v>12.4</c:v>
                </c:pt>
                <c:pt idx="4">
                  <c:v>-11.2</c:v>
                </c:pt>
                <c:pt idx="5">
                  <c:v>0.6</c:v>
                </c:pt>
                <c:pt idx="6">
                  <c:v>-8.9</c:v>
                </c:pt>
                <c:pt idx="7">
                  <c:v>7.2</c:v>
                </c:pt>
                <c:pt idx="8">
                  <c:v>12.2</c:v>
                </c:pt>
                <c:pt idx="9">
                  <c:v>-6.4</c:v>
                </c:pt>
                <c:pt idx="10">
                  <c:v>-18.399999999999999</c:v>
                </c:pt>
                <c:pt idx="11">
                  <c:v>7</c:v>
                </c:pt>
                <c:pt idx="12">
                  <c:v>-7.5</c:v>
                </c:pt>
                <c:pt idx="13">
                  <c:v>5.4</c:v>
                </c:pt>
                <c:pt idx="14">
                  <c:v>3.9</c:v>
                </c:pt>
                <c:pt idx="15">
                  <c:v>-13.3</c:v>
                </c:pt>
                <c:pt idx="16">
                  <c:v>11.1</c:v>
                </c:pt>
                <c:pt idx="17">
                  <c:v>-12.3</c:v>
                </c:pt>
                <c:pt idx="18">
                  <c:v>4.5</c:v>
                </c:pt>
                <c:pt idx="19">
                  <c:v>-2.2999999999999998</c:v>
                </c:pt>
                <c:pt idx="20">
                  <c:v>-4.4000000000000004</c:v>
                </c:pt>
                <c:pt idx="21">
                  <c:v>0.7</c:v>
                </c:pt>
                <c:pt idx="22">
                  <c:v>-17.899999999999999</c:v>
                </c:pt>
              </c:numCache>
            </c:numRef>
          </c:bubbleSize>
        </c:ser>
        <c:dLbls/>
        <c:bubbleScale val="33"/>
        <c:showNegBubbles val="1"/>
        <c:axId val="92232320"/>
        <c:axId val="114561792"/>
      </c:bubbleChart>
      <c:valAx>
        <c:axId val="92232320"/>
        <c:scaling>
          <c:orientation val="minMax"/>
          <c:max val="70"/>
          <c:min val="30"/>
        </c:scaling>
        <c:axPos val="b"/>
        <c:title>
          <c:tx>
            <c:rich>
              <a:bodyPr/>
              <a:lstStyle/>
              <a:p>
                <a:pPr>
                  <a:defRPr/>
                </a:pPr>
                <a:r>
                  <a:rPr lang="en-US"/>
                  <a:t>Offensive Zone Start %</a:t>
                </a:r>
              </a:p>
            </c:rich>
          </c:tx>
          <c:layout/>
        </c:title>
        <c:numFmt formatCode="General" sourceLinked="1"/>
        <c:tickLblPos val="nextTo"/>
        <c:crossAx val="114561792"/>
        <c:crosses val="autoZero"/>
        <c:crossBetween val="midCat"/>
        <c:majorUnit val="10"/>
        <c:minorUnit val="1"/>
      </c:valAx>
      <c:valAx>
        <c:axId val="114561792"/>
        <c:scaling>
          <c:orientation val="minMax"/>
        </c:scaling>
        <c:axPos val="l"/>
        <c:title>
          <c:tx>
            <c:rich>
              <a:bodyPr rot="-5400000" vert="horz"/>
              <a:lstStyle/>
              <a:p>
                <a:pPr>
                  <a:defRPr/>
                </a:pPr>
                <a:r>
                  <a:rPr lang="en-US"/>
                  <a:t>Quality of Competition</a:t>
                </a:r>
              </a:p>
            </c:rich>
          </c:tx>
          <c:layout/>
        </c:title>
        <c:numFmt formatCode="General" sourceLinked="1"/>
        <c:tickLblPos val="nextTo"/>
        <c:crossAx val="92232320"/>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US"/>
              <a:t>Dallas Stars</a:t>
            </a:r>
          </a:p>
        </c:rich>
      </c:tx>
      <c:layout/>
    </c:title>
    <c:plotArea>
      <c:layout/>
      <c:bubbleChart>
        <c:ser>
          <c:idx val="0"/>
          <c:order val="0"/>
          <c:dLbls>
            <c:dLbl>
              <c:idx val="0"/>
              <c:layout/>
              <c:tx>
                <c:strRef>
                  <c:f>'Player Usage Charts'!$A$243</c:f>
                  <c:strCache>
                    <c:ptCount val="1"/>
                    <c:pt idx="0">
                      <c:v>Eriksson</c:v>
                    </c:pt>
                  </c:strCache>
                </c:strRef>
              </c:tx>
              <c:dLblPos val="ctr"/>
              <c:showVal val="1"/>
            </c:dLbl>
            <c:dLbl>
              <c:idx val="1"/>
              <c:layout/>
              <c:tx>
                <c:strRef>
                  <c:f>'Player Usage Charts'!$A$244</c:f>
                  <c:strCache>
                    <c:ptCount val="1"/>
                    <c:pt idx="0">
                      <c:v>Fiddler</c:v>
                    </c:pt>
                  </c:strCache>
                </c:strRef>
              </c:tx>
              <c:dLblPos val="ctr"/>
              <c:showVal val="1"/>
            </c:dLbl>
            <c:dLbl>
              <c:idx val="2"/>
              <c:layout/>
              <c:tx>
                <c:strRef>
                  <c:f>'Player Usage Charts'!$A$245</c:f>
                  <c:strCache>
                    <c:ptCount val="1"/>
                    <c:pt idx="0">
                      <c:v>Ryder</c:v>
                    </c:pt>
                  </c:strCache>
                </c:strRef>
              </c:tx>
              <c:dLblPos val="ctr"/>
              <c:showVal val="1"/>
            </c:dLbl>
            <c:dLbl>
              <c:idx val="3"/>
              <c:layout/>
              <c:tx>
                <c:strRef>
                  <c:f>'Player Usage Charts'!$A$246</c:f>
                  <c:strCache>
                    <c:ptCount val="1"/>
                    <c:pt idx="0">
                      <c:v>Daley</c:v>
                    </c:pt>
                  </c:strCache>
                </c:strRef>
              </c:tx>
              <c:spPr/>
              <c:txPr>
                <a:bodyPr/>
                <a:lstStyle/>
                <a:p>
                  <a:pPr>
                    <a:defRPr>
                      <a:solidFill>
                        <a:srgbClr val="7030A0"/>
                      </a:solidFill>
                    </a:defRPr>
                  </a:pPr>
                  <a:endParaRPr lang="en-US"/>
                </a:p>
              </c:txPr>
              <c:dLblPos val="ctr"/>
              <c:showVal val="1"/>
            </c:dLbl>
            <c:dLbl>
              <c:idx val="4"/>
              <c:layout/>
              <c:tx>
                <c:strRef>
                  <c:f>'Player Usage Charts'!$A$247</c:f>
                  <c:strCache>
                    <c:ptCount val="1"/>
                    <c:pt idx="0">
                      <c:v>Robidas</c:v>
                    </c:pt>
                  </c:strCache>
                </c:strRef>
              </c:tx>
              <c:spPr/>
              <c:txPr>
                <a:bodyPr/>
                <a:lstStyle/>
                <a:p>
                  <a:pPr>
                    <a:defRPr>
                      <a:solidFill>
                        <a:srgbClr val="7030A0"/>
                      </a:solidFill>
                    </a:defRPr>
                  </a:pPr>
                  <a:endParaRPr lang="en-US"/>
                </a:p>
              </c:txPr>
              <c:dLblPos val="ctr"/>
              <c:showVal val="1"/>
            </c:dLbl>
            <c:dLbl>
              <c:idx val="5"/>
              <c:layout>
                <c:manualLayout>
                  <c:x val="-7.1565466419331022E-2"/>
                  <c:y val="-1.1185682326621925E-2"/>
                </c:manualLayout>
              </c:layout>
              <c:tx>
                <c:strRef>
                  <c:f>'Player Usage Charts'!$A$248</c:f>
                  <c:strCache>
                    <c:ptCount val="1"/>
                    <c:pt idx="0">
                      <c:v>Nystrom</c:v>
                    </c:pt>
                  </c:strCache>
                </c:strRef>
              </c:tx>
              <c:dLblPos val="r"/>
              <c:showVal val="1"/>
            </c:dLbl>
            <c:dLbl>
              <c:idx val="6"/>
              <c:layout/>
              <c:tx>
                <c:strRef>
                  <c:f>'Player Usage Charts'!$A$249</c:f>
                  <c:strCache>
                    <c:ptCount val="1"/>
                    <c:pt idx="0">
                      <c:v>Ott</c:v>
                    </c:pt>
                  </c:strCache>
                </c:strRef>
              </c:tx>
              <c:dLblPos val="ctr"/>
              <c:showVal val="1"/>
            </c:dLbl>
            <c:dLbl>
              <c:idx val="7"/>
              <c:layout/>
              <c:tx>
                <c:strRef>
                  <c:f>'Player Usage Charts'!$A$250</c:f>
                  <c:strCache>
                    <c:ptCount val="1"/>
                    <c:pt idx="0">
                      <c:v>Ribeiro</c:v>
                    </c:pt>
                  </c:strCache>
                </c:strRef>
              </c:tx>
              <c:dLblPos val="ctr"/>
              <c:showVal val="1"/>
            </c:dLbl>
            <c:dLbl>
              <c:idx val="8"/>
              <c:layout>
                <c:manualLayout>
                  <c:x val="-9.1980300041329788E-2"/>
                  <c:y val="8.948545861297539E-3"/>
                </c:manualLayout>
              </c:layout>
              <c:tx>
                <c:strRef>
                  <c:f>'Player Usage Charts'!$A$251</c:f>
                  <c:strCache>
                    <c:ptCount val="1"/>
                    <c:pt idx="0">
                      <c:v>Dvorak</c:v>
                    </c:pt>
                  </c:strCache>
                </c:strRef>
              </c:tx>
              <c:dLblPos val="r"/>
              <c:showVal val="1"/>
            </c:dLbl>
            <c:dLbl>
              <c:idx val="9"/>
              <c:layout/>
              <c:tx>
                <c:strRef>
                  <c:f>'Player Usage Charts'!$A$252</c:f>
                  <c:strCache>
                    <c:ptCount val="1"/>
                    <c:pt idx="0">
                      <c:v>Wandell</c:v>
                    </c:pt>
                  </c:strCache>
                </c:strRef>
              </c:tx>
              <c:dLblPos val="ctr"/>
              <c:showVal val="1"/>
            </c:dLbl>
            <c:dLbl>
              <c:idx val="10"/>
              <c:layout/>
              <c:tx>
                <c:strRef>
                  <c:f>'Player Usage Charts'!$A$253</c:f>
                  <c:strCache>
                    <c:ptCount val="1"/>
                    <c:pt idx="0">
                      <c:v>Benn</c:v>
                    </c:pt>
                  </c:strCache>
                </c:strRef>
              </c:tx>
              <c:dLblPos val="ctr"/>
              <c:showVal val="1"/>
            </c:dLbl>
            <c:dLbl>
              <c:idx val="11"/>
              <c:layout/>
              <c:tx>
                <c:strRef>
                  <c:f>'Player Usage Charts'!$A$254</c:f>
                  <c:strCache>
                    <c:ptCount val="1"/>
                    <c:pt idx="0">
                      <c:v>Goligoski</c:v>
                    </c:pt>
                  </c:strCache>
                </c:strRef>
              </c:tx>
              <c:spPr/>
              <c:txPr>
                <a:bodyPr/>
                <a:lstStyle/>
                <a:p>
                  <a:pPr>
                    <a:defRPr>
                      <a:solidFill>
                        <a:srgbClr val="7030A0"/>
                      </a:solidFill>
                    </a:defRPr>
                  </a:pPr>
                  <a:endParaRPr lang="en-US"/>
                </a:p>
              </c:txPr>
              <c:dLblPos val="ctr"/>
              <c:showVal val="1"/>
            </c:dLbl>
            <c:dLbl>
              <c:idx val="12"/>
              <c:layout/>
              <c:tx>
                <c:strRef>
                  <c:f>'Player Usage Charts'!$A$255</c:f>
                  <c:strCache>
                    <c:ptCount val="1"/>
                    <c:pt idx="0">
                      <c:v>Burish</c:v>
                    </c:pt>
                  </c:strCache>
                </c:strRef>
              </c:tx>
              <c:dLblPos val="ctr"/>
              <c:showVal val="1"/>
            </c:dLbl>
            <c:dLbl>
              <c:idx val="13"/>
              <c:layout/>
              <c:tx>
                <c:strRef>
                  <c:f>'Player Usage Charts'!$A$256</c:f>
                  <c:strCache>
                    <c:ptCount val="1"/>
                    <c:pt idx="0">
                      <c:v>Souray</c:v>
                    </c:pt>
                  </c:strCache>
                </c:strRef>
              </c:tx>
              <c:spPr/>
              <c:txPr>
                <a:bodyPr/>
                <a:lstStyle/>
                <a:p>
                  <a:pPr>
                    <a:defRPr>
                      <a:solidFill>
                        <a:srgbClr val="7030A0"/>
                      </a:solidFill>
                    </a:defRPr>
                  </a:pPr>
                  <a:endParaRPr lang="en-US"/>
                </a:p>
              </c:txPr>
              <c:dLblPos val="ctr"/>
              <c:showVal val="1"/>
            </c:dLbl>
            <c:dLbl>
              <c:idx val="14"/>
              <c:layout/>
              <c:tx>
                <c:strRef>
                  <c:f>'Player Usage Charts'!$A$257</c:f>
                  <c:strCache>
                    <c:ptCount val="1"/>
                    <c:pt idx="0">
                      <c:v>Fistric</c:v>
                    </c:pt>
                  </c:strCache>
                </c:strRef>
              </c:tx>
              <c:spPr/>
              <c:txPr>
                <a:bodyPr/>
                <a:lstStyle/>
                <a:p>
                  <a:pPr>
                    <a:defRPr>
                      <a:solidFill>
                        <a:srgbClr val="7030A0"/>
                      </a:solidFill>
                    </a:defRPr>
                  </a:pPr>
                  <a:endParaRPr lang="en-US"/>
                </a:p>
              </c:txPr>
              <c:dLblPos val="ctr"/>
              <c:showVal val="1"/>
            </c:dLbl>
            <c:dLbl>
              <c:idx val="15"/>
              <c:layout/>
              <c:tx>
                <c:strRef>
                  <c:f>'Player Usage Charts'!$A$258</c:f>
                  <c:strCache>
                    <c:ptCount val="1"/>
                    <c:pt idx="0">
                      <c:v>Morrow</c:v>
                    </c:pt>
                  </c:strCache>
                </c:strRef>
              </c:tx>
              <c:dLblPos val="ctr"/>
              <c:showVal val="1"/>
            </c:dLbl>
            <c:dLbl>
              <c:idx val="17"/>
              <c:layout/>
              <c:tx>
                <c:strRef>
                  <c:f>'Player Usage Charts'!$A$260</c:f>
                  <c:strCache>
                    <c:ptCount val="1"/>
                    <c:pt idx="0">
                      <c:v>Dowell</c:v>
                    </c:pt>
                  </c:strCache>
                </c:strRef>
              </c:tx>
              <c:dLblPos val="ctr"/>
              <c:showVal val="1"/>
            </c:dLbl>
            <c:dLbl>
              <c:idx val="18"/>
              <c:layout/>
              <c:tx>
                <c:strRef>
                  <c:f>'Player Usage Charts'!$A$261</c:f>
                  <c:strCache>
                    <c:ptCount val="1"/>
                    <c:pt idx="0">
                      <c:v>Vincour</c:v>
                    </c:pt>
                  </c:strCache>
                </c:strRef>
              </c:tx>
              <c:dLblPos val="ctr"/>
              <c:showVal val="1"/>
            </c:dLbl>
            <c:dLbl>
              <c:idx val="19"/>
              <c:layout/>
              <c:tx>
                <c:strRef>
                  <c:f>'Player Usage Charts'!$A$262</c:f>
                  <c:strCache>
                    <c:ptCount val="1"/>
                    <c:pt idx="0">
                      <c:v>Petersen</c:v>
                    </c:pt>
                  </c:strCache>
                </c:strRef>
              </c:tx>
              <c:dLblPos val="ctr"/>
              <c:showVal val="1"/>
            </c:dLbl>
            <c:dLbl>
              <c:idx val="20"/>
              <c:layout/>
              <c:tx>
                <c:strRef>
                  <c:f>'Player Usage Charts'!$A$263</c:f>
                  <c:strCache>
                    <c:ptCount val="1"/>
                    <c:pt idx="0">
                      <c:v>Pardy</c:v>
                    </c:pt>
                  </c:strCache>
                </c:strRef>
              </c:tx>
              <c:spPr/>
              <c:txPr>
                <a:bodyPr/>
                <a:lstStyle/>
                <a:p>
                  <a:pPr>
                    <a:defRPr>
                      <a:solidFill>
                        <a:srgbClr val="7030A0"/>
                      </a:solidFill>
                    </a:defRPr>
                  </a:pPr>
                  <a:endParaRPr lang="en-US"/>
                </a:p>
              </c:txPr>
              <c:dLblPos val="ctr"/>
              <c:showVal val="1"/>
            </c:dLbl>
            <c:dLbl>
              <c:idx val="21"/>
              <c:layout/>
              <c:tx>
                <c:strRef>
                  <c:f>'Player Usage Charts'!$A$264</c:f>
                  <c:strCache>
                    <c:ptCount val="1"/>
                    <c:pt idx="0">
                      <c:v>Garbutt</c:v>
                    </c:pt>
                  </c:strCache>
                </c:strRef>
              </c:tx>
              <c:dLblPos val="ctr"/>
              <c:showVal val="1"/>
            </c:dLbl>
            <c:dLblPos val="ctr"/>
            <c:showVal val="1"/>
          </c:dLbls>
          <c:xVal>
            <c:numRef>
              <c:f>'Player Usage Charts'!$I$243:$I$264</c:f>
              <c:numCache>
                <c:formatCode>General</c:formatCode>
                <c:ptCount val="22"/>
                <c:pt idx="0">
                  <c:v>51.8</c:v>
                </c:pt>
                <c:pt idx="1">
                  <c:v>42.2</c:v>
                </c:pt>
                <c:pt idx="2">
                  <c:v>51.8</c:v>
                </c:pt>
                <c:pt idx="3">
                  <c:v>46.1</c:v>
                </c:pt>
                <c:pt idx="4">
                  <c:v>46.5</c:v>
                </c:pt>
                <c:pt idx="5">
                  <c:v>44.5</c:v>
                </c:pt>
                <c:pt idx="6">
                  <c:v>47.4</c:v>
                </c:pt>
                <c:pt idx="7">
                  <c:v>53.7</c:v>
                </c:pt>
                <c:pt idx="8">
                  <c:v>44.2</c:v>
                </c:pt>
                <c:pt idx="9">
                  <c:v>45.3</c:v>
                </c:pt>
                <c:pt idx="10">
                  <c:v>48.1</c:v>
                </c:pt>
                <c:pt idx="11">
                  <c:v>49.8</c:v>
                </c:pt>
                <c:pt idx="12">
                  <c:v>43.2</c:v>
                </c:pt>
                <c:pt idx="13">
                  <c:v>45.9</c:v>
                </c:pt>
                <c:pt idx="14">
                  <c:v>45.5</c:v>
                </c:pt>
                <c:pt idx="15">
                  <c:v>45.9</c:v>
                </c:pt>
                <c:pt idx="16">
                  <c:v>50.8</c:v>
                </c:pt>
                <c:pt idx="17">
                  <c:v>48.5</c:v>
                </c:pt>
                <c:pt idx="18">
                  <c:v>49.7</c:v>
                </c:pt>
                <c:pt idx="19">
                  <c:v>47</c:v>
                </c:pt>
                <c:pt idx="20">
                  <c:v>51.3</c:v>
                </c:pt>
                <c:pt idx="21">
                  <c:v>48.9</c:v>
                </c:pt>
              </c:numCache>
            </c:numRef>
          </c:xVal>
          <c:yVal>
            <c:numRef>
              <c:f>'Player Usage Charts'!$J$243:$J$264</c:f>
              <c:numCache>
                <c:formatCode>General</c:formatCode>
                <c:ptCount val="22"/>
                <c:pt idx="0">
                  <c:v>18.05</c:v>
                </c:pt>
                <c:pt idx="1">
                  <c:v>17.37</c:v>
                </c:pt>
                <c:pt idx="2">
                  <c:v>18.100000000000001</c:v>
                </c:pt>
                <c:pt idx="3">
                  <c:v>17.61</c:v>
                </c:pt>
                <c:pt idx="4">
                  <c:v>18.03</c:v>
                </c:pt>
                <c:pt idx="5">
                  <c:v>17.32</c:v>
                </c:pt>
                <c:pt idx="6">
                  <c:v>18.05</c:v>
                </c:pt>
                <c:pt idx="7">
                  <c:v>18.11</c:v>
                </c:pt>
                <c:pt idx="8">
                  <c:v>17.329999999999998</c:v>
                </c:pt>
                <c:pt idx="9">
                  <c:v>16.399999999999999</c:v>
                </c:pt>
                <c:pt idx="10">
                  <c:v>18.07</c:v>
                </c:pt>
                <c:pt idx="11">
                  <c:v>17.48</c:v>
                </c:pt>
                <c:pt idx="12">
                  <c:v>17.14</c:v>
                </c:pt>
                <c:pt idx="13">
                  <c:v>17.96</c:v>
                </c:pt>
                <c:pt idx="14">
                  <c:v>17.02</c:v>
                </c:pt>
                <c:pt idx="15">
                  <c:v>17.88</c:v>
                </c:pt>
                <c:pt idx="16">
                  <c:v>17.21</c:v>
                </c:pt>
                <c:pt idx="17">
                  <c:v>16.09</c:v>
                </c:pt>
                <c:pt idx="18">
                  <c:v>17.100000000000001</c:v>
                </c:pt>
                <c:pt idx="19">
                  <c:v>15.77</c:v>
                </c:pt>
                <c:pt idx="20">
                  <c:v>16.989999999999998</c:v>
                </c:pt>
                <c:pt idx="21">
                  <c:v>16.59</c:v>
                </c:pt>
              </c:numCache>
            </c:numRef>
          </c:yVal>
          <c:bubbleSize>
            <c:numRef>
              <c:f>'Player Usage Charts'!$O$243:$O$264</c:f>
              <c:numCache>
                <c:formatCode>General</c:formatCode>
                <c:ptCount val="22"/>
                <c:pt idx="0">
                  <c:v>3.3</c:v>
                </c:pt>
                <c:pt idx="1">
                  <c:v>-13.2</c:v>
                </c:pt>
                <c:pt idx="2">
                  <c:v>0.7</c:v>
                </c:pt>
                <c:pt idx="3">
                  <c:v>-7.1</c:v>
                </c:pt>
                <c:pt idx="4">
                  <c:v>4.5</c:v>
                </c:pt>
                <c:pt idx="5">
                  <c:v>-8.1</c:v>
                </c:pt>
                <c:pt idx="6">
                  <c:v>6.8</c:v>
                </c:pt>
                <c:pt idx="7">
                  <c:v>-4.4000000000000004</c:v>
                </c:pt>
                <c:pt idx="8">
                  <c:v>-14.7</c:v>
                </c:pt>
                <c:pt idx="9">
                  <c:v>11.2</c:v>
                </c:pt>
                <c:pt idx="10">
                  <c:v>10.7</c:v>
                </c:pt>
                <c:pt idx="11">
                  <c:v>16</c:v>
                </c:pt>
                <c:pt idx="12">
                  <c:v>1.7</c:v>
                </c:pt>
                <c:pt idx="13">
                  <c:v>1.1000000000000001</c:v>
                </c:pt>
                <c:pt idx="14">
                  <c:v>-3.8</c:v>
                </c:pt>
                <c:pt idx="15">
                  <c:v>-5.2</c:v>
                </c:pt>
                <c:pt idx="16">
                  <c:v>0</c:v>
                </c:pt>
                <c:pt idx="17">
                  <c:v>13.9</c:v>
                </c:pt>
                <c:pt idx="18">
                  <c:v>9.1999999999999993</c:v>
                </c:pt>
                <c:pt idx="19">
                  <c:v>9.1</c:v>
                </c:pt>
                <c:pt idx="20">
                  <c:v>-5.2</c:v>
                </c:pt>
                <c:pt idx="21">
                  <c:v>22.8</c:v>
                </c:pt>
              </c:numCache>
            </c:numRef>
          </c:bubbleSize>
        </c:ser>
        <c:dLbls/>
        <c:bubbleScale val="33"/>
        <c:showNegBubbles val="1"/>
        <c:axId val="54427008"/>
        <c:axId val="54449664"/>
      </c:bubbleChart>
      <c:valAx>
        <c:axId val="54427008"/>
        <c:scaling>
          <c:orientation val="minMax"/>
          <c:max val="55"/>
          <c:min val="40"/>
        </c:scaling>
        <c:axPos val="b"/>
        <c:title>
          <c:tx>
            <c:rich>
              <a:bodyPr/>
              <a:lstStyle/>
              <a:p>
                <a:pPr>
                  <a:defRPr/>
                </a:pPr>
                <a:r>
                  <a:rPr lang="en-US"/>
                  <a:t>Offensive Zone Start %</a:t>
                </a:r>
              </a:p>
            </c:rich>
          </c:tx>
          <c:layout/>
        </c:title>
        <c:numFmt formatCode="General" sourceLinked="1"/>
        <c:tickLblPos val="nextTo"/>
        <c:crossAx val="54449664"/>
        <c:crosses val="autoZero"/>
        <c:crossBetween val="midCat"/>
        <c:majorUnit val="5"/>
        <c:minorUnit val="1"/>
      </c:valAx>
      <c:valAx>
        <c:axId val="54449664"/>
        <c:scaling>
          <c:orientation val="minMax"/>
        </c:scaling>
        <c:axPos val="l"/>
        <c:title>
          <c:tx>
            <c:rich>
              <a:bodyPr rot="-5400000" vert="horz"/>
              <a:lstStyle/>
              <a:p>
                <a:pPr>
                  <a:defRPr/>
                </a:pPr>
                <a:r>
                  <a:rPr lang="en-US"/>
                  <a:t>Quality of Competition</a:t>
                </a:r>
              </a:p>
            </c:rich>
          </c:tx>
          <c:layout/>
        </c:title>
        <c:numFmt formatCode="General" sourceLinked="1"/>
        <c:tickLblPos val="nextTo"/>
        <c:crossAx val="54427008"/>
        <c:crosses val="autoZero"/>
        <c:crossBetween val="midCat"/>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15</xdr:col>
      <xdr:colOff>61912</xdr:colOff>
      <xdr:row>1</xdr:row>
      <xdr:rowOff>0</xdr:rowOff>
    </xdr:from>
    <xdr:to>
      <xdr:col>24</xdr:col>
      <xdr:colOff>590550</xdr:colOff>
      <xdr:row>30</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xdr:colOff>
      <xdr:row>31</xdr:row>
      <xdr:rowOff>47625</xdr:rowOff>
    </xdr:from>
    <xdr:to>
      <xdr:col>24</xdr:col>
      <xdr:colOff>576263</xdr:colOff>
      <xdr:row>61</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47625</xdr:colOff>
      <xdr:row>61</xdr:row>
      <xdr:rowOff>66675</xdr:rowOff>
    </xdr:from>
    <xdr:to>
      <xdr:col>24</xdr:col>
      <xdr:colOff>576263</xdr:colOff>
      <xdr:row>91</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38100</xdr:colOff>
      <xdr:row>91</xdr:row>
      <xdr:rowOff>57150</xdr:rowOff>
    </xdr:from>
    <xdr:to>
      <xdr:col>24</xdr:col>
      <xdr:colOff>566738</xdr:colOff>
      <xdr:row>121</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38100</xdr:colOff>
      <xdr:row>121</xdr:row>
      <xdr:rowOff>38100</xdr:rowOff>
    </xdr:from>
    <xdr:to>
      <xdr:col>24</xdr:col>
      <xdr:colOff>566738</xdr:colOff>
      <xdr:row>151</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28575</xdr:colOff>
      <xdr:row>151</xdr:row>
      <xdr:rowOff>57150</xdr:rowOff>
    </xdr:from>
    <xdr:to>
      <xdr:col>24</xdr:col>
      <xdr:colOff>557213</xdr:colOff>
      <xdr:row>181</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28575</xdr:colOff>
      <xdr:row>181</xdr:row>
      <xdr:rowOff>47625</xdr:rowOff>
    </xdr:from>
    <xdr:to>
      <xdr:col>24</xdr:col>
      <xdr:colOff>557213</xdr:colOff>
      <xdr:row>211</xdr:row>
      <xdr:rowOff>9525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28575</xdr:colOff>
      <xdr:row>211</xdr:row>
      <xdr:rowOff>38100</xdr:rowOff>
    </xdr:from>
    <xdr:to>
      <xdr:col>24</xdr:col>
      <xdr:colOff>557213</xdr:colOff>
      <xdr:row>241</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28575</xdr:colOff>
      <xdr:row>241</xdr:row>
      <xdr:rowOff>19050</xdr:rowOff>
    </xdr:from>
    <xdr:to>
      <xdr:col>24</xdr:col>
      <xdr:colOff>557213</xdr:colOff>
      <xdr:row>270</xdr:row>
      <xdr:rowOff>171450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19050</xdr:colOff>
      <xdr:row>271</xdr:row>
      <xdr:rowOff>19050</xdr:rowOff>
    </xdr:from>
    <xdr:to>
      <xdr:col>24</xdr:col>
      <xdr:colOff>547688</xdr:colOff>
      <xdr:row>300</xdr:row>
      <xdr:rowOff>171450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9525</xdr:colOff>
      <xdr:row>301</xdr:row>
      <xdr:rowOff>19050</xdr:rowOff>
    </xdr:from>
    <xdr:to>
      <xdr:col>24</xdr:col>
      <xdr:colOff>538163</xdr:colOff>
      <xdr:row>330</xdr:row>
      <xdr:rowOff>171450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28575</xdr:colOff>
      <xdr:row>331</xdr:row>
      <xdr:rowOff>0</xdr:rowOff>
    </xdr:from>
    <xdr:to>
      <xdr:col>24</xdr:col>
      <xdr:colOff>557213</xdr:colOff>
      <xdr:row>360</xdr:row>
      <xdr:rowOff>152400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28575</xdr:colOff>
      <xdr:row>361</xdr:row>
      <xdr:rowOff>9525</xdr:rowOff>
    </xdr:from>
    <xdr:to>
      <xdr:col>24</xdr:col>
      <xdr:colOff>557213</xdr:colOff>
      <xdr:row>390</xdr:row>
      <xdr:rowOff>161925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38100</xdr:colOff>
      <xdr:row>391</xdr:row>
      <xdr:rowOff>28575</xdr:rowOff>
    </xdr:from>
    <xdr:to>
      <xdr:col>24</xdr:col>
      <xdr:colOff>566738</xdr:colOff>
      <xdr:row>420</xdr:row>
      <xdr:rowOff>180975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38100</xdr:colOff>
      <xdr:row>421</xdr:row>
      <xdr:rowOff>47625</xdr:rowOff>
    </xdr:from>
    <xdr:to>
      <xdr:col>24</xdr:col>
      <xdr:colOff>566738</xdr:colOff>
      <xdr:row>451</xdr:row>
      <xdr:rowOff>9525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38100</xdr:colOff>
      <xdr:row>451</xdr:row>
      <xdr:rowOff>66675</xdr:rowOff>
    </xdr:from>
    <xdr:to>
      <xdr:col>24</xdr:col>
      <xdr:colOff>566738</xdr:colOff>
      <xdr:row>481</xdr:row>
      <xdr:rowOff>28575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38100</xdr:colOff>
      <xdr:row>481</xdr:row>
      <xdr:rowOff>76200</xdr:rowOff>
    </xdr:from>
    <xdr:to>
      <xdr:col>24</xdr:col>
      <xdr:colOff>566738</xdr:colOff>
      <xdr:row>511</xdr:row>
      <xdr:rowOff>38100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38100</xdr:colOff>
      <xdr:row>511</xdr:row>
      <xdr:rowOff>95250</xdr:rowOff>
    </xdr:from>
    <xdr:to>
      <xdr:col>24</xdr:col>
      <xdr:colOff>566738</xdr:colOff>
      <xdr:row>541</xdr:row>
      <xdr:rowOff>57150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57150</xdr:colOff>
      <xdr:row>541</xdr:row>
      <xdr:rowOff>123825</xdr:rowOff>
    </xdr:from>
    <xdr:to>
      <xdr:col>24</xdr:col>
      <xdr:colOff>585788</xdr:colOff>
      <xdr:row>571</xdr:row>
      <xdr:rowOff>85725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66675</xdr:colOff>
      <xdr:row>571</xdr:row>
      <xdr:rowOff>152400</xdr:rowOff>
    </xdr:from>
    <xdr:to>
      <xdr:col>24</xdr:col>
      <xdr:colOff>595313</xdr:colOff>
      <xdr:row>601</xdr:row>
      <xdr:rowOff>114300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66675</xdr:colOff>
      <xdr:row>601</xdr:row>
      <xdr:rowOff>180975</xdr:rowOff>
    </xdr:from>
    <xdr:to>
      <xdr:col>24</xdr:col>
      <xdr:colOff>595313</xdr:colOff>
      <xdr:row>631</xdr:row>
      <xdr:rowOff>142875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57150</xdr:colOff>
      <xdr:row>632</xdr:row>
      <xdr:rowOff>38100</xdr:rowOff>
    </xdr:from>
    <xdr:to>
      <xdr:col>24</xdr:col>
      <xdr:colOff>585788</xdr:colOff>
      <xdr:row>662</xdr:row>
      <xdr:rowOff>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57150</xdr:colOff>
      <xdr:row>662</xdr:row>
      <xdr:rowOff>66675</xdr:rowOff>
    </xdr:from>
    <xdr:to>
      <xdr:col>24</xdr:col>
      <xdr:colOff>585788</xdr:colOff>
      <xdr:row>692</xdr:row>
      <xdr:rowOff>28575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15</xdr:col>
      <xdr:colOff>57150</xdr:colOff>
      <xdr:row>692</xdr:row>
      <xdr:rowOff>85725</xdr:rowOff>
    </xdr:from>
    <xdr:to>
      <xdr:col>24</xdr:col>
      <xdr:colOff>585788</xdr:colOff>
      <xdr:row>722</xdr:row>
      <xdr:rowOff>47625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15</xdr:col>
      <xdr:colOff>47625</xdr:colOff>
      <xdr:row>782</xdr:row>
      <xdr:rowOff>123825</xdr:rowOff>
    </xdr:from>
    <xdr:to>
      <xdr:col>24</xdr:col>
      <xdr:colOff>576263</xdr:colOff>
      <xdr:row>812</xdr:row>
      <xdr:rowOff>85725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15</xdr:col>
      <xdr:colOff>38100</xdr:colOff>
      <xdr:row>812</xdr:row>
      <xdr:rowOff>133350</xdr:rowOff>
    </xdr:from>
    <xdr:to>
      <xdr:col>24</xdr:col>
      <xdr:colOff>566738</xdr:colOff>
      <xdr:row>842</xdr:row>
      <xdr:rowOff>95250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15</xdr:col>
      <xdr:colOff>28575</xdr:colOff>
      <xdr:row>842</xdr:row>
      <xdr:rowOff>123825</xdr:rowOff>
    </xdr:from>
    <xdr:to>
      <xdr:col>24</xdr:col>
      <xdr:colOff>557213</xdr:colOff>
      <xdr:row>872</xdr:row>
      <xdr:rowOff>85725</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15</xdr:col>
      <xdr:colOff>19050</xdr:colOff>
      <xdr:row>872</xdr:row>
      <xdr:rowOff>133350</xdr:rowOff>
    </xdr:from>
    <xdr:to>
      <xdr:col>24</xdr:col>
      <xdr:colOff>547688</xdr:colOff>
      <xdr:row>902</xdr:row>
      <xdr:rowOff>95250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57150</xdr:colOff>
      <xdr:row>722</xdr:row>
      <xdr:rowOff>85725</xdr:rowOff>
    </xdr:from>
    <xdr:to>
      <xdr:col>24</xdr:col>
      <xdr:colOff>585788</xdr:colOff>
      <xdr:row>752</xdr:row>
      <xdr:rowOff>47625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15</xdr:col>
      <xdr:colOff>47625</xdr:colOff>
      <xdr:row>752</xdr:row>
      <xdr:rowOff>104775</xdr:rowOff>
    </xdr:from>
    <xdr:to>
      <xdr:col>24</xdr:col>
      <xdr:colOff>576263</xdr:colOff>
      <xdr:row>782</xdr:row>
      <xdr:rowOff>66675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29"/>
  <sheetViews>
    <sheetView topLeftCell="A7" workbookViewId="0">
      <selection activeCell="A27" sqref="A27"/>
    </sheetView>
  </sheetViews>
  <sheetFormatPr defaultRowHeight="15"/>
  <cols>
    <col min="1" max="1" width="111.28515625" customWidth="1"/>
  </cols>
  <sheetData>
    <row r="1" spans="1:1" ht="46.5">
      <c r="A1" s="11" t="s">
        <v>1206</v>
      </c>
    </row>
    <row r="2" spans="1:1" ht="21">
      <c r="A2" s="10" t="s">
        <v>1207</v>
      </c>
    </row>
    <row r="4" spans="1:1">
      <c r="A4" s="9" t="s">
        <v>1208</v>
      </c>
    </row>
    <row r="5" spans="1:1" ht="45">
      <c r="A5" s="8" t="s">
        <v>1210</v>
      </c>
    </row>
    <row r="7" spans="1:1">
      <c r="A7" s="9" t="s">
        <v>1211</v>
      </c>
    </row>
    <row r="8" spans="1:1" ht="60">
      <c r="A8" s="8" t="s">
        <v>1214</v>
      </c>
    </row>
    <row r="10" spans="1:1">
      <c r="A10" s="9" t="s">
        <v>1212</v>
      </c>
    </row>
    <row r="11" spans="1:1" ht="45">
      <c r="A11" s="8" t="s">
        <v>1215</v>
      </c>
    </row>
    <row r="13" spans="1:1" s="3" customFormat="1">
      <c r="A13" s="9" t="s">
        <v>1213</v>
      </c>
    </row>
    <row r="14" spans="1:1" s="3" customFormat="1" ht="60">
      <c r="A14" s="8" t="s">
        <v>1216</v>
      </c>
    </row>
    <row r="15" spans="1:1" s="3" customFormat="1"/>
    <row r="16" spans="1:1" s="3" customFormat="1">
      <c r="A16" s="9" t="s">
        <v>1222</v>
      </c>
    </row>
    <row r="17" spans="1:1" s="3" customFormat="1" ht="45">
      <c r="A17" s="8" t="s">
        <v>1217</v>
      </c>
    </row>
    <row r="18" spans="1:1" s="3" customFormat="1"/>
    <row r="19" spans="1:1" s="3" customFormat="1">
      <c r="A19" s="9" t="s">
        <v>1223</v>
      </c>
    </row>
    <row r="20" spans="1:1" s="3" customFormat="1" ht="30">
      <c r="A20" s="8" t="s">
        <v>1218</v>
      </c>
    </row>
    <row r="21" spans="1:1" s="3" customFormat="1"/>
    <row r="22" spans="1:1" s="3" customFormat="1">
      <c r="A22" s="9" t="s">
        <v>1219</v>
      </c>
    </row>
    <row r="23" spans="1:1" s="3" customFormat="1" ht="30">
      <c r="A23" s="8" t="s">
        <v>1221</v>
      </c>
    </row>
    <row r="24" spans="1:1" s="3" customFormat="1"/>
    <row r="25" spans="1:1" s="3" customFormat="1">
      <c r="A25" s="9" t="s">
        <v>1222</v>
      </c>
    </row>
    <row r="26" spans="1:1" s="3" customFormat="1" ht="75">
      <c r="A26" s="8" t="s">
        <v>1224</v>
      </c>
    </row>
    <row r="27" spans="1:1" s="3" customFormat="1"/>
    <row r="28" spans="1:1">
      <c r="A28" s="9" t="s">
        <v>1209</v>
      </c>
    </row>
    <row r="29" spans="1:1" ht="75">
      <c r="A29" s="8" t="s">
        <v>1220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O897"/>
  <sheetViews>
    <sheetView tabSelected="1" zoomScaleNormal="100" workbookViewId="0">
      <pane ySplit="600" activePane="bottomLeft"/>
      <selection activeCell="J1" sqref="J1:J1048576"/>
      <selection pane="bottomLeft" activeCell="AD901" sqref="AD901"/>
    </sheetView>
  </sheetViews>
  <sheetFormatPr defaultRowHeight="15"/>
  <cols>
    <col min="1" max="1" width="19.28515625" bestFit="1" customWidth="1"/>
    <col min="2" max="2" width="13.42578125" bestFit="1" customWidth="1"/>
    <col min="3" max="3" width="5.85546875" bestFit="1" customWidth="1"/>
    <col min="4" max="4" width="10.28515625" hidden="1" customWidth="1"/>
    <col min="5" max="5" width="5" style="3" hidden="1" customWidth="1"/>
    <col min="6" max="6" width="9.5703125" style="6" customWidth="1"/>
    <col min="7" max="7" width="4.42578125" bestFit="1" customWidth="1"/>
    <col min="8" max="8" width="3.42578125" bestFit="1" customWidth="1"/>
    <col min="9" max="9" width="5" bestFit="1" customWidth="1"/>
    <col min="10" max="10" width="6.7109375" bestFit="1" customWidth="1"/>
    <col min="11" max="12" width="5.5703125" style="3" bestFit="1" customWidth="1"/>
    <col min="13" max="13" width="7.7109375" style="3" bestFit="1" customWidth="1"/>
    <col min="14" max="14" width="6.7109375" style="3" bestFit="1" customWidth="1"/>
    <col min="15" max="15" width="5.7109375" bestFit="1" customWidth="1"/>
  </cols>
  <sheetData>
    <row r="1" spans="1:15" s="4" customFormat="1">
      <c r="A1" s="4" t="s">
        <v>46</v>
      </c>
      <c r="B1" s="4" t="s">
        <v>788</v>
      </c>
      <c r="C1" s="4" t="s">
        <v>0</v>
      </c>
      <c r="D1" s="4" t="s">
        <v>1153</v>
      </c>
      <c r="E1" s="4" t="s">
        <v>1155</v>
      </c>
      <c r="F1" s="4" t="s">
        <v>1</v>
      </c>
      <c r="G1" s="4" t="s">
        <v>1154</v>
      </c>
      <c r="H1" s="4" t="s">
        <v>2</v>
      </c>
      <c r="I1" s="4" t="s">
        <v>1161</v>
      </c>
      <c r="J1" s="4" t="s">
        <v>1269</v>
      </c>
      <c r="K1" s="4" t="s">
        <v>1266</v>
      </c>
      <c r="L1" s="4" t="s">
        <v>1267</v>
      </c>
      <c r="M1" s="4" t="s">
        <v>1268</v>
      </c>
      <c r="N1" s="4" t="s">
        <v>1159</v>
      </c>
      <c r="O1" s="4" t="s">
        <v>1160</v>
      </c>
    </row>
    <row r="2" spans="1:15" s="2" customFormat="1">
      <c r="A2" s="3" t="s">
        <v>328</v>
      </c>
      <c r="B2" t="s">
        <v>906</v>
      </c>
      <c r="C2" t="s">
        <v>27</v>
      </c>
      <c r="D2"/>
      <c r="E2" s="3"/>
      <c r="F2" s="1" t="s">
        <v>8</v>
      </c>
      <c r="G2" s="3">
        <v>31</v>
      </c>
      <c r="H2" s="1">
        <v>82</v>
      </c>
      <c r="I2" s="3">
        <v>47.6</v>
      </c>
      <c r="J2" s="3">
        <v>18.03</v>
      </c>
      <c r="K2" s="12">
        <v>16.423628023275811</v>
      </c>
      <c r="L2" s="12">
        <v>20.432965565075818</v>
      </c>
      <c r="M2" s="12">
        <f>(3*K2+2*L2)/5</f>
        <v>18.027363039995812</v>
      </c>
      <c r="N2" s="3">
        <v>0.998</v>
      </c>
      <c r="O2" s="3">
        <v>4.3</v>
      </c>
    </row>
    <row r="3" spans="1:15">
      <c r="A3" s="3" t="s">
        <v>90</v>
      </c>
      <c r="B3" t="s">
        <v>802</v>
      </c>
      <c r="C3" t="s">
        <v>27</v>
      </c>
      <c r="F3" s="1" t="s">
        <v>5</v>
      </c>
      <c r="G3" s="3">
        <v>24</v>
      </c>
      <c r="H3" s="1">
        <v>82</v>
      </c>
      <c r="I3">
        <v>47.3</v>
      </c>
      <c r="J3" s="3">
        <v>17.25</v>
      </c>
      <c r="K3" s="12">
        <v>15.612977554060489</v>
      </c>
      <c r="L3" s="12">
        <v>19.694267639597648</v>
      </c>
      <c r="M3" s="12">
        <f>(3*K3+2*L3)/5</f>
        <v>17.245493588275352</v>
      </c>
      <c r="N3" s="3">
        <v>0.23200000000000001</v>
      </c>
      <c r="O3">
        <v>-2.8</v>
      </c>
    </row>
    <row r="4" spans="1:15">
      <c r="A4" s="3" t="s">
        <v>184</v>
      </c>
      <c r="B4" t="s">
        <v>835</v>
      </c>
      <c r="C4" t="s">
        <v>27</v>
      </c>
      <c r="F4" s="1" t="s">
        <v>8</v>
      </c>
      <c r="G4" s="3">
        <v>20</v>
      </c>
      <c r="H4" s="1">
        <v>82</v>
      </c>
      <c r="I4">
        <v>50.5</v>
      </c>
      <c r="J4" s="3">
        <v>18</v>
      </c>
      <c r="K4" s="12">
        <v>16.356313022138515</v>
      </c>
      <c r="L4" s="12">
        <v>20.455304337482819</v>
      </c>
      <c r="M4" s="12">
        <f>(3*K4+2*L4)/5</f>
        <v>17.995909548276238</v>
      </c>
      <c r="N4" s="3">
        <v>0.78100000000000003</v>
      </c>
      <c r="O4">
        <v>9.1999999999999993</v>
      </c>
    </row>
    <row r="5" spans="1:15">
      <c r="A5" s="3" t="s">
        <v>666</v>
      </c>
      <c r="B5" t="s">
        <v>127</v>
      </c>
      <c r="C5" t="s">
        <v>27</v>
      </c>
      <c r="F5" s="1" t="s">
        <v>5</v>
      </c>
      <c r="G5" s="3">
        <v>26</v>
      </c>
      <c r="H5" s="1">
        <v>82</v>
      </c>
      <c r="I5">
        <v>47.7</v>
      </c>
      <c r="J5" s="3">
        <v>18.440000000000001</v>
      </c>
      <c r="K5" s="12">
        <v>16.709334111423232</v>
      </c>
      <c r="L5" s="12">
        <v>21.038891825988053</v>
      </c>
      <c r="M5" s="12">
        <f>(3*K5+2*L5)/5</f>
        <v>18.441157197249161</v>
      </c>
      <c r="N5" s="3">
        <v>0.84299999999999997</v>
      </c>
      <c r="O5">
        <v>14.5</v>
      </c>
    </row>
    <row r="6" spans="1:15">
      <c r="A6" s="3" t="s">
        <v>127</v>
      </c>
      <c r="B6" t="s">
        <v>818</v>
      </c>
      <c r="C6" t="s">
        <v>27</v>
      </c>
      <c r="F6" s="1" t="s">
        <v>1167</v>
      </c>
      <c r="G6" s="3">
        <v>24</v>
      </c>
      <c r="H6" s="1">
        <v>82</v>
      </c>
      <c r="I6" s="3">
        <v>49.2</v>
      </c>
      <c r="J6" s="3">
        <v>18.149999999999999</v>
      </c>
      <c r="K6" s="12">
        <v>16.570377704840588</v>
      </c>
      <c r="L6" s="12">
        <v>20.52776438992003</v>
      </c>
      <c r="M6" s="12">
        <f>(3*K6+2*L6)/5</f>
        <v>18.153332378872364</v>
      </c>
      <c r="N6" s="3">
        <v>0.55300000000000005</v>
      </c>
      <c r="O6" s="3">
        <v>5.9</v>
      </c>
    </row>
    <row r="7" spans="1:15">
      <c r="A7" s="3" t="s">
        <v>725</v>
      </c>
      <c r="B7" t="s">
        <v>1114</v>
      </c>
      <c r="C7" t="s">
        <v>27</v>
      </c>
      <c r="F7" s="1" t="s">
        <v>1158</v>
      </c>
      <c r="G7" s="3">
        <v>41</v>
      </c>
      <c r="H7" s="1">
        <v>82</v>
      </c>
      <c r="I7">
        <v>49.8</v>
      </c>
      <c r="J7" s="3">
        <v>17.899999999999999</v>
      </c>
      <c r="K7" s="12">
        <v>16.291263710562252</v>
      </c>
      <c r="L7" s="12">
        <v>20.311772246716082</v>
      </c>
      <c r="M7" s="12">
        <f>(3*K7+2*L7)/5</f>
        <v>17.899467125023783</v>
      </c>
      <c r="N7" s="3">
        <v>0.40400000000000003</v>
      </c>
      <c r="O7">
        <v>3.5</v>
      </c>
    </row>
    <row r="8" spans="1:15">
      <c r="A8" s="3" t="s">
        <v>697</v>
      </c>
      <c r="B8" t="s">
        <v>1098</v>
      </c>
      <c r="C8" t="s">
        <v>27</v>
      </c>
      <c r="F8" s="1" t="s">
        <v>8</v>
      </c>
      <c r="G8" s="3">
        <v>31</v>
      </c>
      <c r="H8" s="1">
        <v>80</v>
      </c>
      <c r="I8">
        <v>47.5</v>
      </c>
      <c r="J8" s="3">
        <v>17.2</v>
      </c>
      <c r="K8" s="12">
        <v>15.374908310350904</v>
      </c>
      <c r="L8" s="12">
        <v>19.936831459950675</v>
      </c>
      <c r="M8" s="12">
        <f>(3*K8+2*L8)/5</f>
        <v>17.199677570190811</v>
      </c>
      <c r="N8" s="3">
        <v>-0.183</v>
      </c>
      <c r="O8">
        <v>-12.1</v>
      </c>
    </row>
    <row r="9" spans="1:15">
      <c r="A9" s="3" t="s">
        <v>231</v>
      </c>
      <c r="B9" t="s">
        <v>854</v>
      </c>
      <c r="C9" t="s">
        <v>27</v>
      </c>
      <c r="F9" s="1" t="s">
        <v>1158</v>
      </c>
      <c r="G9" s="3">
        <v>26</v>
      </c>
      <c r="H9" s="1">
        <v>80</v>
      </c>
      <c r="I9">
        <v>48.6</v>
      </c>
      <c r="J9" s="3">
        <v>18.48</v>
      </c>
      <c r="K9" s="12">
        <v>16.752710100644538</v>
      </c>
      <c r="L9" s="12">
        <v>21.067788170113971</v>
      </c>
      <c r="M9" s="12">
        <f>(3*K9+2*L9)/5</f>
        <v>18.478741328432314</v>
      </c>
      <c r="N9" s="3">
        <v>0.90500000000000003</v>
      </c>
      <c r="O9">
        <v>15.9</v>
      </c>
    </row>
    <row r="10" spans="1:15">
      <c r="A10" s="3" t="s">
        <v>488</v>
      </c>
      <c r="B10" t="s">
        <v>998</v>
      </c>
      <c r="C10" t="s">
        <v>27</v>
      </c>
      <c r="F10" s="1" t="s">
        <v>8</v>
      </c>
      <c r="G10" s="3">
        <v>21</v>
      </c>
      <c r="H10" s="1">
        <v>80</v>
      </c>
      <c r="I10">
        <v>52</v>
      </c>
      <c r="J10" s="3">
        <v>17.190000000000001</v>
      </c>
      <c r="K10" s="12">
        <v>15.316147284812056</v>
      </c>
      <c r="L10" s="12">
        <v>19.999131229830677</v>
      </c>
      <c r="M10" s="12">
        <f>(3*K10+2*L10)/5</f>
        <v>17.189340862819506</v>
      </c>
      <c r="N10" s="3">
        <v>-0.28799999999999998</v>
      </c>
      <c r="O10">
        <v>-1.4</v>
      </c>
    </row>
    <row r="11" spans="1:15">
      <c r="A11" s="3" t="s">
        <v>584</v>
      </c>
      <c r="B11" t="s">
        <v>1088</v>
      </c>
      <c r="C11" t="s">
        <v>27</v>
      </c>
      <c r="F11" s="1" t="s">
        <v>5</v>
      </c>
      <c r="G11" s="3">
        <v>37</v>
      </c>
      <c r="H11" s="1">
        <v>74</v>
      </c>
      <c r="I11">
        <v>48.6</v>
      </c>
      <c r="J11" s="3">
        <v>17.920000000000002</v>
      </c>
      <c r="K11" s="12">
        <v>16.324438899303434</v>
      </c>
      <c r="L11" s="12">
        <v>20.30658660431709</v>
      </c>
      <c r="M11" s="12">
        <f>(3*K11+2*L11)/5</f>
        <v>17.917297981308899</v>
      </c>
      <c r="N11" s="3">
        <v>0.56599999999999995</v>
      </c>
      <c r="O11">
        <v>5</v>
      </c>
    </row>
    <row r="12" spans="1:15">
      <c r="A12" s="3" t="s">
        <v>749</v>
      </c>
      <c r="B12" t="s">
        <v>1124</v>
      </c>
      <c r="C12" t="s">
        <v>27</v>
      </c>
      <c r="F12" s="1" t="s">
        <v>8</v>
      </c>
      <c r="G12" s="3">
        <v>34</v>
      </c>
      <c r="H12" s="1">
        <v>74</v>
      </c>
      <c r="I12">
        <v>44.4</v>
      </c>
      <c r="J12" s="3">
        <v>17.57</v>
      </c>
      <c r="K12" s="12">
        <v>15.883297624309927</v>
      </c>
      <c r="L12" s="12">
        <v>20.102706217526393</v>
      </c>
      <c r="M12" s="12">
        <f>(3*K12+2*L12)/5</f>
        <v>17.571061061596517</v>
      </c>
      <c r="N12" s="3">
        <v>0.45700000000000002</v>
      </c>
      <c r="O12">
        <v>-10.7</v>
      </c>
    </row>
    <row r="13" spans="1:15">
      <c r="A13" s="7" t="s">
        <v>1176</v>
      </c>
      <c r="B13" t="s">
        <v>1042</v>
      </c>
      <c r="C13" t="s">
        <v>27</v>
      </c>
      <c r="D13" t="s">
        <v>10</v>
      </c>
      <c r="E13" s="3">
        <v>8</v>
      </c>
      <c r="F13" s="1" t="s">
        <v>1157</v>
      </c>
      <c r="G13" s="3">
        <v>32</v>
      </c>
      <c r="H13" s="1">
        <v>71</v>
      </c>
      <c r="I13">
        <v>50.1</v>
      </c>
      <c r="J13" s="3">
        <v>17.46</v>
      </c>
      <c r="K13" s="12">
        <v>15.745395970546749</v>
      </c>
      <c r="L13" s="12">
        <v>20.024169452692707</v>
      </c>
      <c r="M13" s="12">
        <f>(3*K13+2*L13)/5</f>
        <v>17.456905363405134</v>
      </c>
      <c r="N13" s="3">
        <v>0.28699999999999998</v>
      </c>
      <c r="O13">
        <v>0.4</v>
      </c>
    </row>
    <row r="14" spans="1:15">
      <c r="A14" s="3" t="s">
        <v>525</v>
      </c>
      <c r="B14" t="s">
        <v>1018</v>
      </c>
      <c r="C14" t="s">
        <v>27</v>
      </c>
      <c r="F14" s="1" t="s">
        <v>1157</v>
      </c>
      <c r="G14" s="3">
        <v>23</v>
      </c>
      <c r="H14" s="1">
        <v>70</v>
      </c>
      <c r="I14">
        <v>49</v>
      </c>
      <c r="J14" s="3">
        <v>17.02</v>
      </c>
      <c r="K14" s="12">
        <v>15.118987481670141</v>
      </c>
      <c r="L14" s="12">
        <v>19.869838979407806</v>
      </c>
      <c r="M14" s="12">
        <f>(3*K14+2*L14)/5</f>
        <v>17.019328080765206</v>
      </c>
      <c r="N14" s="3">
        <v>4.4999999999999998E-2</v>
      </c>
      <c r="O14">
        <v>-5.9</v>
      </c>
    </row>
    <row r="15" spans="1:15">
      <c r="A15" s="3" t="s">
        <v>487</v>
      </c>
      <c r="B15" t="s">
        <v>997</v>
      </c>
      <c r="C15" t="s">
        <v>27</v>
      </c>
      <c r="F15" s="1" t="s">
        <v>8</v>
      </c>
      <c r="G15" s="3">
        <v>35</v>
      </c>
      <c r="H15" s="1">
        <v>68</v>
      </c>
      <c r="I15" s="3">
        <v>53.6</v>
      </c>
      <c r="J15" s="3">
        <v>17.37</v>
      </c>
      <c r="K15" s="12">
        <v>15.500503552799444</v>
      </c>
      <c r="L15" s="12">
        <v>20.163606211380596</v>
      </c>
      <c r="M15" s="12">
        <f>(3*K15+2*L15)/5</f>
        <v>17.365744616231904</v>
      </c>
      <c r="N15" s="3">
        <v>0.14199999999999999</v>
      </c>
      <c r="O15" s="3">
        <v>6.1</v>
      </c>
    </row>
    <row r="16" spans="1:15">
      <c r="A16" s="7" t="s">
        <v>1177</v>
      </c>
      <c r="B16" t="s">
        <v>1082</v>
      </c>
      <c r="C16" t="s">
        <v>27</v>
      </c>
      <c r="D16" t="s">
        <v>31</v>
      </c>
      <c r="E16" s="3">
        <v>7</v>
      </c>
      <c r="F16" s="1" t="s">
        <v>1168</v>
      </c>
      <c r="G16" s="3">
        <v>27</v>
      </c>
      <c r="H16" s="1">
        <v>52</v>
      </c>
      <c r="I16">
        <v>49.7</v>
      </c>
      <c r="J16" s="3">
        <v>16.13</v>
      </c>
      <c r="K16" s="12">
        <v>13.947262976129439</v>
      </c>
      <c r="L16" s="12">
        <v>19.395832196392544</v>
      </c>
      <c r="M16" s="12">
        <f>(3*K16+2*L16)/5</f>
        <v>16.12669066423468</v>
      </c>
      <c r="N16" s="3">
        <v>-0.82</v>
      </c>
      <c r="O16">
        <v>-14.8</v>
      </c>
    </row>
    <row r="17" spans="1:15">
      <c r="A17" s="3" t="s">
        <v>595</v>
      </c>
      <c r="B17" t="s">
        <v>1037</v>
      </c>
      <c r="C17" t="s">
        <v>27</v>
      </c>
      <c r="F17" s="1" t="s">
        <v>5</v>
      </c>
      <c r="G17" s="3">
        <v>23</v>
      </c>
      <c r="H17" s="1">
        <v>50</v>
      </c>
      <c r="I17">
        <v>50.7</v>
      </c>
      <c r="J17" s="3">
        <v>16.79</v>
      </c>
      <c r="K17" s="12">
        <v>15.059537950523927</v>
      </c>
      <c r="L17" s="12">
        <v>19.382953501491453</v>
      </c>
      <c r="M17" s="12">
        <f>(3*K17+2*L17)/5</f>
        <v>16.788904170910939</v>
      </c>
      <c r="N17" s="3">
        <v>7.9000000000000001E-2</v>
      </c>
      <c r="O17">
        <v>-8.8000000000000007</v>
      </c>
    </row>
    <row r="18" spans="1:15">
      <c r="A18" s="3" t="s">
        <v>283</v>
      </c>
      <c r="B18" t="s">
        <v>879</v>
      </c>
      <c r="C18" t="s">
        <v>27</v>
      </c>
      <c r="F18" s="1" t="s">
        <v>1163</v>
      </c>
      <c r="G18" s="3">
        <v>19</v>
      </c>
      <c r="H18" s="1">
        <v>49</v>
      </c>
      <c r="I18">
        <v>52.5</v>
      </c>
      <c r="J18" s="3">
        <v>16.88</v>
      </c>
      <c r="K18" s="12">
        <v>15.186202171666912</v>
      </c>
      <c r="L18" s="12">
        <v>19.410243798153502</v>
      </c>
      <c r="M18" s="12">
        <f>(3*K18+2*L18)/5</f>
        <v>16.875818822261547</v>
      </c>
      <c r="N18" s="3">
        <v>-0.26800000000000002</v>
      </c>
      <c r="O18">
        <v>-10.199999999999999</v>
      </c>
    </row>
    <row r="19" spans="1:15">
      <c r="A19" s="3" t="s">
        <v>335</v>
      </c>
      <c r="B19" t="s">
        <v>911</v>
      </c>
      <c r="C19" t="s">
        <v>27</v>
      </c>
      <c r="F19" s="1" t="s">
        <v>1158</v>
      </c>
      <c r="G19" s="3">
        <v>32</v>
      </c>
      <c r="H19" s="1">
        <v>46</v>
      </c>
      <c r="I19">
        <v>61.3</v>
      </c>
      <c r="J19" s="3">
        <v>15.74</v>
      </c>
      <c r="K19" s="12">
        <v>13.460547511503636</v>
      </c>
      <c r="L19" s="12">
        <v>19.157639612787634</v>
      </c>
      <c r="M19" s="12">
        <f>(3*K19+2*L19)/5</f>
        <v>15.739384352017236</v>
      </c>
      <c r="N19" s="3">
        <v>-0.92500000000000004</v>
      </c>
      <c r="O19">
        <v>-15.9</v>
      </c>
    </row>
    <row r="20" spans="1:15">
      <c r="A20" s="3" t="s">
        <v>372</v>
      </c>
      <c r="B20" t="s">
        <v>939</v>
      </c>
      <c r="C20" t="s">
        <v>27</v>
      </c>
      <c r="F20" s="1" t="s">
        <v>1157</v>
      </c>
      <c r="G20" s="3">
        <v>38</v>
      </c>
      <c r="H20" s="1">
        <v>45</v>
      </c>
      <c r="I20">
        <v>52.7</v>
      </c>
      <c r="J20">
        <v>17.21</v>
      </c>
      <c r="K20" s="12">
        <v>15.478867785809914</v>
      </c>
      <c r="L20" s="12">
        <v>19.813710366785536</v>
      </c>
      <c r="M20" s="12">
        <f>(3*K20+2*L20)/5</f>
        <v>17.212804818200162</v>
      </c>
      <c r="N20" s="3">
        <v>0.04</v>
      </c>
      <c r="O20">
        <v>4.3</v>
      </c>
    </row>
    <row r="21" spans="1:15">
      <c r="A21" s="3" t="s">
        <v>94</v>
      </c>
      <c r="B21" t="s">
        <v>802</v>
      </c>
      <c r="C21" t="s">
        <v>27</v>
      </c>
      <c r="F21" s="1" t="s">
        <v>1158</v>
      </c>
      <c r="G21" s="3">
        <v>26</v>
      </c>
      <c r="H21" s="1">
        <v>37</v>
      </c>
      <c r="I21">
        <v>58.2</v>
      </c>
      <c r="J21" s="3">
        <v>16.82</v>
      </c>
      <c r="K21" s="12">
        <v>15.018091736431677</v>
      </c>
      <c r="L21" s="12">
        <v>19.515285792861718</v>
      </c>
      <c r="M21" s="12">
        <f>(3*K21+2*L21)/5</f>
        <v>16.816969359003693</v>
      </c>
      <c r="N21" s="3">
        <v>3.4000000000000002E-2</v>
      </c>
      <c r="O21">
        <v>-7.6</v>
      </c>
    </row>
    <row r="22" spans="1:15">
      <c r="A22" s="3" t="s">
        <v>555</v>
      </c>
      <c r="B22" t="s">
        <v>1023</v>
      </c>
      <c r="C22" t="s">
        <v>27</v>
      </c>
      <c r="F22" s="1" t="s">
        <v>5</v>
      </c>
      <c r="G22" s="3">
        <v>22</v>
      </c>
      <c r="H22" s="1">
        <v>29</v>
      </c>
      <c r="I22">
        <v>47.9</v>
      </c>
      <c r="J22" s="3">
        <v>16.62</v>
      </c>
      <c r="K22" s="12">
        <v>14.63661008562811</v>
      </c>
      <c r="L22" s="12">
        <v>19.584881508565051</v>
      </c>
      <c r="M22" s="12">
        <f>(3*K22+2*L22)/5</f>
        <v>16.615918654802886</v>
      </c>
      <c r="N22" s="3">
        <v>-0.71299999999999997</v>
      </c>
      <c r="O22">
        <v>-11.6</v>
      </c>
    </row>
    <row r="23" spans="1:15">
      <c r="A23" s="3" t="s">
        <v>140</v>
      </c>
      <c r="B23" t="s">
        <v>39</v>
      </c>
      <c r="C23" t="s">
        <v>27</v>
      </c>
      <c r="F23" s="1" t="s">
        <v>1165</v>
      </c>
      <c r="G23" s="3">
        <v>21</v>
      </c>
      <c r="H23" s="1">
        <v>25</v>
      </c>
      <c r="I23">
        <v>43.2</v>
      </c>
      <c r="J23" s="3">
        <v>17.21</v>
      </c>
      <c r="K23" s="12">
        <v>15.271088907980076</v>
      </c>
      <c r="L23" s="12">
        <v>20.118164851916855</v>
      </c>
      <c r="M23" s="12">
        <f>(3*K23+2*L23)/5</f>
        <v>17.209919285554786</v>
      </c>
      <c r="N23" s="3">
        <v>0.24199999999999999</v>
      </c>
      <c r="O23">
        <v>-24.8</v>
      </c>
    </row>
    <row r="24" spans="1:15">
      <c r="A24" s="3" t="s">
        <v>475</v>
      </c>
      <c r="B24" t="s">
        <v>986</v>
      </c>
      <c r="C24" t="s">
        <v>27</v>
      </c>
      <c r="F24" s="1" t="s">
        <v>1163</v>
      </c>
      <c r="G24" s="3">
        <v>20</v>
      </c>
      <c r="H24" s="1">
        <v>18</v>
      </c>
      <c r="I24">
        <v>50.5</v>
      </c>
      <c r="J24" s="3">
        <v>17.28</v>
      </c>
      <c r="K24" s="12">
        <v>15.412965846397425</v>
      </c>
      <c r="L24" s="12">
        <v>20.081483149321429</v>
      </c>
      <c r="M24" s="12">
        <f>(3*K24+2*L24)/5</f>
        <v>17.280372767567023</v>
      </c>
      <c r="N24" s="3">
        <v>0.20799999999999999</v>
      </c>
      <c r="O24">
        <v>0.9</v>
      </c>
    </row>
    <row r="25" spans="1:15">
      <c r="A25" s="3" t="s">
        <v>590</v>
      </c>
      <c r="B25" t="s">
        <v>1034</v>
      </c>
      <c r="C25" t="s">
        <v>27</v>
      </c>
      <c r="F25" s="1" t="s">
        <v>8</v>
      </c>
      <c r="G25" s="3">
        <v>29</v>
      </c>
      <c r="H25" s="1">
        <v>15</v>
      </c>
      <c r="I25">
        <v>57.1</v>
      </c>
      <c r="J25" s="3">
        <v>16.28</v>
      </c>
      <c r="K25" s="12">
        <v>14.401102976052364</v>
      </c>
      <c r="L25" s="12">
        <v>19.102006338876677</v>
      </c>
      <c r="M25" s="12">
        <f>(3*K25+2*L25)/5</f>
        <v>16.281464321182092</v>
      </c>
      <c r="N25" s="3">
        <v>-1.0720000000000001</v>
      </c>
      <c r="O25">
        <v>-4.4000000000000004</v>
      </c>
    </row>
    <row r="26" spans="1:15">
      <c r="A26" s="7" t="s">
        <v>1178</v>
      </c>
      <c r="B26" t="s">
        <v>127</v>
      </c>
      <c r="C26" t="s">
        <v>27</v>
      </c>
      <c r="D26" t="s">
        <v>23</v>
      </c>
      <c r="E26" s="3">
        <v>7</v>
      </c>
      <c r="F26" s="1" t="s">
        <v>5</v>
      </c>
      <c r="G26" s="3">
        <v>24</v>
      </c>
      <c r="H26" s="1">
        <v>9</v>
      </c>
      <c r="I26">
        <v>43.9</v>
      </c>
      <c r="J26" s="3">
        <v>16.059999999999999</v>
      </c>
      <c r="K26" s="12">
        <v>13.974076347908941</v>
      </c>
      <c r="L26" s="12">
        <v>19.189852885572186</v>
      </c>
      <c r="M26" s="12">
        <f>(3*K26+2*L26)/5</f>
        <v>16.060386962974242</v>
      </c>
      <c r="N26" s="3">
        <v>-1.2090000000000001</v>
      </c>
      <c r="O26">
        <v>-20.6</v>
      </c>
    </row>
    <row r="27" spans="1:15">
      <c r="A27" s="3" t="s">
        <v>387</v>
      </c>
      <c r="B27" t="s">
        <v>941</v>
      </c>
      <c r="C27" t="s">
        <v>27</v>
      </c>
      <c r="F27" s="1" t="s">
        <v>1157</v>
      </c>
      <c r="G27" s="3">
        <v>26</v>
      </c>
      <c r="H27" s="1">
        <v>6</v>
      </c>
      <c r="I27">
        <v>64.7</v>
      </c>
      <c r="J27" s="3">
        <v>15.74</v>
      </c>
      <c r="K27" s="12">
        <v>12.957632504078351</v>
      </c>
      <c r="L27" s="12">
        <v>19.909779981924732</v>
      </c>
      <c r="M27" s="12">
        <f>(3*K27+2*L27)/5</f>
        <v>15.738491495216902</v>
      </c>
      <c r="N27" s="3">
        <v>-3.242</v>
      </c>
      <c r="O27">
        <v>-14.9</v>
      </c>
    </row>
    <row r="28" spans="1:15">
      <c r="A28" s="3" t="s">
        <v>149</v>
      </c>
      <c r="B28" t="s">
        <v>1012</v>
      </c>
      <c r="C28" t="s">
        <v>27</v>
      </c>
      <c r="F28" s="1" t="s">
        <v>1165</v>
      </c>
      <c r="G28" s="3">
        <v>31</v>
      </c>
      <c r="H28" s="1">
        <v>5</v>
      </c>
      <c r="I28">
        <v>40</v>
      </c>
      <c r="J28" s="3">
        <v>15.42</v>
      </c>
      <c r="K28" s="12">
        <v>12.785059599117558</v>
      </c>
      <c r="L28" s="12">
        <v>19.380784593045821</v>
      </c>
      <c r="M28" s="12">
        <f>(3*K28+2*L28)/5</f>
        <v>15.423349596688862</v>
      </c>
      <c r="N28" s="3">
        <v>-0.86399999999999999</v>
      </c>
      <c r="O28">
        <v>-30.4</v>
      </c>
    </row>
    <row r="29" spans="1:15">
      <c r="A29" s="3" t="s">
        <v>630</v>
      </c>
      <c r="B29" t="s">
        <v>1055</v>
      </c>
      <c r="C29" t="s">
        <v>27</v>
      </c>
      <c r="F29" s="1" t="s">
        <v>5</v>
      </c>
      <c r="G29" s="3">
        <v>20</v>
      </c>
      <c r="H29" s="1">
        <v>4</v>
      </c>
      <c r="I29">
        <v>40</v>
      </c>
      <c r="J29" s="3">
        <v>15.57</v>
      </c>
      <c r="K29" s="12">
        <v>13.142689210400693</v>
      </c>
      <c r="L29" s="12">
        <v>19.213737310123314</v>
      </c>
      <c r="M29" s="12">
        <f>(3*K29+2*L29)/5</f>
        <v>15.571108450289742</v>
      </c>
      <c r="N29" s="3">
        <v>-2.4390000000000001</v>
      </c>
      <c r="O29">
        <v>-50</v>
      </c>
    </row>
    <row r="30" spans="1:15">
      <c r="A30" s="3" t="s">
        <v>157</v>
      </c>
      <c r="B30" t="s">
        <v>1015</v>
      </c>
      <c r="C30" t="s">
        <v>27</v>
      </c>
      <c r="F30" s="1" t="s">
        <v>8</v>
      </c>
      <c r="G30" s="3">
        <v>22</v>
      </c>
      <c r="H30" s="1">
        <v>2</v>
      </c>
      <c r="I30">
        <v>63.6</v>
      </c>
      <c r="J30" s="3">
        <v>16.64</v>
      </c>
      <c r="K30" s="12">
        <v>15.249754249156533</v>
      </c>
      <c r="L30" s="12">
        <v>18.731877971377639</v>
      </c>
      <c r="M30" s="12">
        <f>(3*K30+2*L30)/5</f>
        <v>16.642603738044976</v>
      </c>
      <c r="N30" s="3">
        <v>-0.47099999999999997</v>
      </c>
      <c r="O30">
        <v>19.5</v>
      </c>
    </row>
    <row r="31" spans="1:15">
      <c r="A31" s="3" t="s">
        <v>618</v>
      </c>
      <c r="B31" t="s">
        <v>1051</v>
      </c>
      <c r="C31" t="s">
        <v>27</v>
      </c>
      <c r="F31" s="1" t="s">
        <v>1157</v>
      </c>
      <c r="G31" s="3">
        <v>23</v>
      </c>
      <c r="H31" s="1">
        <v>2</v>
      </c>
      <c r="I31">
        <v>54.5</v>
      </c>
      <c r="J31" s="3">
        <v>17.91</v>
      </c>
      <c r="K31" s="12">
        <v>15.342219590894217</v>
      </c>
      <c r="L31" s="12">
        <v>21.752068394373776</v>
      </c>
      <c r="M31" s="12">
        <f>(3*K31+2*L31)/5</f>
        <v>17.906159112286041</v>
      </c>
      <c r="N31" s="3">
        <v>-0.71499999999999997</v>
      </c>
      <c r="O31">
        <v>-5.7</v>
      </c>
    </row>
    <row r="32" spans="1:15">
      <c r="A32" s="3" t="s">
        <v>201</v>
      </c>
      <c r="B32" t="s">
        <v>841</v>
      </c>
      <c r="C32" t="s">
        <v>25</v>
      </c>
      <c r="F32" s="1" t="s">
        <v>5</v>
      </c>
      <c r="G32" s="3">
        <v>31</v>
      </c>
      <c r="H32" s="1">
        <v>82</v>
      </c>
      <c r="I32">
        <v>47.2</v>
      </c>
      <c r="J32" s="3">
        <v>17.309999999999999</v>
      </c>
      <c r="K32" s="12">
        <v>15.677501817276676</v>
      </c>
      <c r="L32" s="12">
        <v>19.770973341634864</v>
      </c>
      <c r="M32" s="12">
        <f>(3*K32+2*L32)/5</f>
        <v>17.314890427019954</v>
      </c>
      <c r="N32" s="3">
        <v>0.38300000000000001</v>
      </c>
      <c r="O32">
        <v>-7.8</v>
      </c>
    </row>
    <row r="33" spans="1:15">
      <c r="A33" s="3" t="s">
        <v>494</v>
      </c>
      <c r="B33" t="s">
        <v>1050</v>
      </c>
      <c r="C33" t="s">
        <v>25</v>
      </c>
      <c r="F33" s="1" t="s">
        <v>5</v>
      </c>
      <c r="G33" s="3">
        <v>26</v>
      </c>
      <c r="H33" s="1">
        <v>81</v>
      </c>
      <c r="I33">
        <v>47.6</v>
      </c>
      <c r="J33" s="3">
        <v>18.149999999999999</v>
      </c>
      <c r="K33" s="12">
        <v>16.406085498689112</v>
      </c>
      <c r="L33" s="12">
        <v>20.771469020612798</v>
      </c>
      <c r="M33" s="12">
        <f>(3*K33+2*L33)/5</f>
        <v>18.152238907458589</v>
      </c>
      <c r="N33" s="3">
        <v>0.52</v>
      </c>
      <c r="O33">
        <v>18.5</v>
      </c>
    </row>
    <row r="34" spans="1:15">
      <c r="A34" s="3" t="s">
        <v>588</v>
      </c>
      <c r="B34" t="s">
        <v>1033</v>
      </c>
      <c r="C34" t="s">
        <v>25</v>
      </c>
      <c r="F34" s="1" t="s">
        <v>1157</v>
      </c>
      <c r="G34" s="3">
        <v>23</v>
      </c>
      <c r="H34" s="1">
        <v>81</v>
      </c>
      <c r="I34">
        <v>55.1</v>
      </c>
      <c r="J34" s="3">
        <v>18.02</v>
      </c>
      <c r="K34" s="12">
        <v>16.214022253276084</v>
      </c>
      <c r="L34" s="12">
        <v>20.717908760243464</v>
      </c>
      <c r="M34" s="12">
        <f>(3*K34+2*L34)/5</f>
        <v>18.015576856063035</v>
      </c>
      <c r="N34" s="3">
        <v>0.41599999999999998</v>
      </c>
      <c r="O34">
        <v>7.7</v>
      </c>
    </row>
    <row r="35" spans="1:15">
      <c r="A35" s="3" t="s">
        <v>766</v>
      </c>
      <c r="B35" t="s">
        <v>1132</v>
      </c>
      <c r="C35" t="s">
        <v>25</v>
      </c>
      <c r="F35" s="1" t="s">
        <v>5</v>
      </c>
      <c r="G35" s="3">
        <v>19</v>
      </c>
      <c r="H35" s="1">
        <v>81</v>
      </c>
      <c r="I35">
        <v>55.8</v>
      </c>
      <c r="J35" s="3">
        <v>18.02</v>
      </c>
      <c r="K35" s="12">
        <v>16.158595553592857</v>
      </c>
      <c r="L35" s="12">
        <v>20.801061679406747</v>
      </c>
      <c r="M35" s="12">
        <f>(3*K35+2*L35)/5</f>
        <v>18.015582003918411</v>
      </c>
      <c r="N35" s="3">
        <v>0.38900000000000001</v>
      </c>
      <c r="O35">
        <v>18.399999999999999</v>
      </c>
    </row>
    <row r="36" spans="1:15">
      <c r="A36" s="3" t="s">
        <v>414</v>
      </c>
      <c r="B36" t="s">
        <v>1096</v>
      </c>
      <c r="C36" t="s">
        <v>25</v>
      </c>
      <c r="F36" s="1" t="s">
        <v>1169</v>
      </c>
      <c r="G36" s="3">
        <v>34</v>
      </c>
      <c r="H36" s="1">
        <v>81</v>
      </c>
      <c r="I36">
        <v>51.9</v>
      </c>
      <c r="J36" s="3">
        <v>16.47</v>
      </c>
      <c r="K36" s="12">
        <v>14.401508211015537</v>
      </c>
      <c r="L36" s="12">
        <v>19.579072091238132</v>
      </c>
      <c r="M36" s="12">
        <f>(3*K36+2*L36)/5</f>
        <v>16.472533763104575</v>
      </c>
      <c r="N36" s="3">
        <v>-0.67400000000000004</v>
      </c>
      <c r="O36">
        <v>-18.8</v>
      </c>
    </row>
    <row r="37" spans="1:15">
      <c r="A37" s="3" t="s">
        <v>271</v>
      </c>
      <c r="B37" t="s">
        <v>875</v>
      </c>
      <c r="C37" t="s">
        <v>25</v>
      </c>
      <c r="F37" s="1" t="s">
        <v>8</v>
      </c>
      <c r="G37" s="3">
        <v>30</v>
      </c>
      <c r="H37" s="1">
        <v>80</v>
      </c>
      <c r="I37">
        <v>52.1</v>
      </c>
      <c r="J37" s="3">
        <v>17.48</v>
      </c>
      <c r="K37" s="12">
        <v>15.640442840090714</v>
      </c>
      <c r="L37" s="12">
        <v>20.232083914591989</v>
      </c>
      <c r="M37" s="12">
        <f>(3*K37+2*L37)/5</f>
        <v>17.477099269891223</v>
      </c>
      <c r="N37" s="3">
        <v>0.17699999999999999</v>
      </c>
      <c r="O37">
        <v>-0.8</v>
      </c>
    </row>
    <row r="38" spans="1:15">
      <c r="A38" s="3" t="s">
        <v>786</v>
      </c>
      <c r="B38" t="s">
        <v>1149</v>
      </c>
      <c r="C38" t="s">
        <v>25</v>
      </c>
      <c r="F38" s="1" t="s">
        <v>8</v>
      </c>
      <c r="G38" s="3">
        <v>34</v>
      </c>
      <c r="H38" s="1">
        <v>79</v>
      </c>
      <c r="I38">
        <v>48.1</v>
      </c>
      <c r="J38" s="3">
        <v>18.36</v>
      </c>
      <c r="K38" s="12">
        <v>16.884768204675712</v>
      </c>
      <c r="L38" s="12">
        <v>20.56347559913026</v>
      </c>
      <c r="M38" s="12">
        <f>(3*K38+2*L38)/5</f>
        <v>18.356251162457532</v>
      </c>
      <c r="N38" s="3">
        <v>1.0149999999999999</v>
      </c>
      <c r="O38">
        <v>13</v>
      </c>
    </row>
    <row r="39" spans="1:15">
      <c r="A39" s="3" t="s">
        <v>259</v>
      </c>
      <c r="B39" t="s">
        <v>872</v>
      </c>
      <c r="C39" t="s">
        <v>25</v>
      </c>
      <c r="F39" s="1" t="s">
        <v>5</v>
      </c>
      <c r="G39" s="3">
        <v>25</v>
      </c>
      <c r="H39" s="1">
        <v>79</v>
      </c>
      <c r="I39">
        <v>53.7</v>
      </c>
      <c r="J39" s="3">
        <v>17.920000000000002</v>
      </c>
      <c r="K39" s="12">
        <v>16.119377770348624</v>
      </c>
      <c r="L39" s="12">
        <v>20.616183474756973</v>
      </c>
      <c r="M39" s="12">
        <f>(3*K39+2*L39)/5</f>
        <v>17.918100052111964</v>
      </c>
      <c r="N39" s="3">
        <v>0.33800000000000002</v>
      </c>
      <c r="O39">
        <v>1.3</v>
      </c>
    </row>
    <row r="40" spans="1:15">
      <c r="A40" s="3" t="s">
        <v>164</v>
      </c>
      <c r="B40" t="s">
        <v>914</v>
      </c>
      <c r="C40" t="s">
        <v>25</v>
      </c>
      <c r="F40" s="1" t="s">
        <v>1165</v>
      </c>
      <c r="G40" s="3">
        <v>28</v>
      </c>
      <c r="H40" s="1">
        <v>78</v>
      </c>
      <c r="I40">
        <v>42.2</v>
      </c>
      <c r="J40" s="3">
        <v>16.7</v>
      </c>
      <c r="K40" s="12">
        <v>14.664663619016139</v>
      </c>
      <c r="L40" s="12">
        <v>19.764491746998743</v>
      </c>
      <c r="M40" s="12">
        <f>(3*K40+2*L40)/5</f>
        <v>16.704594870209181</v>
      </c>
      <c r="N40" s="3">
        <v>-0.49199999999999999</v>
      </c>
      <c r="O40">
        <v>-24.4</v>
      </c>
    </row>
    <row r="41" spans="1:15">
      <c r="A41" s="3" t="s">
        <v>429</v>
      </c>
      <c r="B41" t="s">
        <v>961</v>
      </c>
      <c r="C41" t="s">
        <v>25</v>
      </c>
      <c r="F41" s="1" t="s">
        <v>8</v>
      </c>
      <c r="G41" s="3">
        <v>27</v>
      </c>
      <c r="H41" s="1">
        <v>77</v>
      </c>
      <c r="I41">
        <v>52.7</v>
      </c>
      <c r="J41" s="3">
        <v>18.14</v>
      </c>
      <c r="K41" s="12">
        <v>16.612776888215912</v>
      </c>
      <c r="L41" s="12">
        <v>20.433540102058188</v>
      </c>
      <c r="M41" s="12">
        <f>(3*K41+2*L41)/5</f>
        <v>18.141082173752825</v>
      </c>
      <c r="N41" s="3">
        <v>0.89600000000000002</v>
      </c>
      <c r="O41">
        <v>7.2</v>
      </c>
    </row>
    <row r="42" spans="1:15">
      <c r="A42" s="3" t="s">
        <v>132</v>
      </c>
      <c r="B42" t="s">
        <v>821</v>
      </c>
      <c r="C42" t="s">
        <v>25</v>
      </c>
      <c r="F42" s="1" t="s">
        <v>1162</v>
      </c>
      <c r="G42" s="3">
        <v>23</v>
      </c>
      <c r="H42" s="1">
        <v>76</v>
      </c>
      <c r="I42">
        <v>52</v>
      </c>
      <c r="J42" s="3">
        <v>18.13</v>
      </c>
      <c r="K42" s="12">
        <v>16.369520676775029</v>
      </c>
      <c r="L42" s="12">
        <v>20.778404856188768</v>
      </c>
      <c r="M42" s="12">
        <f>(3*K42+2*L42)/5</f>
        <v>18.133074348540525</v>
      </c>
      <c r="N42" s="3">
        <v>0.62</v>
      </c>
      <c r="O42">
        <v>17.399999999999999</v>
      </c>
    </row>
    <row r="43" spans="1:15">
      <c r="A43" s="3" t="s">
        <v>410</v>
      </c>
      <c r="B43" t="s">
        <v>954</v>
      </c>
      <c r="C43" t="s">
        <v>25</v>
      </c>
      <c r="F43" s="1" t="s">
        <v>8</v>
      </c>
      <c r="G43" s="3">
        <v>34</v>
      </c>
      <c r="H43" s="1">
        <v>75</v>
      </c>
      <c r="I43">
        <v>56.4</v>
      </c>
      <c r="J43" s="3">
        <v>17.079999999999998</v>
      </c>
      <c r="K43" s="12">
        <v>15.045297354384088</v>
      </c>
      <c r="L43" s="12">
        <v>20.139569754124828</v>
      </c>
      <c r="M43" s="12">
        <f>(3*K43+2*L43)/5</f>
        <v>17.083006314280386</v>
      </c>
      <c r="N43" s="3">
        <v>-0.34300000000000003</v>
      </c>
      <c r="O43">
        <v>1.9</v>
      </c>
    </row>
    <row r="44" spans="1:15">
      <c r="A44" s="3" t="s">
        <v>121</v>
      </c>
      <c r="B44" t="s">
        <v>815</v>
      </c>
      <c r="C44" t="s">
        <v>25</v>
      </c>
      <c r="F44" s="1" t="s">
        <v>1162</v>
      </c>
      <c r="G44" s="3">
        <v>25</v>
      </c>
      <c r="H44" s="1">
        <v>74</v>
      </c>
      <c r="I44">
        <v>57.7</v>
      </c>
      <c r="J44" s="3">
        <v>17.18</v>
      </c>
      <c r="K44" s="12">
        <v>15.536728144112862</v>
      </c>
      <c r="L44" s="12">
        <v>19.646516826846703</v>
      </c>
      <c r="M44" s="12">
        <f>(3*K44+2*L44)/5</f>
        <v>17.180643617206396</v>
      </c>
      <c r="N44" s="3">
        <v>0.26200000000000001</v>
      </c>
      <c r="O44">
        <v>3.9</v>
      </c>
    </row>
    <row r="45" spans="1:15">
      <c r="A45" s="3" t="s">
        <v>93</v>
      </c>
      <c r="B45" t="s">
        <v>802</v>
      </c>
      <c r="C45" t="s">
        <v>25</v>
      </c>
      <c r="F45" s="1" t="s">
        <v>8</v>
      </c>
      <c r="G45" s="3">
        <v>32</v>
      </c>
      <c r="H45" s="1">
        <v>72</v>
      </c>
      <c r="I45">
        <v>50</v>
      </c>
      <c r="J45" s="3">
        <v>17.2</v>
      </c>
      <c r="K45" s="12">
        <v>15.229153996618953</v>
      </c>
      <c r="L45" s="12">
        <v>20.145186492047589</v>
      </c>
      <c r="M45" s="12">
        <f>(3*K45+2*L45)/5</f>
        <v>17.195566994790408</v>
      </c>
      <c r="N45" s="3">
        <v>-0.19600000000000001</v>
      </c>
      <c r="O45">
        <v>-16.7</v>
      </c>
    </row>
    <row r="46" spans="1:15">
      <c r="A46" s="3" t="s">
        <v>57</v>
      </c>
      <c r="B46" t="s">
        <v>489</v>
      </c>
      <c r="C46" t="s">
        <v>25</v>
      </c>
      <c r="F46" s="1" t="s">
        <v>8</v>
      </c>
      <c r="G46" s="3">
        <v>25</v>
      </c>
      <c r="H46" s="1">
        <v>72</v>
      </c>
      <c r="I46">
        <v>49.4</v>
      </c>
      <c r="J46" s="3">
        <v>17.03</v>
      </c>
      <c r="K46" s="12">
        <v>15.022854565186707</v>
      </c>
      <c r="L46" s="12">
        <v>20.038508073792883</v>
      </c>
      <c r="M46" s="12">
        <f>(3*K46+2*L46)/5</f>
        <v>17.029115968629178</v>
      </c>
      <c r="N46" s="3">
        <v>-0.41199999999999998</v>
      </c>
      <c r="O46">
        <v>-10.5</v>
      </c>
    </row>
    <row r="47" spans="1:15">
      <c r="A47" s="7" t="s">
        <v>1179</v>
      </c>
      <c r="B47" t="s">
        <v>827</v>
      </c>
      <c r="C47" t="s">
        <v>25</v>
      </c>
      <c r="D47" t="s">
        <v>21</v>
      </c>
      <c r="E47" s="3">
        <v>49</v>
      </c>
      <c r="F47" s="1" t="s">
        <v>1172</v>
      </c>
      <c r="G47" s="3">
        <v>38</v>
      </c>
      <c r="H47" s="1">
        <v>70</v>
      </c>
      <c r="I47">
        <v>53.5</v>
      </c>
      <c r="J47" s="3">
        <v>17.399999999999999</v>
      </c>
      <c r="K47" s="12">
        <v>15.911071092939462</v>
      </c>
      <c r="L47" s="12">
        <v>19.640432544593153</v>
      </c>
      <c r="M47" s="12">
        <f>(3*K47+2*L47)/5</f>
        <v>17.402815673600937</v>
      </c>
      <c r="N47" s="3">
        <v>0.40100000000000002</v>
      </c>
      <c r="O47">
        <v>2.8</v>
      </c>
    </row>
    <row r="48" spans="1:15">
      <c r="A48" s="3" t="s">
        <v>247</v>
      </c>
      <c r="B48" t="s">
        <v>864</v>
      </c>
      <c r="C48" t="s">
        <v>25</v>
      </c>
      <c r="F48" s="1" t="s">
        <v>1157</v>
      </c>
      <c r="G48" s="3">
        <v>27</v>
      </c>
      <c r="H48" s="1">
        <v>69</v>
      </c>
      <c r="I48">
        <v>44</v>
      </c>
      <c r="J48" s="3">
        <v>16.559999999999999</v>
      </c>
      <c r="K48" s="12">
        <v>14.458304902106221</v>
      </c>
      <c r="L48" s="12">
        <v>19.715548105086846</v>
      </c>
      <c r="M48" s="12">
        <f>(3*K48+2*L48)/5</f>
        <v>16.561202183298469</v>
      </c>
      <c r="N48" s="3">
        <v>-0.752</v>
      </c>
      <c r="O48">
        <v>-19.7</v>
      </c>
    </row>
    <row r="49" spans="1:15">
      <c r="A49" s="3" t="s">
        <v>647</v>
      </c>
      <c r="B49" t="s">
        <v>1074</v>
      </c>
      <c r="C49" t="s">
        <v>25</v>
      </c>
      <c r="F49" s="1" t="s">
        <v>5</v>
      </c>
      <c r="G49" s="3">
        <v>29</v>
      </c>
      <c r="H49" s="1">
        <v>57</v>
      </c>
      <c r="I49">
        <v>50.6</v>
      </c>
      <c r="J49" s="3">
        <v>17.510000000000002</v>
      </c>
      <c r="K49" s="12">
        <v>15.869815198274235</v>
      </c>
      <c r="L49" s="12">
        <v>19.973566051859603</v>
      </c>
      <c r="M49" s="12">
        <f>(3*K49+2*L49)/5</f>
        <v>17.511315539708381</v>
      </c>
      <c r="N49" s="3">
        <v>0.433</v>
      </c>
      <c r="O49">
        <v>-5.8</v>
      </c>
    </row>
    <row r="50" spans="1:15">
      <c r="A50" s="7" t="s">
        <v>1180</v>
      </c>
      <c r="B50" t="s">
        <v>913</v>
      </c>
      <c r="C50" t="s">
        <v>25</v>
      </c>
      <c r="D50" t="s">
        <v>12</v>
      </c>
      <c r="E50" s="3">
        <v>39</v>
      </c>
      <c r="F50" s="1" t="s">
        <v>8</v>
      </c>
      <c r="G50" s="3">
        <v>31</v>
      </c>
      <c r="H50" s="1">
        <v>56</v>
      </c>
      <c r="I50">
        <v>47.8</v>
      </c>
      <c r="J50" s="3">
        <v>17.05</v>
      </c>
      <c r="K50" s="12">
        <v>15.176758866587148</v>
      </c>
      <c r="L50" s="12">
        <v>19.863249397121656</v>
      </c>
      <c r="M50" s="12">
        <f>(3*K50+2*L50)/5</f>
        <v>17.051355078800952</v>
      </c>
      <c r="N50" s="3">
        <v>-7.2999999999999995E-2</v>
      </c>
      <c r="O50">
        <v>5.0999999999999996</v>
      </c>
    </row>
    <row r="51" spans="1:15">
      <c r="A51" s="3" t="s">
        <v>436</v>
      </c>
      <c r="B51" t="s">
        <v>966</v>
      </c>
      <c r="C51" t="s">
        <v>25</v>
      </c>
      <c r="F51" s="1" t="s">
        <v>1163</v>
      </c>
      <c r="G51" s="3">
        <v>21</v>
      </c>
      <c r="H51" s="1">
        <v>48</v>
      </c>
      <c r="I51">
        <v>57.7</v>
      </c>
      <c r="J51" s="3">
        <v>17.239999999999998</v>
      </c>
      <c r="K51" s="12">
        <v>15.498655603955397</v>
      </c>
      <c r="L51" s="12">
        <v>19.850246841314725</v>
      </c>
      <c r="M51" s="12">
        <f>(3*K51+2*L51)/5</f>
        <v>17.239292098899128</v>
      </c>
      <c r="N51" s="3">
        <v>0.249</v>
      </c>
      <c r="O51">
        <v>-11.5</v>
      </c>
    </row>
    <row r="52" spans="1:15">
      <c r="A52" s="3" t="s">
        <v>593</v>
      </c>
      <c r="B52" t="s">
        <v>1035</v>
      </c>
      <c r="C52" t="s">
        <v>25</v>
      </c>
      <c r="F52" s="1" t="s">
        <v>1158</v>
      </c>
      <c r="G52" s="3">
        <v>26</v>
      </c>
      <c r="H52" s="1">
        <v>46</v>
      </c>
      <c r="I52">
        <v>56</v>
      </c>
      <c r="J52" s="3">
        <v>18.010000000000002</v>
      </c>
      <c r="K52" s="12">
        <v>16.251721250594908</v>
      </c>
      <c r="L52" s="12">
        <v>20.649213850077835</v>
      </c>
      <c r="M52" s="12">
        <f>(3*K52+2*L52)/5</f>
        <v>18.010718290388077</v>
      </c>
      <c r="N52" s="3">
        <v>0.28100000000000003</v>
      </c>
      <c r="O52">
        <v>16.600000000000001</v>
      </c>
    </row>
    <row r="53" spans="1:15">
      <c r="A53" s="7" t="s">
        <v>1181</v>
      </c>
      <c r="B53" t="s">
        <v>1029</v>
      </c>
      <c r="C53" t="s">
        <v>25</v>
      </c>
      <c r="D53" t="s">
        <v>21</v>
      </c>
      <c r="E53" s="3">
        <v>29</v>
      </c>
      <c r="F53" s="1" t="s">
        <v>8</v>
      </c>
      <c r="G53" s="3">
        <v>33</v>
      </c>
      <c r="H53" s="1">
        <v>35</v>
      </c>
      <c r="I53">
        <v>50.2</v>
      </c>
      <c r="J53" s="3">
        <v>16.96</v>
      </c>
      <c r="K53" s="12">
        <v>14.988948431244912</v>
      </c>
      <c r="L53" s="12">
        <v>19.913364818319312</v>
      </c>
      <c r="M53" s="12">
        <f>(3*K53+2*L53)/5</f>
        <v>16.958714986074671</v>
      </c>
      <c r="N53" s="3">
        <v>-0.36399999999999999</v>
      </c>
      <c r="O53">
        <v>-10.4</v>
      </c>
    </row>
    <row r="54" spans="1:15">
      <c r="A54" s="3" t="s">
        <v>783</v>
      </c>
      <c r="B54" t="s">
        <v>1146</v>
      </c>
      <c r="C54" t="s">
        <v>25</v>
      </c>
      <c r="F54" s="1" t="s">
        <v>5</v>
      </c>
      <c r="G54" s="3">
        <v>23</v>
      </c>
      <c r="H54" s="1">
        <v>16</v>
      </c>
      <c r="I54">
        <v>56.7</v>
      </c>
      <c r="J54" s="3">
        <v>16.23</v>
      </c>
      <c r="K54" s="12">
        <v>14.09584366520291</v>
      </c>
      <c r="L54" s="12">
        <v>19.439606897033034</v>
      </c>
      <c r="M54" s="12">
        <f>(3*K54+2*L54)/5</f>
        <v>16.233348957934957</v>
      </c>
      <c r="N54" s="3">
        <v>-0.82899999999999996</v>
      </c>
      <c r="O54">
        <v>-4</v>
      </c>
    </row>
    <row r="55" spans="1:15">
      <c r="A55" s="3" t="s">
        <v>478</v>
      </c>
      <c r="B55" t="s">
        <v>989</v>
      </c>
      <c r="C55" t="s">
        <v>25</v>
      </c>
      <c r="F55" s="1" t="s">
        <v>1157</v>
      </c>
      <c r="G55" s="3">
        <v>23</v>
      </c>
      <c r="H55" s="1">
        <v>5</v>
      </c>
      <c r="I55">
        <v>66.7</v>
      </c>
      <c r="J55" s="3">
        <v>15.95</v>
      </c>
      <c r="K55" s="12">
        <v>14.094624634867859</v>
      </c>
      <c r="L55" s="12">
        <v>18.729621885870717</v>
      </c>
      <c r="M55" s="12">
        <f>(3*K55+2*L55)/5</f>
        <v>15.948623535269002</v>
      </c>
      <c r="N55" s="3">
        <v>-0.57099999999999995</v>
      </c>
      <c r="O55">
        <v>-25.9</v>
      </c>
    </row>
    <row r="56" spans="1:15">
      <c r="A56" s="3" t="s">
        <v>524</v>
      </c>
      <c r="B56" t="s">
        <v>1018</v>
      </c>
      <c r="C56" t="s">
        <v>25</v>
      </c>
      <c r="F56" s="1" t="s">
        <v>8</v>
      </c>
      <c r="G56" s="3">
        <v>23</v>
      </c>
      <c r="H56" s="1">
        <v>3</v>
      </c>
      <c r="I56">
        <v>60</v>
      </c>
      <c r="J56" s="3">
        <v>16.77</v>
      </c>
      <c r="K56" s="12">
        <v>14.075897801225151</v>
      </c>
      <c r="L56" s="12">
        <v>20.815079817817722</v>
      </c>
      <c r="M56" s="12">
        <f>(3*K56+2*L56)/5</f>
        <v>16.771570607862181</v>
      </c>
      <c r="N56" s="3">
        <v>-1.258</v>
      </c>
      <c r="O56">
        <v>-6.9</v>
      </c>
    </row>
    <row r="57" spans="1:15">
      <c r="A57" s="3" t="s">
        <v>444</v>
      </c>
      <c r="B57" t="s">
        <v>969</v>
      </c>
      <c r="C57" t="s">
        <v>25</v>
      </c>
      <c r="F57" s="1" t="s">
        <v>5</v>
      </c>
      <c r="G57" s="3">
        <v>26</v>
      </c>
      <c r="H57" s="1">
        <v>3</v>
      </c>
      <c r="I57">
        <v>58.3</v>
      </c>
      <c r="J57" s="3">
        <v>16.64</v>
      </c>
      <c r="K57" s="12">
        <v>14.802441445520325</v>
      </c>
      <c r="L57" s="12">
        <v>19.399959958544535</v>
      </c>
      <c r="M57" s="12">
        <f>(3*K57+2*L57)/5</f>
        <v>16.641448850730008</v>
      </c>
      <c r="N57" s="3">
        <v>0.63500000000000001</v>
      </c>
      <c r="O57">
        <v>-13.2</v>
      </c>
    </row>
    <row r="58" spans="1:15">
      <c r="A58" s="3" t="s">
        <v>192</v>
      </c>
      <c r="B58" t="s">
        <v>389</v>
      </c>
      <c r="C58" t="s">
        <v>25</v>
      </c>
      <c r="F58" s="1" t="s">
        <v>5</v>
      </c>
      <c r="G58" s="3">
        <v>23</v>
      </c>
      <c r="H58" s="1">
        <v>3</v>
      </c>
      <c r="I58">
        <v>33.299999999999997</v>
      </c>
      <c r="J58" s="3">
        <v>16.32</v>
      </c>
      <c r="K58" s="12">
        <v>13.748917982688949</v>
      </c>
      <c r="L58" s="12">
        <v>20.171304740084096</v>
      </c>
      <c r="M58" s="12">
        <f>(3*K58+2*L58)/5</f>
        <v>16.317872685647007</v>
      </c>
      <c r="N58" s="3">
        <v>-0.53600000000000003</v>
      </c>
      <c r="O58">
        <v>-94.1</v>
      </c>
    </row>
    <row r="59" spans="1:15">
      <c r="A59" s="3" t="s">
        <v>750</v>
      </c>
      <c r="B59" t="s">
        <v>1125</v>
      </c>
      <c r="C59" t="s">
        <v>25</v>
      </c>
      <c r="F59" s="1" t="s">
        <v>8</v>
      </c>
      <c r="G59" s="3">
        <v>21</v>
      </c>
      <c r="H59" s="1">
        <v>2</v>
      </c>
      <c r="I59">
        <v>37.5</v>
      </c>
      <c r="J59" s="3">
        <v>16.309999999999999</v>
      </c>
      <c r="K59" s="12">
        <v>13.792605786349306</v>
      </c>
      <c r="L59" s="12">
        <v>20.079933424518142</v>
      </c>
      <c r="M59" s="12">
        <f>(3*K59+2*L59)/5</f>
        <v>16.307536841616841</v>
      </c>
      <c r="N59" s="3">
        <v>-1.4450000000000001</v>
      </c>
      <c r="O59">
        <v>14.2</v>
      </c>
    </row>
    <row r="60" spans="1:15">
      <c r="A60" s="3" t="s">
        <v>756</v>
      </c>
      <c r="B60" t="s">
        <v>1128</v>
      </c>
      <c r="C60" t="s">
        <v>25</v>
      </c>
      <c r="F60" s="1" t="s">
        <v>5</v>
      </c>
      <c r="G60" s="3">
        <v>35</v>
      </c>
      <c r="H60" s="1">
        <v>1</v>
      </c>
      <c r="I60">
        <v>90</v>
      </c>
      <c r="J60" s="3">
        <v>17.47</v>
      </c>
      <c r="K60" s="12">
        <v>16.097781163749488</v>
      </c>
      <c r="L60" s="12">
        <v>19.539092926729175</v>
      </c>
      <c r="M60" s="12">
        <f>(3*K60+2*L60)/5</f>
        <v>17.474305868941364</v>
      </c>
      <c r="N60" s="3">
        <v>-0.46400000000000002</v>
      </c>
      <c r="O60">
        <v>9.4</v>
      </c>
    </row>
    <row r="61" spans="1:15">
      <c r="A61" s="3" t="s">
        <v>553</v>
      </c>
      <c r="B61" t="s">
        <v>1021</v>
      </c>
      <c r="C61" t="s">
        <v>25</v>
      </c>
      <c r="F61" s="1" t="s">
        <v>5</v>
      </c>
      <c r="G61" s="3">
        <v>22</v>
      </c>
      <c r="H61" s="1">
        <v>1</v>
      </c>
      <c r="I61">
        <v>33.299999999999997</v>
      </c>
      <c r="J61" s="3">
        <v>16.600000000000001</v>
      </c>
      <c r="K61" s="12">
        <v>17.19305651203571</v>
      </c>
      <c r="L61" s="12">
        <v>15.722591100367088</v>
      </c>
      <c r="M61" s="12">
        <f>(3*K61+2*L61)/5</f>
        <v>16.604870347368262</v>
      </c>
      <c r="N61" s="3">
        <v>1.998</v>
      </c>
      <c r="O61">
        <v>-31.8</v>
      </c>
    </row>
    <row r="62" spans="1:15">
      <c r="A62" s="7" t="s">
        <v>1182</v>
      </c>
      <c r="B62" t="s">
        <v>849</v>
      </c>
      <c r="C62" t="s">
        <v>4</v>
      </c>
      <c r="D62" t="s">
        <v>7</v>
      </c>
      <c r="E62" s="3">
        <v>63</v>
      </c>
      <c r="F62" s="1" t="s">
        <v>5</v>
      </c>
      <c r="G62" s="3">
        <v>21</v>
      </c>
      <c r="H62" s="1">
        <v>83</v>
      </c>
      <c r="I62">
        <v>52.3</v>
      </c>
      <c r="J62" s="3">
        <v>17.39</v>
      </c>
      <c r="K62" s="12">
        <v>15.758844577930924</v>
      </c>
      <c r="L62" s="12">
        <v>19.837669856245483</v>
      </c>
      <c r="M62" s="12">
        <f>(3*K62+2*L62)/5</f>
        <v>17.390374689256749</v>
      </c>
      <c r="N62" s="3">
        <v>0.42499999999999999</v>
      </c>
      <c r="O62">
        <v>-6.8</v>
      </c>
    </row>
    <row r="63" spans="1:15">
      <c r="A63" s="3" t="s">
        <v>377</v>
      </c>
      <c r="B63" t="s">
        <v>939</v>
      </c>
      <c r="C63" t="s">
        <v>4</v>
      </c>
      <c r="F63" s="1" t="s">
        <v>1167</v>
      </c>
      <c r="G63" s="3">
        <v>29</v>
      </c>
      <c r="H63" s="1">
        <v>82</v>
      </c>
      <c r="I63">
        <v>54</v>
      </c>
      <c r="J63" s="3">
        <v>18.21</v>
      </c>
      <c r="K63" s="12">
        <v>16.256828349068712</v>
      </c>
      <c r="L63" s="12">
        <v>21.137199815330082</v>
      </c>
      <c r="M63" s="12">
        <f>(3*K63+2*L63)/5</f>
        <v>18.208976935573258</v>
      </c>
      <c r="N63" s="3">
        <v>0.75600000000000001</v>
      </c>
      <c r="O63">
        <v>0.2</v>
      </c>
    </row>
    <row r="64" spans="1:15">
      <c r="A64" s="3" t="s">
        <v>278</v>
      </c>
      <c r="B64" t="s">
        <v>876</v>
      </c>
      <c r="C64" t="s">
        <v>4</v>
      </c>
      <c r="F64" s="1" t="s">
        <v>5</v>
      </c>
      <c r="G64" s="3">
        <v>28</v>
      </c>
      <c r="H64" s="1">
        <v>80</v>
      </c>
      <c r="I64">
        <v>48.9</v>
      </c>
      <c r="J64" s="3">
        <v>18</v>
      </c>
      <c r="K64" s="12">
        <v>16.171007636870971</v>
      </c>
      <c r="L64" s="12">
        <v>20.752953683923035</v>
      </c>
      <c r="M64" s="12">
        <f>(3*K64+2*L64)/5</f>
        <v>18.003786055691798</v>
      </c>
      <c r="N64" s="3">
        <v>0.77</v>
      </c>
      <c r="O64">
        <v>5.4</v>
      </c>
    </row>
    <row r="65" spans="1:15">
      <c r="A65" s="3" t="s">
        <v>294</v>
      </c>
      <c r="B65" t="s">
        <v>888</v>
      </c>
      <c r="C65" t="s">
        <v>4</v>
      </c>
      <c r="F65" s="1" t="s">
        <v>1158</v>
      </c>
      <c r="G65" s="3">
        <v>26</v>
      </c>
      <c r="H65" s="1">
        <v>80</v>
      </c>
      <c r="I65">
        <v>55.1</v>
      </c>
      <c r="J65" s="3">
        <v>17.48</v>
      </c>
      <c r="K65" s="12">
        <v>15.84172054138025</v>
      </c>
      <c r="L65" s="12">
        <v>19.931189828084822</v>
      </c>
      <c r="M65" s="12">
        <f>(3*K65+2*L65)/5</f>
        <v>17.477508256062077</v>
      </c>
      <c r="N65" s="3">
        <v>0.38900000000000001</v>
      </c>
      <c r="O65">
        <v>4.2</v>
      </c>
    </row>
    <row r="66" spans="1:15">
      <c r="A66" s="3" t="s">
        <v>438</v>
      </c>
      <c r="B66" t="s">
        <v>966</v>
      </c>
      <c r="C66" t="s">
        <v>4</v>
      </c>
      <c r="F66" s="1" t="s">
        <v>8</v>
      </c>
      <c r="G66" s="3">
        <v>31</v>
      </c>
      <c r="H66" s="1">
        <v>79</v>
      </c>
      <c r="I66">
        <v>52.5</v>
      </c>
      <c r="J66" s="3">
        <v>17.510000000000002</v>
      </c>
      <c r="K66" s="12">
        <v>15.793568483101796</v>
      </c>
      <c r="L66" s="12">
        <v>20.089818497696324</v>
      </c>
      <c r="M66" s="12">
        <f>(3*K66+2*L66)/5</f>
        <v>17.512068488939608</v>
      </c>
      <c r="N66" s="3">
        <v>0.20300000000000001</v>
      </c>
      <c r="O66">
        <v>-3.1</v>
      </c>
    </row>
    <row r="67" spans="1:15">
      <c r="A67" s="3" t="s">
        <v>727</v>
      </c>
      <c r="B67" t="s">
        <v>123</v>
      </c>
      <c r="C67" t="s">
        <v>4</v>
      </c>
      <c r="F67" s="1" t="s">
        <v>1157</v>
      </c>
      <c r="G67" s="3">
        <v>27</v>
      </c>
      <c r="H67" s="1">
        <v>78</v>
      </c>
      <c r="I67">
        <v>54.2</v>
      </c>
      <c r="J67" s="3">
        <v>18.02</v>
      </c>
      <c r="K67" s="12">
        <v>16.178569245087495</v>
      </c>
      <c r="L67" s="12">
        <v>20.787495130203141</v>
      </c>
      <c r="M67" s="12">
        <f>(3*K67+2*L67)/5</f>
        <v>18.022139599133755</v>
      </c>
      <c r="N67" s="3">
        <v>0.46400000000000002</v>
      </c>
      <c r="O67">
        <v>-4.4000000000000004</v>
      </c>
    </row>
    <row r="68" spans="1:15">
      <c r="A68" s="3" t="s">
        <v>655</v>
      </c>
      <c r="B68" t="s">
        <v>1081</v>
      </c>
      <c r="C68" t="s">
        <v>4</v>
      </c>
      <c r="F68" s="1" t="s">
        <v>8</v>
      </c>
      <c r="G68" s="3">
        <v>31</v>
      </c>
      <c r="H68" s="1">
        <v>76</v>
      </c>
      <c r="I68">
        <v>46.8</v>
      </c>
      <c r="J68" s="3">
        <v>17.95</v>
      </c>
      <c r="K68" s="12">
        <v>16.47638176215883</v>
      </c>
      <c r="L68" s="12">
        <v>20.167103475683909</v>
      </c>
      <c r="M68" s="12">
        <f>(3*K68+2*L68)/5</f>
        <v>17.952670447568863</v>
      </c>
      <c r="N68" s="3">
        <v>1.153</v>
      </c>
      <c r="O68">
        <v>-13.9</v>
      </c>
    </row>
    <row r="69" spans="1:15">
      <c r="A69" s="3" t="s">
        <v>773</v>
      </c>
      <c r="B69" t="s">
        <v>1137</v>
      </c>
      <c r="C69" t="s">
        <v>4</v>
      </c>
      <c r="F69" s="1" t="s">
        <v>1165</v>
      </c>
      <c r="G69" s="3">
        <v>28</v>
      </c>
      <c r="H69" s="1">
        <v>71</v>
      </c>
      <c r="I69">
        <v>54.5</v>
      </c>
      <c r="J69" s="3">
        <v>17.57</v>
      </c>
      <c r="K69" s="12">
        <v>15.762044230314368</v>
      </c>
      <c r="L69" s="12">
        <v>20.294097366107717</v>
      </c>
      <c r="M69" s="12">
        <f>(3*K69+2*L69)/5</f>
        <v>17.574865484631708</v>
      </c>
      <c r="N69" s="3">
        <v>0.14899999999999999</v>
      </c>
      <c r="O69">
        <v>7.7</v>
      </c>
    </row>
    <row r="70" spans="1:15">
      <c r="A70" s="3" t="s">
        <v>87</v>
      </c>
      <c r="B70" t="s">
        <v>801</v>
      </c>
      <c r="C70" t="s">
        <v>4</v>
      </c>
      <c r="F70" s="1" t="s">
        <v>8</v>
      </c>
      <c r="G70" s="3">
        <v>25</v>
      </c>
      <c r="H70" s="1">
        <v>69</v>
      </c>
      <c r="I70">
        <v>48.9</v>
      </c>
      <c r="J70" s="3">
        <v>17.86</v>
      </c>
      <c r="K70" s="12">
        <v>16.35348129315739</v>
      </c>
      <c r="L70" s="12">
        <v>20.124347592703323</v>
      </c>
      <c r="M70" s="12">
        <f>(3*K70+2*L70)/5</f>
        <v>17.861827812975765</v>
      </c>
      <c r="N70" s="3">
        <v>0.878</v>
      </c>
      <c r="O70">
        <v>7.3</v>
      </c>
    </row>
    <row r="71" spans="1:15">
      <c r="A71" s="3" t="s">
        <v>211</v>
      </c>
      <c r="B71" t="s">
        <v>842</v>
      </c>
      <c r="C71" t="s">
        <v>4</v>
      </c>
      <c r="F71" s="1" t="s">
        <v>8</v>
      </c>
      <c r="G71" s="3">
        <v>29</v>
      </c>
      <c r="H71" s="1">
        <v>66</v>
      </c>
      <c r="I71">
        <v>52.8</v>
      </c>
      <c r="J71" s="3">
        <v>17.47</v>
      </c>
      <c r="K71" s="12">
        <v>15.677095729701316</v>
      </c>
      <c r="L71" s="12">
        <v>20.16384445827039</v>
      </c>
      <c r="M71" s="12">
        <f>(3*K71+2*L71)/5</f>
        <v>17.471795221128946</v>
      </c>
      <c r="N71" s="3">
        <v>0.254</v>
      </c>
      <c r="O71">
        <v>3.9</v>
      </c>
    </row>
    <row r="72" spans="1:15">
      <c r="A72" s="3" t="s">
        <v>130</v>
      </c>
      <c r="B72" t="s">
        <v>821</v>
      </c>
      <c r="C72" t="s">
        <v>4</v>
      </c>
      <c r="F72" s="1" t="s">
        <v>1163</v>
      </c>
      <c r="G72" s="3">
        <v>29</v>
      </c>
      <c r="H72" s="1">
        <v>65</v>
      </c>
      <c r="I72">
        <v>53.9</v>
      </c>
      <c r="J72" s="3">
        <v>17.18</v>
      </c>
      <c r="K72" s="12">
        <v>15.433410932317763</v>
      </c>
      <c r="L72" s="12">
        <v>19.805195335143349</v>
      </c>
      <c r="M72" s="12">
        <f>(3*K72+2*L72)/5</f>
        <v>17.182124693447996</v>
      </c>
      <c r="N72" s="3">
        <v>-0.11799999999999999</v>
      </c>
      <c r="O72">
        <v>1.9</v>
      </c>
    </row>
    <row r="73" spans="1:15">
      <c r="A73" s="3" t="s">
        <v>616</v>
      </c>
      <c r="B73" t="s">
        <v>1051</v>
      </c>
      <c r="C73" t="s">
        <v>4</v>
      </c>
      <c r="F73" s="1" t="s">
        <v>1158</v>
      </c>
      <c r="G73" s="3">
        <v>25</v>
      </c>
      <c r="H73" s="1">
        <v>63</v>
      </c>
      <c r="I73">
        <v>41.9</v>
      </c>
      <c r="J73" s="3">
        <v>17.29</v>
      </c>
      <c r="K73" s="12">
        <v>15.872451830571778</v>
      </c>
      <c r="L73" s="12">
        <v>19.413370933316568</v>
      </c>
      <c r="M73" s="12">
        <f>(3*K73+2*L73)/5</f>
        <v>17.288819471669694</v>
      </c>
      <c r="N73" s="3">
        <v>0.51400000000000001</v>
      </c>
      <c r="O73">
        <v>-2.7</v>
      </c>
    </row>
    <row r="74" spans="1:15">
      <c r="A74" t="s">
        <v>592</v>
      </c>
      <c r="B74" t="s">
        <v>1035</v>
      </c>
      <c r="C74" t="s">
        <v>4</v>
      </c>
      <c r="F74" s="1" t="s">
        <v>1162</v>
      </c>
      <c r="G74" s="3">
        <v>24</v>
      </c>
      <c r="H74" s="1">
        <v>62</v>
      </c>
      <c r="I74">
        <v>47.8</v>
      </c>
      <c r="J74" s="3">
        <v>17.57</v>
      </c>
      <c r="K74" s="12">
        <v>16.04569634046512</v>
      </c>
      <c r="L74" s="12">
        <v>19.868512442880522</v>
      </c>
      <c r="M74" s="12">
        <f>(3*K74+2*L74)/5</f>
        <v>17.574822781431283</v>
      </c>
      <c r="N74" s="3">
        <v>0.77</v>
      </c>
      <c r="O74">
        <v>-1.5</v>
      </c>
    </row>
    <row r="75" spans="1:15">
      <c r="A75" t="s">
        <v>534</v>
      </c>
      <c r="B75" t="s">
        <v>1018</v>
      </c>
      <c r="C75" t="s">
        <v>4</v>
      </c>
      <c r="F75" s="1" t="s">
        <v>1162</v>
      </c>
      <c r="G75" s="3">
        <v>30</v>
      </c>
      <c r="H75" s="1">
        <v>60</v>
      </c>
      <c r="I75">
        <v>45.4</v>
      </c>
      <c r="J75" s="3">
        <v>16.88</v>
      </c>
      <c r="K75" s="12">
        <v>15.151918390092996</v>
      </c>
      <c r="L75" s="12">
        <v>19.460752884651896</v>
      </c>
      <c r="M75" s="12">
        <f>(3*K75+2*L75)/5</f>
        <v>16.875452187916558</v>
      </c>
      <c r="N75" s="3">
        <v>-0.53500000000000003</v>
      </c>
      <c r="O75">
        <v>4.2</v>
      </c>
    </row>
    <row r="76" spans="1:15">
      <c r="A76" t="s">
        <v>765</v>
      </c>
      <c r="B76" t="s">
        <v>1132</v>
      </c>
      <c r="C76" t="s">
        <v>4</v>
      </c>
      <c r="F76" s="1" t="s">
        <v>8</v>
      </c>
      <c r="G76" s="3">
        <v>21</v>
      </c>
      <c r="H76" s="1">
        <v>55</v>
      </c>
      <c r="I76">
        <v>51.4</v>
      </c>
      <c r="J76" s="3">
        <v>17.739999999999998</v>
      </c>
      <c r="K76" s="12">
        <v>15.912175825475945</v>
      </c>
      <c r="L76" s="12">
        <v>20.478066732112968</v>
      </c>
      <c r="M76" s="12">
        <f>(3*K76+2*L76)/5</f>
        <v>17.738532188130755</v>
      </c>
      <c r="N76" s="3">
        <v>0.27900000000000003</v>
      </c>
      <c r="O76">
        <v>-7.1</v>
      </c>
    </row>
    <row r="77" spans="1:15">
      <c r="A77" s="3" t="s">
        <v>489</v>
      </c>
      <c r="B77" t="s">
        <v>999</v>
      </c>
      <c r="C77" t="s">
        <v>4</v>
      </c>
      <c r="F77" s="1" t="s">
        <v>1165</v>
      </c>
      <c r="G77" s="3">
        <v>21</v>
      </c>
      <c r="H77" s="1">
        <v>52</v>
      </c>
      <c r="I77">
        <v>57.7</v>
      </c>
      <c r="J77" s="3">
        <v>17.399999999999999</v>
      </c>
      <c r="K77" s="12">
        <v>15.657011341984306</v>
      </c>
      <c r="L77" s="12">
        <v>20.008754178702993</v>
      </c>
      <c r="M77" s="12">
        <f>(3*K77+2*L77)/5</f>
        <v>17.397708476671781</v>
      </c>
      <c r="N77" s="3">
        <v>-0.217</v>
      </c>
      <c r="O77">
        <v>3.3</v>
      </c>
    </row>
    <row r="78" spans="1:15">
      <c r="A78" t="s">
        <v>581</v>
      </c>
      <c r="B78" t="s">
        <v>1029</v>
      </c>
      <c r="C78" t="s">
        <v>4</v>
      </c>
      <c r="F78" s="1" t="s">
        <v>8</v>
      </c>
      <c r="G78" s="3">
        <v>24</v>
      </c>
      <c r="H78" s="1">
        <v>51</v>
      </c>
      <c r="I78">
        <v>47.6</v>
      </c>
      <c r="J78" s="3">
        <v>17.329999999999998</v>
      </c>
      <c r="K78" s="12">
        <v>15.666168665524317</v>
      </c>
      <c r="L78" s="12">
        <v>19.832758775534185</v>
      </c>
      <c r="M78" s="12">
        <f>(3*K78+2*L78)/5</f>
        <v>17.332804709528265</v>
      </c>
      <c r="N78" s="3">
        <v>0.25800000000000001</v>
      </c>
      <c r="O78">
        <v>-3.1</v>
      </c>
    </row>
    <row r="79" spans="1:15">
      <c r="A79" t="s">
        <v>222</v>
      </c>
      <c r="B79" t="s">
        <v>849</v>
      </c>
      <c r="C79" t="s">
        <v>4</v>
      </c>
      <c r="F79" s="1" t="s">
        <v>1168</v>
      </c>
      <c r="G79" s="3">
        <v>28</v>
      </c>
      <c r="H79" s="1">
        <v>50</v>
      </c>
      <c r="I79">
        <v>51.7</v>
      </c>
      <c r="J79" s="3">
        <v>16.420000000000002</v>
      </c>
      <c r="K79" s="12">
        <v>14.630425518952389</v>
      </c>
      <c r="L79" s="12">
        <v>19.103366303799731</v>
      </c>
      <c r="M79" s="12">
        <f>(3*K79+2*L79)/5</f>
        <v>16.419601832891324</v>
      </c>
      <c r="N79" s="3">
        <v>-0.754</v>
      </c>
      <c r="O79">
        <v>8.6</v>
      </c>
    </row>
    <row r="80" spans="1:15">
      <c r="A80" s="3" t="s">
        <v>764</v>
      </c>
      <c r="B80" t="s">
        <v>1132</v>
      </c>
      <c r="C80" t="s">
        <v>4</v>
      </c>
      <c r="F80" s="1" t="s">
        <v>1162</v>
      </c>
      <c r="G80" s="3">
        <v>22</v>
      </c>
      <c r="H80" s="1">
        <v>48</v>
      </c>
      <c r="I80">
        <v>57.5</v>
      </c>
      <c r="J80" s="3">
        <v>17.34</v>
      </c>
      <c r="K80" s="12">
        <v>15.798776722588215</v>
      </c>
      <c r="L80" s="12">
        <v>19.649969094740065</v>
      </c>
      <c r="M80" s="12">
        <f>(3*K80+2*L80)/5</f>
        <v>17.339253671448954</v>
      </c>
      <c r="N80" s="3">
        <v>0.32500000000000001</v>
      </c>
      <c r="O80">
        <v>-2.2000000000000002</v>
      </c>
    </row>
    <row r="81" spans="1:15">
      <c r="A81" t="s">
        <v>233</v>
      </c>
      <c r="B81" t="s">
        <v>854</v>
      </c>
      <c r="C81" t="s">
        <v>4</v>
      </c>
      <c r="F81" s="1" t="s">
        <v>1158</v>
      </c>
      <c r="G81" s="3">
        <v>22</v>
      </c>
      <c r="H81" s="1">
        <v>34</v>
      </c>
      <c r="I81">
        <v>51.2</v>
      </c>
      <c r="J81" s="3">
        <v>17.29</v>
      </c>
      <c r="K81" s="12">
        <v>15.350025924454741</v>
      </c>
      <c r="L81" s="12">
        <v>20.194258739845125</v>
      </c>
      <c r="M81" s="12">
        <f>(3*K81+2*L81)/5</f>
        <v>17.287719050610896</v>
      </c>
      <c r="N81" s="3">
        <v>-4.2000000000000003E-2</v>
      </c>
      <c r="O81">
        <v>-8.1</v>
      </c>
    </row>
    <row r="82" spans="1:15">
      <c r="A82" s="7" t="s">
        <v>1183</v>
      </c>
      <c r="B82" t="s">
        <v>795</v>
      </c>
      <c r="C82" t="s">
        <v>4</v>
      </c>
      <c r="D82" t="s">
        <v>7</v>
      </c>
      <c r="E82" s="3">
        <v>12</v>
      </c>
      <c r="F82" s="1" t="s">
        <v>8</v>
      </c>
      <c r="G82" s="3">
        <v>27</v>
      </c>
      <c r="H82" s="1">
        <v>27</v>
      </c>
      <c r="I82">
        <v>49.2</v>
      </c>
      <c r="J82" s="3">
        <v>17.18</v>
      </c>
      <c r="K82" s="12">
        <v>15.351989235625782</v>
      </c>
      <c r="L82" s="12">
        <v>19.923281660927337</v>
      </c>
      <c r="M82" s="12">
        <f>(3*K82+2*L82)/5</f>
        <v>17.180506205746404</v>
      </c>
      <c r="N82" s="3">
        <v>-2.4E-2</v>
      </c>
      <c r="O82">
        <v>6.4</v>
      </c>
    </row>
    <row r="83" spans="1:15">
      <c r="A83" s="3" t="s">
        <v>146</v>
      </c>
      <c r="B83" t="s">
        <v>822</v>
      </c>
      <c r="C83" t="s">
        <v>4</v>
      </c>
      <c r="F83" s="1" t="s">
        <v>8</v>
      </c>
      <c r="G83" s="3">
        <v>20</v>
      </c>
      <c r="H83" s="1">
        <v>25</v>
      </c>
      <c r="I83">
        <v>50.5</v>
      </c>
      <c r="J83" s="3">
        <v>17.07</v>
      </c>
      <c r="K83" s="12">
        <v>15.246230477561864</v>
      </c>
      <c r="L83" s="12">
        <v>19.797258629046649</v>
      </c>
      <c r="M83" s="12">
        <f>(3*K83+2*L83)/5</f>
        <v>17.066641738155777</v>
      </c>
      <c r="N83" s="3">
        <v>-0.29499999999999998</v>
      </c>
      <c r="O83">
        <v>-0.6</v>
      </c>
    </row>
    <row r="84" spans="1:15">
      <c r="A84" s="3" t="s">
        <v>407</v>
      </c>
      <c r="B84" t="s">
        <v>952</v>
      </c>
      <c r="C84" t="s">
        <v>4</v>
      </c>
      <c r="F84" s="1" t="s">
        <v>1165</v>
      </c>
      <c r="G84" s="3">
        <v>34</v>
      </c>
      <c r="H84" s="1">
        <v>22</v>
      </c>
      <c r="I84">
        <v>57.8</v>
      </c>
      <c r="J84" s="3">
        <v>17.989999999999998</v>
      </c>
      <c r="K84" s="12">
        <v>15.999431951403936</v>
      </c>
      <c r="L84" s="12">
        <v>20.969369680601041</v>
      </c>
      <c r="M84" s="12">
        <f>(3*K84+2*L84)/5</f>
        <v>17.987407043082776</v>
      </c>
      <c r="N84" s="3">
        <v>0.38500000000000001</v>
      </c>
      <c r="O84">
        <v>-0.2</v>
      </c>
    </row>
    <row r="85" spans="1:15">
      <c r="A85" s="3" t="s">
        <v>499</v>
      </c>
      <c r="B85" t="s">
        <v>1009</v>
      </c>
      <c r="C85" t="s">
        <v>4</v>
      </c>
      <c r="F85" s="1" t="s">
        <v>1157</v>
      </c>
      <c r="G85" s="3">
        <v>20</v>
      </c>
      <c r="H85" s="1">
        <v>14</v>
      </c>
      <c r="I85">
        <v>54</v>
      </c>
      <c r="J85" s="3">
        <v>16.899999999999999</v>
      </c>
      <c r="K85" s="12">
        <v>15.39076423002003</v>
      </c>
      <c r="L85" s="12">
        <v>19.151364732624995</v>
      </c>
      <c r="M85" s="12">
        <f>(3*K85+2*L85)/5</f>
        <v>16.895004431062016</v>
      </c>
      <c r="N85" s="3">
        <v>-0.189</v>
      </c>
      <c r="O85">
        <v>-3.9</v>
      </c>
    </row>
    <row r="86" spans="1:15">
      <c r="A86" t="s">
        <v>734</v>
      </c>
      <c r="B86" t="s">
        <v>1117</v>
      </c>
      <c r="C86" t="s">
        <v>4</v>
      </c>
      <c r="F86" s="1" t="s">
        <v>8</v>
      </c>
      <c r="G86" s="3">
        <v>22</v>
      </c>
      <c r="H86" s="1">
        <v>11</v>
      </c>
      <c r="I86" s="3">
        <v>56.7</v>
      </c>
      <c r="J86" s="3">
        <v>16.52</v>
      </c>
      <c r="K86" s="12">
        <v>14.378023201940957</v>
      </c>
      <c r="L86" s="12">
        <v>19.739119236685831</v>
      </c>
      <c r="M86" s="12">
        <f>(3*K86+2*L86)/5</f>
        <v>16.522461615838907</v>
      </c>
      <c r="N86" s="3">
        <v>-1.466</v>
      </c>
      <c r="O86" s="3">
        <v>8.9</v>
      </c>
    </row>
    <row r="87" spans="1:15">
      <c r="A87" t="s">
        <v>627</v>
      </c>
      <c r="B87" t="s">
        <v>1053</v>
      </c>
      <c r="C87" t="s">
        <v>4</v>
      </c>
      <c r="F87" s="1" t="s">
        <v>5</v>
      </c>
      <c r="G87" s="3">
        <v>26</v>
      </c>
      <c r="H87" s="1">
        <v>9</v>
      </c>
      <c r="I87">
        <v>56.4</v>
      </c>
      <c r="J87" s="3">
        <v>17.63</v>
      </c>
      <c r="K87" s="12">
        <v>15.957917196463047</v>
      </c>
      <c r="L87" s="12">
        <v>20.14164431271589</v>
      </c>
      <c r="M87" s="12">
        <f>(3*K87+2*L87)/5</f>
        <v>17.631408042964186</v>
      </c>
      <c r="N87" s="3">
        <v>0.66800000000000004</v>
      </c>
      <c r="O87">
        <v>-10</v>
      </c>
    </row>
    <row r="88" spans="1:15">
      <c r="A88" t="s">
        <v>411</v>
      </c>
      <c r="B88" t="s">
        <v>954</v>
      </c>
      <c r="C88" t="s">
        <v>4</v>
      </c>
      <c r="F88" s="1" t="s">
        <v>8</v>
      </c>
      <c r="G88" s="3">
        <v>24</v>
      </c>
      <c r="H88" s="1">
        <v>5</v>
      </c>
      <c r="I88">
        <v>26.3</v>
      </c>
      <c r="J88" s="3">
        <v>16.62</v>
      </c>
      <c r="K88" s="12">
        <v>14.094877456633697</v>
      </c>
      <c r="L88" s="12">
        <v>20.399842348725155</v>
      </c>
      <c r="M88" s="12">
        <f>(3*K88+2*L88)/5</f>
        <v>16.616863413470281</v>
      </c>
      <c r="N88" s="3">
        <v>-1.5389999999999999</v>
      </c>
      <c r="O88">
        <v>5.0999999999999996</v>
      </c>
    </row>
    <row r="89" spans="1:15">
      <c r="A89" t="s">
        <v>753</v>
      </c>
      <c r="B89" t="s">
        <v>1127</v>
      </c>
      <c r="C89" t="s">
        <v>4</v>
      </c>
      <c r="F89" s="1" t="s">
        <v>5</v>
      </c>
      <c r="G89" s="3">
        <v>26</v>
      </c>
      <c r="H89" s="1">
        <v>3</v>
      </c>
      <c r="I89">
        <v>50</v>
      </c>
      <c r="J89" s="3">
        <v>14.78</v>
      </c>
      <c r="K89" s="12">
        <v>13.243902826424012</v>
      </c>
      <c r="L89" s="12">
        <v>17.08407737519634</v>
      </c>
      <c r="M89" s="12">
        <f>(3*K89+2*L89)/5</f>
        <v>14.779972645932943</v>
      </c>
      <c r="N89" s="3">
        <v>-1.492</v>
      </c>
      <c r="O89">
        <v>-23.2</v>
      </c>
    </row>
    <row r="90" spans="1:15">
      <c r="A90" t="s">
        <v>136</v>
      </c>
      <c r="B90" t="s">
        <v>851</v>
      </c>
      <c r="C90" t="s">
        <v>4</v>
      </c>
      <c r="F90" s="1" t="s">
        <v>1157</v>
      </c>
      <c r="G90" s="3">
        <v>29</v>
      </c>
      <c r="H90" s="1">
        <v>2</v>
      </c>
      <c r="I90">
        <v>55.6</v>
      </c>
      <c r="J90" s="3">
        <v>15.74</v>
      </c>
      <c r="K90" s="12">
        <v>15.609297178727832</v>
      </c>
      <c r="L90" s="12">
        <v>15.941716324455884</v>
      </c>
      <c r="M90" s="12">
        <f>(3*K90+2*L90)/5</f>
        <v>15.742264837019054</v>
      </c>
      <c r="N90" s="3">
        <v>2.1440000000000001</v>
      </c>
      <c r="O90">
        <v>-46.6</v>
      </c>
    </row>
    <row r="91" spans="1:15">
      <c r="A91" s="3" t="s">
        <v>280</v>
      </c>
      <c r="B91" t="s">
        <v>876</v>
      </c>
      <c r="C91" t="s">
        <v>4</v>
      </c>
      <c r="F91" s="1" t="s">
        <v>1157</v>
      </c>
      <c r="G91" s="3">
        <v>27</v>
      </c>
      <c r="H91" s="1">
        <v>2</v>
      </c>
      <c r="I91">
        <v>62.5</v>
      </c>
      <c r="J91" s="3">
        <v>17.46</v>
      </c>
      <c r="K91" s="12">
        <v>15.439589924219257</v>
      </c>
      <c r="L91" s="12">
        <v>20.496699343264464</v>
      </c>
      <c r="M91" s="12">
        <f>(3*K91+2*L91)/5</f>
        <v>17.46243369183734</v>
      </c>
      <c r="N91" s="3">
        <v>2E-3</v>
      </c>
      <c r="O91">
        <v>49.3</v>
      </c>
    </row>
    <row r="92" spans="1:15">
      <c r="A92" s="3" t="s">
        <v>172</v>
      </c>
      <c r="B92" t="s">
        <v>830</v>
      </c>
      <c r="C92" t="s">
        <v>11</v>
      </c>
      <c r="F92" s="1" t="s">
        <v>8</v>
      </c>
      <c r="G92" s="3">
        <v>31</v>
      </c>
      <c r="H92" s="1">
        <v>82</v>
      </c>
      <c r="I92">
        <v>40.299999999999997</v>
      </c>
      <c r="J92" s="3">
        <v>17.760000000000002</v>
      </c>
      <c r="K92" s="12">
        <v>16.295400179070704</v>
      </c>
      <c r="L92" s="12">
        <v>19.966578808325917</v>
      </c>
      <c r="M92" s="12">
        <f>(3*K92+2*L92)/5</f>
        <v>17.76387163077279</v>
      </c>
      <c r="N92" s="3">
        <v>1.014</v>
      </c>
      <c r="O92">
        <v>-2.6</v>
      </c>
    </row>
    <row r="93" spans="1:15">
      <c r="A93" t="s">
        <v>730</v>
      </c>
      <c r="B93" t="s">
        <v>1116</v>
      </c>
      <c r="C93" t="s">
        <v>11</v>
      </c>
      <c r="F93" s="1" t="s">
        <v>8</v>
      </c>
      <c r="G93" s="3">
        <v>28</v>
      </c>
      <c r="H93" s="1">
        <v>82</v>
      </c>
      <c r="I93">
        <v>39.799999999999997</v>
      </c>
      <c r="J93" s="3">
        <v>18.07</v>
      </c>
      <c r="K93" s="12">
        <v>16.644007753653558</v>
      </c>
      <c r="L93" s="12">
        <v>20.207724306709597</v>
      </c>
      <c r="M93" s="12">
        <f>(3*K93+2*L93)/5</f>
        <v>18.069494374875973</v>
      </c>
      <c r="N93" s="3">
        <v>1.2430000000000001</v>
      </c>
      <c r="O93">
        <v>-2.8</v>
      </c>
    </row>
    <row r="94" spans="1:15">
      <c r="A94" s="3" t="s">
        <v>308</v>
      </c>
      <c r="B94" t="s">
        <v>894</v>
      </c>
      <c r="C94" t="s">
        <v>11</v>
      </c>
      <c r="F94" s="1" t="s">
        <v>5</v>
      </c>
      <c r="G94" s="3">
        <v>28</v>
      </c>
      <c r="H94" s="1">
        <v>82</v>
      </c>
      <c r="I94">
        <v>50.1</v>
      </c>
      <c r="J94" s="3">
        <v>18.059999999999999</v>
      </c>
      <c r="K94" s="12">
        <v>16.159607948507876</v>
      </c>
      <c r="L94" s="12">
        <v>20.899726679168833</v>
      </c>
      <c r="M94" s="12">
        <f>(3*K94+2*L94)/5</f>
        <v>18.055655440772259</v>
      </c>
      <c r="N94" s="3">
        <v>0.82599999999999996</v>
      </c>
      <c r="O94">
        <v>6.6</v>
      </c>
    </row>
    <row r="95" spans="1:15">
      <c r="A95" s="3" t="s">
        <v>145</v>
      </c>
      <c r="B95" t="s">
        <v>39</v>
      </c>
      <c r="C95" t="s">
        <v>11</v>
      </c>
      <c r="F95" s="1" t="s">
        <v>5</v>
      </c>
      <c r="G95" s="3">
        <v>22</v>
      </c>
      <c r="H95" s="1">
        <v>82</v>
      </c>
      <c r="I95">
        <v>34.799999999999997</v>
      </c>
      <c r="J95" s="3">
        <v>17.829999999999998</v>
      </c>
      <c r="K95" s="12">
        <v>16.620899065072898</v>
      </c>
      <c r="L95" s="12">
        <v>19.654274247643972</v>
      </c>
      <c r="M95" s="12">
        <f>(3*K95+2*L95)/5</f>
        <v>17.834249138101328</v>
      </c>
      <c r="N95" s="3">
        <v>1.379</v>
      </c>
      <c r="O95">
        <v>-6.6</v>
      </c>
    </row>
    <row r="96" spans="1:15">
      <c r="A96" s="3" t="s">
        <v>728</v>
      </c>
      <c r="B96" t="s">
        <v>1116</v>
      </c>
      <c r="C96" t="s">
        <v>11</v>
      </c>
      <c r="F96" s="1" t="s">
        <v>5</v>
      </c>
      <c r="G96" s="3">
        <v>27</v>
      </c>
      <c r="H96" s="1">
        <v>79</v>
      </c>
      <c r="I96">
        <v>49</v>
      </c>
      <c r="J96" s="3">
        <v>16.5</v>
      </c>
      <c r="K96" s="12">
        <v>14.513573850178778</v>
      </c>
      <c r="L96" s="12">
        <v>19.481246858930962</v>
      </c>
      <c r="M96" s="12">
        <f>(3*K96+2*L96)/5</f>
        <v>16.500643053679653</v>
      </c>
      <c r="N96" s="3">
        <v>-0.78200000000000003</v>
      </c>
      <c r="O96">
        <v>-13.4</v>
      </c>
    </row>
    <row r="97" spans="1:15">
      <c r="A97" s="3" t="s">
        <v>446</v>
      </c>
      <c r="B97" t="s">
        <v>971</v>
      </c>
      <c r="C97" t="s">
        <v>11</v>
      </c>
      <c r="F97" s="1" t="s">
        <v>1157</v>
      </c>
      <c r="G97" s="3">
        <v>28</v>
      </c>
      <c r="H97" s="1">
        <v>79</v>
      </c>
      <c r="I97">
        <v>53.1</v>
      </c>
      <c r="J97" s="3">
        <v>17.32</v>
      </c>
      <c r="K97" s="12">
        <v>15.600809125247066</v>
      </c>
      <c r="L97" s="12">
        <v>19.911026777528811</v>
      </c>
      <c r="M97" s="12">
        <f>(3*K97+2*L97)/5</f>
        <v>17.324896186159766</v>
      </c>
      <c r="N97" s="3">
        <v>5.3999999999999999E-2</v>
      </c>
      <c r="O97">
        <v>5.9</v>
      </c>
    </row>
    <row r="98" spans="1:15">
      <c r="A98" t="s">
        <v>404</v>
      </c>
      <c r="B98" t="s">
        <v>950</v>
      </c>
      <c r="C98" t="s">
        <v>11</v>
      </c>
      <c r="F98" s="1" t="s">
        <v>1165</v>
      </c>
      <c r="G98" s="3">
        <v>23</v>
      </c>
      <c r="H98" s="1">
        <v>79</v>
      </c>
      <c r="I98">
        <v>47.8</v>
      </c>
      <c r="J98" s="3">
        <v>17.8</v>
      </c>
      <c r="K98" s="12">
        <v>16.111004947672019</v>
      </c>
      <c r="L98" s="12">
        <v>20.327836428981016</v>
      </c>
      <c r="M98" s="12">
        <f>(3*K98+2*L98)/5</f>
        <v>17.797737540195619</v>
      </c>
      <c r="N98" s="3">
        <v>0.73699999999999999</v>
      </c>
      <c r="O98">
        <v>-6.2</v>
      </c>
    </row>
    <row r="99" spans="1:15">
      <c r="A99" s="3" t="s">
        <v>104</v>
      </c>
      <c r="B99" t="s">
        <v>804</v>
      </c>
      <c r="C99" t="s">
        <v>11</v>
      </c>
      <c r="F99" s="1" t="s">
        <v>1163</v>
      </c>
      <c r="G99" s="3">
        <v>26</v>
      </c>
      <c r="H99" s="1">
        <v>77</v>
      </c>
      <c r="I99" s="3">
        <v>56.6</v>
      </c>
      <c r="J99" s="3">
        <v>16.47</v>
      </c>
      <c r="K99" s="12">
        <v>14.438315901820516</v>
      </c>
      <c r="L99" s="12">
        <v>19.524700900643342</v>
      </c>
      <c r="M99" s="12">
        <f>(3*K99+2*L99)/5</f>
        <v>16.472869901349647</v>
      </c>
      <c r="N99" s="3">
        <v>-0.71399999999999997</v>
      </c>
      <c r="O99" s="3">
        <v>-7.6</v>
      </c>
    </row>
    <row r="100" spans="1:15">
      <c r="A100" t="s">
        <v>360</v>
      </c>
      <c r="B100" t="s">
        <v>930</v>
      </c>
      <c r="C100" t="s">
        <v>11</v>
      </c>
      <c r="F100" s="1" t="s">
        <v>8</v>
      </c>
      <c r="G100" s="3">
        <v>23</v>
      </c>
      <c r="H100" s="1">
        <v>76</v>
      </c>
      <c r="I100">
        <v>51.5</v>
      </c>
      <c r="J100" s="3">
        <v>17.13</v>
      </c>
      <c r="K100" s="12">
        <v>15.24778910799046</v>
      </c>
      <c r="L100" s="12">
        <v>19.95165490047053</v>
      </c>
      <c r="M100" s="12">
        <f>(3*K100+2*L100)/5</f>
        <v>17.129335424982489</v>
      </c>
      <c r="N100" s="3">
        <v>-0.13500000000000001</v>
      </c>
      <c r="O100">
        <v>4.3</v>
      </c>
    </row>
    <row r="101" spans="1:15">
      <c r="A101" t="s">
        <v>614</v>
      </c>
      <c r="B101" t="s">
        <v>1051</v>
      </c>
      <c r="C101" t="s">
        <v>11</v>
      </c>
      <c r="F101" s="1" t="s">
        <v>1158</v>
      </c>
      <c r="G101" s="3">
        <v>28</v>
      </c>
      <c r="H101" s="1">
        <v>73</v>
      </c>
      <c r="I101">
        <v>37.4</v>
      </c>
      <c r="J101" s="3">
        <v>17.88</v>
      </c>
      <c r="K101" s="12">
        <v>16.576023216132562</v>
      </c>
      <c r="L101" s="12">
        <v>19.843125699189741</v>
      </c>
      <c r="M101" s="12">
        <f>(3*K101+2*L101)/5</f>
        <v>17.882864209355432</v>
      </c>
      <c r="N101" s="3">
        <v>1.381</v>
      </c>
      <c r="O101">
        <v>-5.0999999999999996</v>
      </c>
    </row>
    <row r="102" spans="1:15">
      <c r="A102" s="3" t="s">
        <v>383</v>
      </c>
      <c r="B102" t="s">
        <v>940</v>
      </c>
      <c r="C102" t="s">
        <v>11</v>
      </c>
      <c r="F102" s="1" t="s">
        <v>8</v>
      </c>
      <c r="G102" s="3">
        <v>29</v>
      </c>
      <c r="H102" s="1">
        <v>72</v>
      </c>
      <c r="I102">
        <v>49.4</v>
      </c>
      <c r="J102" s="3">
        <v>17.63</v>
      </c>
      <c r="K102" s="12">
        <v>15.932835264023808</v>
      </c>
      <c r="L102" s="12">
        <v>20.168516172358899</v>
      </c>
      <c r="M102" s="12">
        <f>(3*K102+2*L102)/5</f>
        <v>17.627107627357844</v>
      </c>
      <c r="N102" s="3">
        <v>0.498</v>
      </c>
      <c r="O102">
        <v>-1</v>
      </c>
    </row>
    <row r="103" spans="1:15">
      <c r="A103" t="s">
        <v>760</v>
      </c>
      <c r="B103" t="s">
        <v>1130</v>
      </c>
      <c r="C103" t="s">
        <v>11</v>
      </c>
      <c r="F103" s="1" t="s">
        <v>1173</v>
      </c>
      <c r="G103" s="3">
        <v>28</v>
      </c>
      <c r="H103" s="1">
        <v>72</v>
      </c>
      <c r="I103">
        <v>53.6</v>
      </c>
      <c r="J103" s="3">
        <v>17.75</v>
      </c>
      <c r="K103" s="12">
        <v>15.87763992751494</v>
      </c>
      <c r="L103" s="12">
        <v>20.548683099766833</v>
      </c>
      <c r="M103" s="12">
        <f>(3*K103+2*L103)/5</f>
        <v>17.746057196415698</v>
      </c>
      <c r="N103" s="3">
        <v>0.17</v>
      </c>
      <c r="O103">
        <v>1.8</v>
      </c>
    </row>
    <row r="104" spans="1:15">
      <c r="A104" s="3" t="s">
        <v>195</v>
      </c>
      <c r="B104" t="s">
        <v>839</v>
      </c>
      <c r="C104" t="s">
        <v>11</v>
      </c>
      <c r="F104" s="1" t="s">
        <v>1167</v>
      </c>
      <c r="G104" s="3">
        <v>29</v>
      </c>
      <c r="H104" s="1">
        <v>67</v>
      </c>
      <c r="I104">
        <v>45</v>
      </c>
      <c r="J104" s="3">
        <v>17.53</v>
      </c>
      <c r="K104" s="12">
        <v>15.947497619108439</v>
      </c>
      <c r="L104" s="12">
        <v>19.910898331337766</v>
      </c>
      <c r="M104" s="12">
        <f>(3*K104+2*L104)/5</f>
        <v>17.532857904000171</v>
      </c>
      <c r="N104" s="3">
        <v>0.81200000000000006</v>
      </c>
      <c r="O104">
        <v>6.3</v>
      </c>
    </row>
    <row r="105" spans="1:15">
      <c r="A105" t="s">
        <v>450</v>
      </c>
      <c r="B105" t="s">
        <v>972</v>
      </c>
      <c r="C105" t="s">
        <v>11</v>
      </c>
      <c r="F105" s="1" t="s">
        <v>8</v>
      </c>
      <c r="G105" s="3">
        <v>19</v>
      </c>
      <c r="H105" s="1">
        <v>66</v>
      </c>
      <c r="I105">
        <v>52</v>
      </c>
      <c r="J105" s="3">
        <v>17.64</v>
      </c>
      <c r="K105" s="12">
        <v>15.975501675136483</v>
      </c>
      <c r="L105" s="12">
        <v>20.148118344449781</v>
      </c>
      <c r="M105" s="12">
        <f>(3*K105+2*L105)/5</f>
        <v>17.644548342861803</v>
      </c>
      <c r="N105" s="3">
        <v>0.56699999999999995</v>
      </c>
      <c r="O105">
        <v>-1.7</v>
      </c>
    </row>
    <row r="106" spans="1:15">
      <c r="A106" s="3" t="s">
        <v>393</v>
      </c>
      <c r="B106" t="s">
        <v>943</v>
      </c>
      <c r="C106" t="s">
        <v>11</v>
      </c>
      <c r="F106" s="1" t="s">
        <v>1168</v>
      </c>
      <c r="G106" s="3">
        <v>19</v>
      </c>
      <c r="H106" s="1">
        <v>64</v>
      </c>
      <c r="I106">
        <v>55.1</v>
      </c>
      <c r="J106" s="3">
        <v>17.55</v>
      </c>
      <c r="K106" s="12">
        <v>15.720910514706199</v>
      </c>
      <c r="L106" s="12">
        <v>20.292481293778902</v>
      </c>
      <c r="M106" s="12">
        <f>(3*K106+2*L106)/5</f>
        <v>17.549538826335283</v>
      </c>
      <c r="N106" s="3">
        <v>0.12</v>
      </c>
      <c r="O106">
        <v>9.1999999999999993</v>
      </c>
    </row>
    <row r="107" spans="1:15">
      <c r="A107" s="7" t="s">
        <v>1184</v>
      </c>
      <c r="B107" t="s">
        <v>799</v>
      </c>
      <c r="C107" t="s">
        <v>11</v>
      </c>
      <c r="D107" t="s">
        <v>34</v>
      </c>
      <c r="E107" s="3">
        <v>12</v>
      </c>
      <c r="F107" s="1" t="s">
        <v>1158</v>
      </c>
      <c r="G107" s="3">
        <v>24</v>
      </c>
      <c r="H107" s="1">
        <v>60</v>
      </c>
      <c r="I107">
        <v>44.1</v>
      </c>
      <c r="J107" s="3">
        <v>17.55</v>
      </c>
      <c r="K107" s="12">
        <v>16.144214845812584</v>
      </c>
      <c r="L107" s="12">
        <v>19.665162553895104</v>
      </c>
      <c r="M107" s="12">
        <f>(3*K107+2*L107)/5</f>
        <v>17.552593929045592</v>
      </c>
      <c r="N107" s="3">
        <v>1.117</v>
      </c>
      <c r="O107">
        <v>-4.8</v>
      </c>
    </row>
    <row r="108" spans="1:15">
      <c r="A108" s="7" t="s">
        <v>1185</v>
      </c>
      <c r="B108" t="s">
        <v>937</v>
      </c>
      <c r="C108" t="s">
        <v>11</v>
      </c>
      <c r="D108" t="s">
        <v>33</v>
      </c>
      <c r="E108" s="3">
        <v>12</v>
      </c>
      <c r="F108" s="1" t="s">
        <v>8</v>
      </c>
      <c r="G108" s="3">
        <v>37</v>
      </c>
      <c r="H108" s="1">
        <v>46</v>
      </c>
      <c r="I108">
        <v>58.4</v>
      </c>
      <c r="J108" s="3">
        <v>16.84</v>
      </c>
      <c r="K108" s="12">
        <v>14.810746070722152</v>
      </c>
      <c r="L108" s="12">
        <v>19.883763534280433</v>
      </c>
      <c r="M108" s="12">
        <f>(3*K108+2*L108)/5</f>
        <v>16.839953056145465</v>
      </c>
      <c r="N108" s="3">
        <v>-0.98299999999999998</v>
      </c>
      <c r="O108">
        <v>7.5</v>
      </c>
    </row>
    <row r="109" spans="1:15">
      <c r="A109" s="3" t="s">
        <v>274</v>
      </c>
      <c r="B109" t="s">
        <v>876</v>
      </c>
      <c r="C109" t="s">
        <v>11</v>
      </c>
      <c r="F109" s="1" t="s">
        <v>8</v>
      </c>
      <c r="G109" s="3">
        <v>24</v>
      </c>
      <c r="H109" s="1">
        <v>44</v>
      </c>
      <c r="I109">
        <v>59.8</v>
      </c>
      <c r="J109" s="3">
        <v>16.670000000000002</v>
      </c>
      <c r="K109" s="12">
        <v>14.643419368501467</v>
      </c>
      <c r="L109" s="12">
        <v>19.711737924259644</v>
      </c>
      <c r="M109" s="12">
        <f>(3*K109+2*L109)/5</f>
        <v>16.670746790804735</v>
      </c>
      <c r="N109" s="3">
        <v>-0.999</v>
      </c>
      <c r="O109">
        <v>-6.5</v>
      </c>
    </row>
    <row r="110" spans="1:15">
      <c r="A110" s="3" t="s">
        <v>291</v>
      </c>
      <c r="B110" t="s">
        <v>887</v>
      </c>
      <c r="C110" t="s">
        <v>11</v>
      </c>
      <c r="F110" s="1" t="s">
        <v>1162</v>
      </c>
      <c r="G110" s="3">
        <v>22</v>
      </c>
      <c r="H110" s="1">
        <v>37</v>
      </c>
      <c r="I110">
        <v>53.2</v>
      </c>
      <c r="J110" s="3">
        <v>17.559999999999999</v>
      </c>
      <c r="K110" s="12">
        <v>15.884344420804666</v>
      </c>
      <c r="L110" s="12">
        <v>20.07222303615842</v>
      </c>
      <c r="M110" s="12">
        <f>(3*K110+2*L110)/5</f>
        <v>17.559495866946168</v>
      </c>
      <c r="N110" s="3">
        <v>0.54100000000000004</v>
      </c>
      <c r="O110">
        <v>8.6</v>
      </c>
    </row>
    <row r="111" spans="1:15">
      <c r="A111" s="3" t="s">
        <v>435</v>
      </c>
      <c r="B111" t="s">
        <v>965</v>
      </c>
      <c r="C111" t="s">
        <v>11</v>
      </c>
      <c r="F111" s="1" t="s">
        <v>8</v>
      </c>
      <c r="G111" s="3">
        <v>28</v>
      </c>
      <c r="H111" s="1">
        <v>30</v>
      </c>
      <c r="I111">
        <v>49</v>
      </c>
      <c r="J111">
        <v>17.53</v>
      </c>
      <c r="K111" s="12">
        <v>15.641679642079458</v>
      </c>
      <c r="L111" s="12">
        <v>20.365598147833445</v>
      </c>
      <c r="M111" s="12">
        <f>(3*K111+2*L111)/5</f>
        <v>17.531247044381054</v>
      </c>
      <c r="N111" s="3">
        <v>0.67</v>
      </c>
      <c r="O111">
        <v>-0.8</v>
      </c>
    </row>
    <row r="112" spans="1:15">
      <c r="A112" s="3" t="s">
        <v>398</v>
      </c>
      <c r="B112" t="s">
        <v>945</v>
      </c>
      <c r="C112" t="s">
        <v>11</v>
      </c>
      <c r="F112" s="1" t="s">
        <v>1158</v>
      </c>
      <c r="G112" s="3">
        <v>24</v>
      </c>
      <c r="H112" s="1">
        <v>16</v>
      </c>
      <c r="I112">
        <v>55.3</v>
      </c>
      <c r="J112" s="3">
        <v>17.82</v>
      </c>
      <c r="K112" s="12">
        <v>15.937359734893315</v>
      </c>
      <c r="L112" s="12">
        <v>20.631722610636242</v>
      </c>
      <c r="M112" s="12">
        <f>(3*K112+2*L112)/5</f>
        <v>17.815104885190486</v>
      </c>
      <c r="N112" s="3">
        <v>0.80500000000000005</v>
      </c>
      <c r="O112">
        <v>8.8000000000000007</v>
      </c>
    </row>
    <row r="113" spans="1:15">
      <c r="A113" t="s">
        <v>780</v>
      </c>
      <c r="B113" t="s">
        <v>1145</v>
      </c>
      <c r="C113" t="s">
        <v>11</v>
      </c>
      <c r="F113" s="1" t="s">
        <v>5</v>
      </c>
      <c r="G113" s="3">
        <v>22</v>
      </c>
      <c r="H113" s="1">
        <v>16</v>
      </c>
      <c r="I113">
        <v>63</v>
      </c>
      <c r="J113" s="3">
        <v>16.95</v>
      </c>
      <c r="K113" s="12">
        <v>15.24397663476446</v>
      </c>
      <c r="L113" s="12">
        <v>19.501736543075914</v>
      </c>
      <c r="M113" s="12">
        <f>(3*K113+2*L113)/5</f>
        <v>16.947080598089041</v>
      </c>
      <c r="N113" s="3">
        <v>-0.29799999999999999</v>
      </c>
      <c r="O113">
        <v>-6.2</v>
      </c>
    </row>
    <row r="114" spans="1:15">
      <c r="A114" s="3" t="s">
        <v>429</v>
      </c>
      <c r="B114" t="s">
        <v>1146</v>
      </c>
      <c r="C114" t="s">
        <v>11</v>
      </c>
      <c r="F114" s="1" t="s">
        <v>1162</v>
      </c>
      <c r="G114" s="3">
        <v>22</v>
      </c>
      <c r="H114" s="1">
        <v>16</v>
      </c>
      <c r="I114">
        <v>55.8</v>
      </c>
      <c r="J114" s="3">
        <v>16.88</v>
      </c>
      <c r="K114" s="12">
        <v>14.489762207798064</v>
      </c>
      <c r="L114" s="12">
        <v>20.468236546357346</v>
      </c>
      <c r="M114" s="12">
        <f>(3*K114+2*L114)/5</f>
        <v>16.881151943221777</v>
      </c>
      <c r="N114" s="3">
        <v>-1.03</v>
      </c>
      <c r="O114">
        <v>10.7</v>
      </c>
    </row>
    <row r="115" spans="1:15">
      <c r="A115" t="s">
        <v>145</v>
      </c>
      <c r="B115" t="s">
        <v>826</v>
      </c>
      <c r="C115" t="s">
        <v>11</v>
      </c>
      <c r="F115" s="1" t="s">
        <v>1162</v>
      </c>
      <c r="G115" s="3">
        <v>24</v>
      </c>
      <c r="H115" s="1">
        <v>15</v>
      </c>
      <c r="I115">
        <v>41.5</v>
      </c>
      <c r="J115" s="3">
        <v>16.54</v>
      </c>
      <c r="K115" s="12">
        <v>14.7185842381139</v>
      </c>
      <c r="L115" s="12">
        <v>19.270822745763329</v>
      </c>
      <c r="M115" s="12">
        <f>(3*K115+2*L115)/5</f>
        <v>16.539479641173671</v>
      </c>
      <c r="N115" s="3">
        <v>-1.0469999999999999</v>
      </c>
      <c r="O115">
        <v>-14.2</v>
      </c>
    </row>
    <row r="116" spans="1:15">
      <c r="A116" t="s">
        <v>649</v>
      </c>
      <c r="B116" t="s">
        <v>1077</v>
      </c>
      <c r="C116" t="s">
        <v>11</v>
      </c>
      <c r="F116" s="1" t="s">
        <v>5</v>
      </c>
      <c r="G116" s="3">
        <v>22</v>
      </c>
      <c r="H116" s="1">
        <v>5</v>
      </c>
      <c r="I116">
        <v>63</v>
      </c>
      <c r="J116" s="3">
        <v>16.46</v>
      </c>
      <c r="K116" s="12">
        <v>13.755155810889931</v>
      </c>
      <c r="L116" s="12">
        <v>20.52647281554901</v>
      </c>
      <c r="M116" s="12">
        <f>(3*K116+2*L116)/5</f>
        <v>16.463682612753566</v>
      </c>
      <c r="N116" s="3">
        <v>-0.69599999999999995</v>
      </c>
      <c r="O116">
        <v>-5.0999999999999996</v>
      </c>
    </row>
    <row r="117" spans="1:15">
      <c r="A117" t="s">
        <v>128</v>
      </c>
      <c r="B117" t="s">
        <v>818</v>
      </c>
      <c r="C117" t="s">
        <v>11</v>
      </c>
      <c r="F117" s="1" t="s">
        <v>8</v>
      </c>
      <c r="G117" s="3">
        <v>24</v>
      </c>
      <c r="H117" s="1">
        <v>3</v>
      </c>
      <c r="I117">
        <v>50</v>
      </c>
      <c r="J117" s="3">
        <v>16.32</v>
      </c>
      <c r="K117" s="12">
        <v>14.037156233417688</v>
      </c>
      <c r="L117" s="12">
        <v>19.748093010565171</v>
      </c>
      <c r="M117" s="12">
        <f>(3*K117+2*L117)/5</f>
        <v>16.321530944276681</v>
      </c>
      <c r="N117" s="3">
        <v>-1.607</v>
      </c>
      <c r="O117">
        <v>2</v>
      </c>
    </row>
    <row r="118" spans="1:15">
      <c r="A118" s="3" t="s">
        <v>397</v>
      </c>
      <c r="B118" t="s">
        <v>944</v>
      </c>
      <c r="C118" t="s">
        <v>11</v>
      </c>
      <c r="F118" s="1" t="s">
        <v>1165</v>
      </c>
      <c r="G118" s="3">
        <v>23</v>
      </c>
      <c r="H118" s="1">
        <v>1</v>
      </c>
      <c r="I118">
        <v>57.1</v>
      </c>
      <c r="J118" s="3">
        <v>17.45</v>
      </c>
      <c r="K118" s="12">
        <v>15.835952850938428</v>
      </c>
      <c r="L118" s="12">
        <v>19.860896955356019</v>
      </c>
      <c r="M118" s="12">
        <f>(3*K118+2*L118)/5</f>
        <v>17.445930492705465</v>
      </c>
      <c r="N118" s="3">
        <v>0.97</v>
      </c>
      <c r="O118">
        <v>9.8000000000000007</v>
      </c>
    </row>
    <row r="119" spans="1:15">
      <c r="A119" s="7" t="s">
        <v>1186</v>
      </c>
      <c r="B119" t="s">
        <v>923</v>
      </c>
      <c r="C119" t="s">
        <v>19</v>
      </c>
      <c r="D119" t="s">
        <v>37</v>
      </c>
      <c r="E119" s="3">
        <v>61</v>
      </c>
      <c r="F119" s="1" t="s">
        <v>8</v>
      </c>
      <c r="G119" s="3">
        <v>24</v>
      </c>
      <c r="H119" s="1">
        <v>82</v>
      </c>
      <c r="I119">
        <v>47</v>
      </c>
      <c r="J119" s="3">
        <v>17.760000000000002</v>
      </c>
      <c r="K119" s="12">
        <v>16.067801826724811</v>
      </c>
      <c r="L119" s="12">
        <v>20.291755737720763</v>
      </c>
      <c r="M119" s="12">
        <f>(3*K119+2*L119)/5</f>
        <v>17.757383391123192</v>
      </c>
      <c r="N119" s="3">
        <v>0.78</v>
      </c>
      <c r="O119">
        <v>-11.8</v>
      </c>
    </row>
    <row r="120" spans="1:15">
      <c r="A120" t="s">
        <v>649</v>
      </c>
      <c r="B120" t="s">
        <v>1076</v>
      </c>
      <c r="C120" t="s">
        <v>19</v>
      </c>
      <c r="F120" s="1" t="s">
        <v>1167</v>
      </c>
      <c r="G120" s="3">
        <v>27</v>
      </c>
      <c r="H120" s="1">
        <v>82</v>
      </c>
      <c r="I120">
        <v>52.9</v>
      </c>
      <c r="J120" s="3">
        <v>18.420000000000002</v>
      </c>
      <c r="K120" s="12">
        <v>16.483454076061502</v>
      </c>
      <c r="L120" s="12">
        <v>21.332685395258675</v>
      </c>
      <c r="M120" s="12">
        <f>(3*K120+2*L120)/5</f>
        <v>18.423146603740371</v>
      </c>
      <c r="N120" s="3">
        <v>1.1319999999999999</v>
      </c>
      <c r="O120">
        <v>-0.1</v>
      </c>
    </row>
    <row r="121" spans="1:15">
      <c r="A121" t="s">
        <v>775</v>
      </c>
      <c r="B121" t="s">
        <v>1139</v>
      </c>
      <c r="C121" t="s">
        <v>19</v>
      </c>
      <c r="F121" s="1" t="s">
        <v>1157</v>
      </c>
      <c r="G121" s="3">
        <v>36</v>
      </c>
      <c r="H121" s="1">
        <v>82</v>
      </c>
      <c r="I121">
        <v>50.5</v>
      </c>
      <c r="J121" s="3">
        <v>18.14</v>
      </c>
      <c r="K121" s="12">
        <v>16.28189438838794</v>
      </c>
      <c r="L121" s="12">
        <v>20.932391052474838</v>
      </c>
      <c r="M121" s="12">
        <f>(3*K121+2*L121)/5</f>
        <v>18.142093054022702</v>
      </c>
      <c r="N121" s="3">
        <v>0.99399999999999999</v>
      </c>
      <c r="O121">
        <v>13.3</v>
      </c>
    </row>
    <row r="122" spans="1:15">
      <c r="A122" t="s">
        <v>273</v>
      </c>
      <c r="B122" t="s">
        <v>876</v>
      </c>
      <c r="C122" t="s">
        <v>19</v>
      </c>
      <c r="F122" s="1" t="s">
        <v>1158</v>
      </c>
      <c r="G122" s="3">
        <v>25</v>
      </c>
      <c r="H122" s="1">
        <v>77</v>
      </c>
      <c r="I122">
        <v>35</v>
      </c>
      <c r="J122" s="3">
        <v>17.45</v>
      </c>
      <c r="K122" s="12">
        <v>16.00320157063819</v>
      </c>
      <c r="L122" s="12">
        <v>19.608554921098722</v>
      </c>
      <c r="M122" s="12">
        <f>(3*K122+2*L122)/5</f>
        <v>17.445342910822404</v>
      </c>
      <c r="N122" s="3">
        <v>0.95599999999999996</v>
      </c>
      <c r="O122">
        <v>-6</v>
      </c>
    </row>
    <row r="123" spans="1:15">
      <c r="A123" t="s">
        <v>651</v>
      </c>
      <c r="B123" t="s">
        <v>1078</v>
      </c>
      <c r="C123" t="s">
        <v>19</v>
      </c>
      <c r="F123" s="1" t="s">
        <v>1162</v>
      </c>
      <c r="G123" s="3">
        <v>29</v>
      </c>
      <c r="H123" s="1">
        <v>77</v>
      </c>
      <c r="I123">
        <v>48.6</v>
      </c>
      <c r="J123" s="3">
        <v>18.079999999999998</v>
      </c>
      <c r="K123" s="12">
        <v>16.360414253971349</v>
      </c>
      <c r="L123" s="12">
        <v>20.662400189988215</v>
      </c>
      <c r="M123" s="12">
        <f>(3*K123+2*L123)/5</f>
        <v>18.081208628378096</v>
      </c>
      <c r="N123" s="3">
        <v>1.075</v>
      </c>
      <c r="O123">
        <v>-0.8</v>
      </c>
    </row>
    <row r="124" spans="1:15">
      <c r="A124" s="7" t="s">
        <v>1187</v>
      </c>
      <c r="B124" t="s">
        <v>853</v>
      </c>
      <c r="C124" t="s">
        <v>19</v>
      </c>
      <c r="D124" t="s">
        <v>12</v>
      </c>
      <c r="E124" s="3">
        <v>37</v>
      </c>
      <c r="F124" s="1" t="s">
        <v>1165</v>
      </c>
      <c r="G124" s="3">
        <v>22</v>
      </c>
      <c r="H124" s="1">
        <v>75</v>
      </c>
      <c r="I124">
        <v>39.299999999999997</v>
      </c>
      <c r="J124" s="3">
        <v>16.79</v>
      </c>
      <c r="K124" s="12">
        <v>15.030185726685581</v>
      </c>
      <c r="L124" s="12">
        <v>19.431368540519259</v>
      </c>
      <c r="M124" s="12">
        <f>(3*K124+2*L124)/5</f>
        <v>16.790658852219053</v>
      </c>
      <c r="N124" s="3">
        <v>-0.24</v>
      </c>
      <c r="O124">
        <v>-9.6999999999999993</v>
      </c>
    </row>
    <row r="125" spans="1:15">
      <c r="A125" t="s">
        <v>281</v>
      </c>
      <c r="B125" t="s">
        <v>877</v>
      </c>
      <c r="C125" t="s">
        <v>19</v>
      </c>
      <c r="F125" s="1" t="s">
        <v>5</v>
      </c>
      <c r="G125" s="3">
        <v>24</v>
      </c>
      <c r="H125" s="1">
        <v>74</v>
      </c>
      <c r="I125">
        <v>50.7</v>
      </c>
      <c r="J125" s="3">
        <v>17.82</v>
      </c>
      <c r="K125" s="12">
        <v>15.9614068167576</v>
      </c>
      <c r="L125" s="12">
        <v>20.620335962175904</v>
      </c>
      <c r="M125" s="12">
        <f>(3*K125+2*L125)/5</f>
        <v>17.824978474924922</v>
      </c>
      <c r="N125" s="3">
        <v>0.46200000000000002</v>
      </c>
      <c r="O125">
        <v>0.3</v>
      </c>
    </row>
    <row r="126" spans="1:15">
      <c r="A126" t="s">
        <v>667</v>
      </c>
      <c r="B126" t="s">
        <v>127</v>
      </c>
      <c r="C126" t="s">
        <v>19</v>
      </c>
      <c r="F126" s="1" t="s">
        <v>5</v>
      </c>
      <c r="G126" s="3">
        <v>19</v>
      </c>
      <c r="H126" s="1">
        <v>67</v>
      </c>
      <c r="I126">
        <v>53</v>
      </c>
      <c r="J126" s="3">
        <v>17.16</v>
      </c>
      <c r="K126" s="12">
        <v>15.32610815940054</v>
      </c>
      <c r="L126" s="12">
        <v>19.914798142294845</v>
      </c>
      <c r="M126" s="12">
        <f>(3*K126+2*L126)/5</f>
        <v>17.161584152558262</v>
      </c>
      <c r="N126" s="3">
        <v>-0.371</v>
      </c>
      <c r="O126">
        <v>5.0999999999999996</v>
      </c>
    </row>
    <row r="127" spans="1:15">
      <c r="A127" s="3" t="s">
        <v>289</v>
      </c>
      <c r="B127" t="s">
        <v>959</v>
      </c>
      <c r="C127" t="s">
        <v>19</v>
      </c>
      <c r="F127" s="1" t="s">
        <v>8</v>
      </c>
      <c r="G127" s="3">
        <v>21</v>
      </c>
      <c r="H127" s="1">
        <v>67</v>
      </c>
      <c r="I127">
        <v>45.6</v>
      </c>
      <c r="J127" s="3">
        <v>17.11</v>
      </c>
      <c r="K127" s="12">
        <v>15.209180183012691</v>
      </c>
      <c r="L127" s="12">
        <v>19.959685368420836</v>
      </c>
      <c r="M127" s="12">
        <f>(3*K127+2*L127)/5</f>
        <v>17.109382257175948</v>
      </c>
      <c r="N127" s="3">
        <v>-6.7000000000000004E-2</v>
      </c>
      <c r="O127">
        <v>-8.8000000000000007</v>
      </c>
    </row>
    <row r="128" spans="1:15">
      <c r="A128" t="s">
        <v>275</v>
      </c>
      <c r="B128" t="s">
        <v>876</v>
      </c>
      <c r="C128" t="s">
        <v>19</v>
      </c>
      <c r="F128" s="1" t="s">
        <v>5</v>
      </c>
      <c r="G128" s="3">
        <v>30</v>
      </c>
      <c r="H128" s="1">
        <v>66</v>
      </c>
      <c r="I128">
        <v>45.4</v>
      </c>
      <c r="J128" s="3">
        <v>16.41</v>
      </c>
      <c r="K128" s="12">
        <v>14.371557471332713</v>
      </c>
      <c r="L128" s="12">
        <v>19.472925968610227</v>
      </c>
      <c r="M128" s="12">
        <f>(3*K128+2*L128)/5</f>
        <v>16.412104870243716</v>
      </c>
      <c r="N128" s="3">
        <v>-0.47099999999999997</v>
      </c>
      <c r="O128">
        <v>-5.6</v>
      </c>
    </row>
    <row r="129" spans="1:15">
      <c r="A129" t="s">
        <v>324</v>
      </c>
      <c r="B129" t="s">
        <v>903</v>
      </c>
      <c r="C129" t="s">
        <v>19</v>
      </c>
      <c r="F129" s="1" t="s">
        <v>8</v>
      </c>
      <c r="G129" s="3">
        <v>28</v>
      </c>
      <c r="H129" s="1">
        <v>66</v>
      </c>
      <c r="I129">
        <v>45.4</v>
      </c>
      <c r="J129" s="3">
        <v>18.239999999999998</v>
      </c>
      <c r="K129" s="12">
        <v>16.665763170109397</v>
      </c>
      <c r="L129" s="12">
        <v>20.589325691138104</v>
      </c>
      <c r="M129" s="12">
        <f>(3*K129+2*L129)/5</f>
        <v>18.235188178520879</v>
      </c>
      <c r="N129" s="3">
        <v>1.4419999999999999</v>
      </c>
      <c r="O129">
        <v>8.1</v>
      </c>
    </row>
    <row r="130" spans="1:15">
      <c r="A130" s="7" t="s">
        <v>1188</v>
      </c>
      <c r="B130" t="s">
        <v>1012</v>
      </c>
      <c r="C130" t="s">
        <v>19</v>
      </c>
      <c r="D130" t="s">
        <v>6</v>
      </c>
      <c r="E130" s="3">
        <v>11</v>
      </c>
      <c r="F130" s="1" t="s">
        <v>5</v>
      </c>
      <c r="G130" s="3">
        <v>26</v>
      </c>
      <c r="H130" s="1">
        <v>62</v>
      </c>
      <c r="I130">
        <v>47.9</v>
      </c>
      <c r="J130" s="3">
        <v>17.7</v>
      </c>
      <c r="K130" s="12">
        <v>15.967039450461485</v>
      </c>
      <c r="L130" s="12">
        <v>20.290913513666435</v>
      </c>
      <c r="M130" s="12">
        <f>(3*K130+2*L130)/5</f>
        <v>17.696589075743464</v>
      </c>
      <c r="N130" s="3">
        <v>0.34399999999999997</v>
      </c>
      <c r="O130">
        <v>9</v>
      </c>
    </row>
    <row r="131" spans="1:15">
      <c r="A131" s="7" t="s">
        <v>1189</v>
      </c>
      <c r="B131" t="s">
        <v>1041</v>
      </c>
      <c r="C131" t="s">
        <v>19</v>
      </c>
      <c r="D131" t="s">
        <v>18</v>
      </c>
      <c r="E131" s="3">
        <v>7</v>
      </c>
      <c r="F131" s="1" t="s">
        <v>8</v>
      </c>
      <c r="G131" s="3">
        <v>25</v>
      </c>
      <c r="H131" s="1">
        <v>61</v>
      </c>
      <c r="I131">
        <v>43.9</v>
      </c>
      <c r="J131" s="3">
        <v>18.100000000000001</v>
      </c>
      <c r="K131" s="12">
        <v>16.458887805544961</v>
      </c>
      <c r="L131" s="12">
        <v>20.557225055986454</v>
      </c>
      <c r="M131" s="12">
        <f>(3*K131+2*L131)/5</f>
        <v>18.098222705721561</v>
      </c>
      <c r="N131" s="3">
        <v>1.234</v>
      </c>
      <c r="O131">
        <v>8.1</v>
      </c>
    </row>
    <row r="132" spans="1:15">
      <c r="A132" t="s">
        <v>48</v>
      </c>
      <c r="B132" t="s">
        <v>789</v>
      </c>
      <c r="C132" t="s">
        <v>19</v>
      </c>
      <c r="F132" s="1" t="s">
        <v>8</v>
      </c>
      <c r="G132" s="3">
        <v>28</v>
      </c>
      <c r="H132" s="1">
        <v>56</v>
      </c>
      <c r="I132">
        <v>43.9</v>
      </c>
      <c r="J132" s="3">
        <v>17.41</v>
      </c>
      <c r="K132" s="12">
        <v>15.484430241660586</v>
      </c>
      <c r="L132" s="12">
        <v>20.306983985159395</v>
      </c>
      <c r="M132" s="12">
        <f>(3*K132+2*L132)/5</f>
        <v>17.413451739060111</v>
      </c>
      <c r="N132" s="3">
        <v>7.4999999999999997E-2</v>
      </c>
      <c r="O132">
        <v>-1.7</v>
      </c>
    </row>
    <row r="133" spans="1:15">
      <c r="A133" s="3" t="s">
        <v>364</v>
      </c>
      <c r="B133" t="s">
        <v>933</v>
      </c>
      <c r="C133" t="s">
        <v>19</v>
      </c>
      <c r="F133" s="1" t="s">
        <v>1158</v>
      </c>
      <c r="G133" s="3">
        <v>25</v>
      </c>
      <c r="H133" s="1">
        <v>54</v>
      </c>
      <c r="I133">
        <v>49.3</v>
      </c>
      <c r="J133" s="3">
        <v>16.149999999999999</v>
      </c>
      <c r="K133" s="12">
        <v>14.012055181997566</v>
      </c>
      <c r="L133" s="12">
        <v>19.346494175080643</v>
      </c>
      <c r="M133" s="12">
        <f>(3*K133+2*L133)/5</f>
        <v>16.145830779230796</v>
      </c>
      <c r="N133" s="3">
        <v>-1.2</v>
      </c>
      <c r="O133">
        <v>-6.6</v>
      </c>
    </row>
    <row r="134" spans="1:15">
      <c r="A134" s="3" t="s">
        <v>357</v>
      </c>
      <c r="B134" t="s">
        <v>929</v>
      </c>
      <c r="C134" t="s">
        <v>19</v>
      </c>
      <c r="F134" s="1" t="s">
        <v>8</v>
      </c>
      <c r="G134" s="3">
        <v>27</v>
      </c>
      <c r="H134" s="1">
        <v>48</v>
      </c>
      <c r="I134">
        <v>48.1</v>
      </c>
      <c r="J134" s="3">
        <v>17.88</v>
      </c>
      <c r="K134" s="12">
        <v>16.305384566924626</v>
      </c>
      <c r="L134" s="12">
        <v>20.230217447175541</v>
      </c>
      <c r="M134" s="12">
        <f>(3*K134+2*L134)/5</f>
        <v>17.875317719024991</v>
      </c>
      <c r="N134" s="3">
        <v>1.2470000000000001</v>
      </c>
      <c r="O134">
        <v>-7.1</v>
      </c>
    </row>
    <row r="135" spans="1:15">
      <c r="A135" t="s">
        <v>493</v>
      </c>
      <c r="B135" t="s">
        <v>1003</v>
      </c>
      <c r="C135" t="s">
        <v>19</v>
      </c>
      <c r="F135" s="1" t="s">
        <v>8</v>
      </c>
      <c r="G135" s="3">
        <v>26</v>
      </c>
      <c r="H135" s="1">
        <v>46</v>
      </c>
      <c r="I135">
        <v>46.1</v>
      </c>
      <c r="J135" s="3">
        <v>17.61</v>
      </c>
      <c r="K135" s="12">
        <v>15.969795250803237</v>
      </c>
      <c r="L135" s="12">
        <v>20.07372039459926</v>
      </c>
      <c r="M135" s="12">
        <f>(3*K135+2*L135)/5</f>
        <v>17.611365308321645</v>
      </c>
      <c r="N135" s="3">
        <v>0.92</v>
      </c>
      <c r="O135">
        <v>-16.3</v>
      </c>
    </row>
    <row r="136" spans="1:15">
      <c r="A136" s="3" t="s">
        <v>466</v>
      </c>
      <c r="B136" t="s">
        <v>127</v>
      </c>
      <c r="C136" t="s">
        <v>19</v>
      </c>
      <c r="F136" s="1" t="s">
        <v>1162</v>
      </c>
      <c r="G136" s="3">
        <v>24</v>
      </c>
      <c r="H136" s="1">
        <v>41</v>
      </c>
      <c r="I136">
        <v>39.1</v>
      </c>
      <c r="J136" s="3">
        <v>16.84</v>
      </c>
      <c r="K136" s="12">
        <v>15.157400979087212</v>
      </c>
      <c r="L136" s="12">
        <v>19.376066856225876</v>
      </c>
      <c r="M136" s="12">
        <f>(3*K136+2*L136)/5</f>
        <v>16.84486732994268</v>
      </c>
      <c r="N136" s="3">
        <v>0.314</v>
      </c>
      <c r="O136">
        <v>-7.3</v>
      </c>
    </row>
    <row r="137" spans="1:15">
      <c r="A137" s="7" t="s">
        <v>1190</v>
      </c>
      <c r="B137" t="s">
        <v>870</v>
      </c>
      <c r="C137" t="s">
        <v>19</v>
      </c>
      <c r="D137" t="s">
        <v>17</v>
      </c>
      <c r="E137" s="3">
        <v>17</v>
      </c>
      <c r="F137" s="1" t="s">
        <v>5</v>
      </c>
      <c r="G137" s="3">
        <v>27</v>
      </c>
      <c r="H137" s="1">
        <v>37</v>
      </c>
      <c r="I137">
        <v>41.7</v>
      </c>
      <c r="J137" s="3">
        <v>16.73</v>
      </c>
      <c r="K137" s="12">
        <v>14.866613553879224</v>
      </c>
      <c r="L137" s="12">
        <v>19.517496050279721</v>
      </c>
      <c r="M137" s="12">
        <f>(3*K137+2*L137)/5</f>
        <v>16.726966552439421</v>
      </c>
      <c r="N137" s="3">
        <v>0.19400000000000001</v>
      </c>
      <c r="O137">
        <v>-11.3</v>
      </c>
    </row>
    <row r="138" spans="1:15">
      <c r="A138" s="3" t="s">
        <v>264</v>
      </c>
      <c r="B138" t="s">
        <v>872</v>
      </c>
      <c r="C138" t="s">
        <v>19</v>
      </c>
      <c r="F138" s="1" t="s">
        <v>8</v>
      </c>
      <c r="G138" s="3">
        <v>21</v>
      </c>
      <c r="H138" s="1">
        <v>31</v>
      </c>
      <c r="I138">
        <v>52.4</v>
      </c>
      <c r="J138" s="3">
        <v>16.91</v>
      </c>
      <c r="K138" s="12">
        <v>14.555594176858468</v>
      </c>
      <c r="L138" s="12">
        <v>20.433206563038794</v>
      </c>
      <c r="M138" s="12">
        <f>(3*K138+2*L138)/5</f>
        <v>16.9066391313306</v>
      </c>
      <c r="N138" s="3">
        <v>-1.1319999999999999</v>
      </c>
      <c r="O138">
        <v>5.0999999999999996</v>
      </c>
    </row>
    <row r="139" spans="1:15">
      <c r="A139" s="3" t="s">
        <v>160</v>
      </c>
      <c r="B139" t="s">
        <v>826</v>
      </c>
      <c r="C139" t="s">
        <v>19</v>
      </c>
      <c r="F139" s="1" t="s">
        <v>8</v>
      </c>
      <c r="G139" s="3">
        <v>29</v>
      </c>
      <c r="H139" s="1">
        <v>30</v>
      </c>
      <c r="I139">
        <v>43.7</v>
      </c>
      <c r="J139" s="3">
        <v>17.48</v>
      </c>
      <c r="K139" s="12">
        <v>15.634911214236364</v>
      </c>
      <c r="L139" s="12">
        <v>20.24579488977675</v>
      </c>
      <c r="M139" s="12">
        <f>(3*K139+2*L139)/5</f>
        <v>17.479264684452517</v>
      </c>
      <c r="N139" s="3">
        <v>7.5999999999999998E-2</v>
      </c>
      <c r="O139">
        <v>6.9</v>
      </c>
    </row>
    <row r="140" spans="1:15">
      <c r="A140" t="s">
        <v>182</v>
      </c>
      <c r="B140" t="s">
        <v>835</v>
      </c>
      <c r="C140" t="s">
        <v>19</v>
      </c>
      <c r="F140" s="1" t="s">
        <v>1158</v>
      </c>
      <c r="G140" s="3">
        <v>22</v>
      </c>
      <c r="H140" s="1">
        <v>27</v>
      </c>
      <c r="I140">
        <v>46</v>
      </c>
      <c r="J140" s="3">
        <v>17.760000000000002</v>
      </c>
      <c r="K140" s="12">
        <v>15.948067921609587</v>
      </c>
      <c r="L140" s="12">
        <v>20.4668366562457</v>
      </c>
      <c r="M140" s="12">
        <f>(3*K140+2*L140)/5</f>
        <v>17.755575415464033</v>
      </c>
      <c r="N140" s="3">
        <v>1.125</v>
      </c>
      <c r="O140">
        <v>11.7</v>
      </c>
    </row>
    <row r="141" spans="1:15">
      <c r="A141" t="s">
        <v>218</v>
      </c>
      <c r="B141" t="s">
        <v>849</v>
      </c>
      <c r="C141" t="s">
        <v>19</v>
      </c>
      <c r="F141" s="1" t="s">
        <v>5</v>
      </c>
      <c r="G141" s="3">
        <v>24</v>
      </c>
      <c r="H141" s="1">
        <v>14</v>
      </c>
      <c r="I141">
        <v>44.3</v>
      </c>
      <c r="J141" s="3">
        <v>16.8</v>
      </c>
      <c r="K141" s="12">
        <v>15.091308774972109</v>
      </c>
      <c r="L141" s="12">
        <v>19.35826478511898</v>
      </c>
      <c r="M141" s="12">
        <f>(3*K141+2*L141)/5</f>
        <v>16.798091179030859</v>
      </c>
      <c r="N141" s="3">
        <v>1.1419999999999999</v>
      </c>
      <c r="O141">
        <v>-18.899999999999999</v>
      </c>
    </row>
    <row r="142" spans="1:15">
      <c r="A142" t="s">
        <v>527</v>
      </c>
      <c r="B142" t="s">
        <v>1018</v>
      </c>
      <c r="C142" t="s">
        <v>19</v>
      </c>
      <c r="F142" s="1" t="s">
        <v>1157</v>
      </c>
      <c r="G142" s="3">
        <v>22</v>
      </c>
      <c r="H142" s="1">
        <v>13</v>
      </c>
      <c r="I142">
        <v>47.4</v>
      </c>
      <c r="J142" s="3">
        <v>16.73</v>
      </c>
      <c r="K142" s="12">
        <v>14.8933197766954</v>
      </c>
      <c r="L142" s="12">
        <v>19.475230159749884</v>
      </c>
      <c r="M142" s="12">
        <f>(3*K142+2*L142)/5</f>
        <v>16.726083929917195</v>
      </c>
      <c r="N142" s="3">
        <v>2.1000000000000001E-2</v>
      </c>
      <c r="O142">
        <v>11.5</v>
      </c>
    </row>
    <row r="143" spans="1:15">
      <c r="A143" t="s">
        <v>491</v>
      </c>
      <c r="B143" t="s">
        <v>1001</v>
      </c>
      <c r="C143" t="s">
        <v>19</v>
      </c>
      <c r="F143" s="1" t="s">
        <v>1169</v>
      </c>
      <c r="G143" s="3">
        <v>22</v>
      </c>
      <c r="H143" s="1">
        <v>10</v>
      </c>
      <c r="I143">
        <v>20.3</v>
      </c>
      <c r="J143" s="3">
        <v>17.16</v>
      </c>
      <c r="K143" s="12">
        <v>15.00659062221126</v>
      </c>
      <c r="L143" s="12">
        <v>20.396551890072427</v>
      </c>
      <c r="M143" s="12">
        <f>(3*K143+2*L143)/5</f>
        <v>17.162575129355723</v>
      </c>
      <c r="N143" s="3">
        <v>1.0780000000000001</v>
      </c>
      <c r="O143">
        <v>-6.9</v>
      </c>
    </row>
    <row r="144" spans="1:15">
      <c r="A144" t="s">
        <v>76</v>
      </c>
      <c r="B144" t="s">
        <v>796</v>
      </c>
      <c r="C144" t="s">
        <v>19</v>
      </c>
      <c r="F144" s="1" t="s">
        <v>1162</v>
      </c>
      <c r="G144" s="3">
        <v>30</v>
      </c>
      <c r="H144" s="1">
        <v>9</v>
      </c>
      <c r="I144">
        <v>50</v>
      </c>
      <c r="J144" s="3">
        <v>17.68</v>
      </c>
      <c r="K144" s="12">
        <v>15.748268141462013</v>
      </c>
      <c r="L144" s="12">
        <v>20.586645467279993</v>
      </c>
      <c r="M144" s="12">
        <f>(3*K144+2*L144)/5</f>
        <v>17.683619071789206</v>
      </c>
      <c r="N144" s="3">
        <v>-0.32100000000000001</v>
      </c>
      <c r="O144">
        <v>6.2</v>
      </c>
    </row>
    <row r="145" spans="1:15">
      <c r="A145" t="s">
        <v>244</v>
      </c>
      <c r="B145" t="s">
        <v>863</v>
      </c>
      <c r="C145" t="s">
        <v>19</v>
      </c>
      <c r="F145" s="1" t="s">
        <v>1162</v>
      </c>
      <c r="G145" s="3">
        <v>25</v>
      </c>
      <c r="H145" s="1">
        <v>8</v>
      </c>
      <c r="I145">
        <v>48.4</v>
      </c>
      <c r="J145" s="3">
        <v>16.72</v>
      </c>
      <c r="K145" s="12">
        <v>14.263129418217941</v>
      </c>
      <c r="L145" s="12">
        <v>20.406796991787228</v>
      </c>
      <c r="M145" s="12">
        <f>(3*K145+2*L145)/5</f>
        <v>16.720596447645654</v>
      </c>
      <c r="N145" s="3">
        <v>-1.28</v>
      </c>
      <c r="O145">
        <v>-5.7</v>
      </c>
    </row>
    <row r="146" spans="1:15">
      <c r="A146" s="3" t="s">
        <v>744</v>
      </c>
      <c r="B146" t="s">
        <v>1122</v>
      </c>
      <c r="C146" t="s">
        <v>19</v>
      </c>
      <c r="F146" s="1" t="s">
        <v>1158</v>
      </c>
      <c r="G146" s="3">
        <v>21</v>
      </c>
      <c r="H146" s="1">
        <v>8</v>
      </c>
      <c r="I146">
        <v>45.5</v>
      </c>
      <c r="J146" s="3">
        <v>16.86</v>
      </c>
      <c r="K146" s="12">
        <v>15.07868309278444</v>
      </c>
      <c r="L146" s="12">
        <v>19.532191960278837</v>
      </c>
      <c r="M146" s="12">
        <f>(3*K146+2*L146)/5</f>
        <v>16.8600866397822</v>
      </c>
      <c r="N146" s="3">
        <v>-0.71199999999999997</v>
      </c>
      <c r="O146">
        <v>-16.5</v>
      </c>
    </row>
    <row r="147" spans="1:15">
      <c r="A147" t="s">
        <v>640</v>
      </c>
      <c r="B147" t="s">
        <v>1064</v>
      </c>
      <c r="C147" t="s">
        <v>19</v>
      </c>
      <c r="F147" s="1" t="s">
        <v>8</v>
      </c>
      <c r="G147" s="3">
        <v>35</v>
      </c>
      <c r="H147" s="1">
        <v>7</v>
      </c>
      <c r="I147">
        <v>30.8</v>
      </c>
      <c r="J147" s="3">
        <v>18.170000000000002</v>
      </c>
      <c r="K147" s="12">
        <v>16.626045906938444</v>
      </c>
      <c r="L147" s="12">
        <v>20.485707530279576</v>
      </c>
      <c r="M147" s="12">
        <f>(3*K147+2*L147)/5</f>
        <v>18.169910556274896</v>
      </c>
      <c r="N147" s="3">
        <v>1.4570000000000001</v>
      </c>
      <c r="O147">
        <v>-10.8</v>
      </c>
    </row>
    <row r="148" spans="1:15">
      <c r="A148" s="3" t="s">
        <v>240</v>
      </c>
      <c r="B148" t="s">
        <v>860</v>
      </c>
      <c r="C148" t="s">
        <v>19</v>
      </c>
      <c r="F148" s="1" t="s">
        <v>8</v>
      </c>
      <c r="G148" s="3">
        <v>22</v>
      </c>
      <c r="H148" s="1">
        <v>5</v>
      </c>
      <c r="I148">
        <v>37.5</v>
      </c>
      <c r="J148" s="3">
        <v>17.440000000000001</v>
      </c>
      <c r="K148" s="12">
        <v>15.505824517892394</v>
      </c>
      <c r="L148" s="12">
        <v>20.346294400745151</v>
      </c>
      <c r="M148" s="12">
        <f>(3*K148+2*L148)/5</f>
        <v>17.442012471033497</v>
      </c>
      <c r="N148" s="3">
        <v>0.623</v>
      </c>
      <c r="O148">
        <v>5.5</v>
      </c>
    </row>
    <row r="149" spans="1:15">
      <c r="A149" s="3" t="s">
        <v>468</v>
      </c>
      <c r="B149" t="s">
        <v>981</v>
      </c>
      <c r="C149" t="s">
        <v>19</v>
      </c>
      <c r="F149" s="1" t="s">
        <v>1157</v>
      </c>
      <c r="G149" s="3">
        <v>33</v>
      </c>
      <c r="H149" s="1">
        <v>2</v>
      </c>
      <c r="I149">
        <v>62.5</v>
      </c>
      <c r="J149" s="3">
        <v>18.829999999999998</v>
      </c>
      <c r="K149" s="12">
        <v>17.269839817721294</v>
      </c>
      <c r="L149" s="12">
        <v>21.170651863209738</v>
      </c>
      <c r="M149" s="12">
        <f>(3*K149+2*L149)/5</f>
        <v>18.830164635916674</v>
      </c>
      <c r="N149" s="3">
        <v>1.244</v>
      </c>
      <c r="O149">
        <v>17.100000000000001</v>
      </c>
    </row>
    <row r="150" spans="1:15">
      <c r="A150" s="3" t="s">
        <v>221</v>
      </c>
      <c r="B150" t="s">
        <v>849</v>
      </c>
      <c r="C150" t="s">
        <v>19</v>
      </c>
      <c r="F150" s="1" t="s">
        <v>8</v>
      </c>
      <c r="G150" s="3">
        <v>23</v>
      </c>
      <c r="H150" s="1">
        <v>1</v>
      </c>
      <c r="I150">
        <v>0</v>
      </c>
      <c r="J150" s="3">
        <v>16.91</v>
      </c>
      <c r="K150" s="12">
        <v>14.961028031102426</v>
      </c>
      <c r="L150" s="12">
        <v>19.824465058750775</v>
      </c>
      <c r="M150" s="12">
        <f>(3*K150+2*L150)/5</f>
        <v>16.906402842161764</v>
      </c>
      <c r="N150" s="3">
        <v>-1.1679999999999999</v>
      </c>
      <c r="O150">
        <v>-1.3</v>
      </c>
    </row>
    <row r="151" spans="1:15">
      <c r="A151" s="3" t="s">
        <v>95</v>
      </c>
      <c r="B151" t="s">
        <v>802</v>
      </c>
      <c r="C151" t="s">
        <v>19</v>
      </c>
      <c r="F151" s="1" t="s">
        <v>5</v>
      </c>
      <c r="G151" s="3">
        <v>27</v>
      </c>
      <c r="H151" s="1">
        <v>1</v>
      </c>
      <c r="I151">
        <v>0</v>
      </c>
      <c r="J151" s="3">
        <v>14.48</v>
      </c>
      <c r="K151" s="12">
        <v>10.436800244968634</v>
      </c>
      <c r="L151" s="12">
        <v>20.548605174501088</v>
      </c>
      <c r="M151" s="12">
        <f>(3*K151+2*L151)/5</f>
        <v>14.481522216781617</v>
      </c>
      <c r="N151" s="3">
        <v>-4.0750000000000002</v>
      </c>
      <c r="O151">
        <v>6.6</v>
      </c>
    </row>
    <row r="152" spans="1:15">
      <c r="A152" s="3" t="s">
        <v>382</v>
      </c>
      <c r="B152" t="s">
        <v>940</v>
      </c>
      <c r="C152" t="s">
        <v>10</v>
      </c>
      <c r="F152" s="1" t="s">
        <v>8</v>
      </c>
      <c r="G152" s="3">
        <v>28</v>
      </c>
      <c r="H152" s="1">
        <v>82</v>
      </c>
      <c r="I152">
        <v>45</v>
      </c>
      <c r="J152" s="3">
        <v>18.2</v>
      </c>
      <c r="K152" s="12">
        <v>16.701706410374658</v>
      </c>
      <c r="L152" s="12">
        <v>20.444377585433724</v>
      </c>
      <c r="M152" s="12">
        <f>(3*K152+2*L152)/5</f>
        <v>18.198774880398286</v>
      </c>
      <c r="N152" s="3">
        <v>1.6719999999999999</v>
      </c>
      <c r="O152">
        <v>-5.9</v>
      </c>
    </row>
    <row r="153" spans="1:15">
      <c r="A153" t="s">
        <v>368</v>
      </c>
      <c r="B153" t="s">
        <v>935</v>
      </c>
      <c r="C153" t="s">
        <v>10</v>
      </c>
      <c r="F153" s="1" t="s">
        <v>1158</v>
      </c>
      <c r="G153" s="3">
        <v>34</v>
      </c>
      <c r="H153" s="1">
        <v>82</v>
      </c>
      <c r="I153">
        <v>49.7</v>
      </c>
      <c r="J153" s="3">
        <v>18.420000000000002</v>
      </c>
      <c r="K153" s="12">
        <v>16.620576570986149</v>
      </c>
      <c r="L153" s="12">
        <v>21.1096532687591</v>
      </c>
      <c r="M153" s="12">
        <f>(3*K153+2*L153)/5</f>
        <v>18.416207250095329</v>
      </c>
      <c r="N153" s="3">
        <v>1.591</v>
      </c>
      <c r="O153">
        <v>-8.6</v>
      </c>
    </row>
    <row r="154" spans="1:15">
      <c r="A154" t="s">
        <v>446</v>
      </c>
      <c r="B154" t="s">
        <v>1046</v>
      </c>
      <c r="C154" t="s">
        <v>10</v>
      </c>
      <c r="F154" s="1" t="s">
        <v>5</v>
      </c>
      <c r="G154" s="3">
        <v>33</v>
      </c>
      <c r="H154" s="1">
        <v>82</v>
      </c>
      <c r="I154">
        <v>47.9</v>
      </c>
      <c r="J154" s="3">
        <v>18.440000000000001</v>
      </c>
      <c r="K154" s="12">
        <v>16.915476745701888</v>
      </c>
      <c r="L154" s="12">
        <v>20.737380352051076</v>
      </c>
      <c r="M154" s="12">
        <f>(3*K154+2*L154)/5</f>
        <v>18.444238188241563</v>
      </c>
      <c r="N154" s="3">
        <v>2.056</v>
      </c>
      <c r="O154">
        <v>-6.3</v>
      </c>
    </row>
    <row r="155" spans="1:15">
      <c r="A155" t="s">
        <v>740</v>
      </c>
      <c r="B155" t="s">
        <v>1121</v>
      </c>
      <c r="C155" t="s">
        <v>10</v>
      </c>
      <c r="F155" s="1" t="s">
        <v>1158</v>
      </c>
      <c r="G155" s="3">
        <v>32</v>
      </c>
      <c r="H155" s="1">
        <v>81</v>
      </c>
      <c r="I155">
        <v>44.6</v>
      </c>
      <c r="J155" s="3">
        <v>16.55</v>
      </c>
      <c r="K155" s="12">
        <v>14.498473455506923</v>
      </c>
      <c r="L155" s="12">
        <v>19.639207758601568</v>
      </c>
      <c r="M155" s="12">
        <f>(3*K155+2*L155)/5</f>
        <v>16.554767176744782</v>
      </c>
      <c r="N155" s="3">
        <v>-1.173</v>
      </c>
      <c r="O155">
        <v>2</v>
      </c>
    </row>
    <row r="156" spans="1:15">
      <c r="A156" t="s">
        <v>683</v>
      </c>
      <c r="B156" t="s">
        <v>426</v>
      </c>
      <c r="C156" t="s">
        <v>10</v>
      </c>
      <c r="F156" s="1" t="s">
        <v>8</v>
      </c>
      <c r="G156" s="3">
        <v>32</v>
      </c>
      <c r="H156" s="1">
        <v>78</v>
      </c>
      <c r="I156">
        <v>48.7</v>
      </c>
      <c r="J156" s="3">
        <v>17.8</v>
      </c>
      <c r="K156" s="12">
        <v>16.158143881876903</v>
      </c>
      <c r="L156" s="12">
        <v>20.267551884045037</v>
      </c>
      <c r="M156" s="12">
        <f>(3*K156+2*L156)/5</f>
        <v>17.801907082744158</v>
      </c>
      <c r="N156" s="3">
        <v>0.85799999999999998</v>
      </c>
      <c r="O156">
        <v>-10.8</v>
      </c>
    </row>
    <row r="157" spans="1:15">
      <c r="A157" t="s">
        <v>115</v>
      </c>
      <c r="B157" t="s">
        <v>1116</v>
      </c>
      <c r="C157" t="s">
        <v>10</v>
      </c>
      <c r="F157" s="1" t="s">
        <v>1158</v>
      </c>
      <c r="G157" s="3">
        <v>30</v>
      </c>
      <c r="H157" s="1">
        <v>75</v>
      </c>
      <c r="I157">
        <v>49.3</v>
      </c>
      <c r="J157" s="3">
        <v>16.2</v>
      </c>
      <c r="K157" s="12">
        <v>13.963643325822076</v>
      </c>
      <c r="L157" s="12">
        <v>19.550197865506348</v>
      </c>
      <c r="M157" s="12">
        <f>(3*K157+2*L157)/5</f>
        <v>16.198265141695785</v>
      </c>
      <c r="N157" s="3">
        <v>-1.6479999999999999</v>
      </c>
      <c r="O157">
        <v>5.3</v>
      </c>
    </row>
    <row r="158" spans="1:15">
      <c r="A158" s="7" t="s">
        <v>1191</v>
      </c>
      <c r="B158" t="s">
        <v>372</v>
      </c>
      <c r="C158" t="s">
        <v>10</v>
      </c>
      <c r="D158" t="s">
        <v>21</v>
      </c>
      <c r="E158" s="3">
        <v>16</v>
      </c>
      <c r="F158" s="1" t="s">
        <v>1169</v>
      </c>
      <c r="G158" s="3">
        <v>25</v>
      </c>
      <c r="H158" s="1">
        <v>74</v>
      </c>
      <c r="I158">
        <v>49.1</v>
      </c>
      <c r="J158" s="3">
        <v>17.47</v>
      </c>
      <c r="K158" s="12">
        <v>15.925781693461095</v>
      </c>
      <c r="L158" s="12">
        <v>19.78906831700634</v>
      </c>
      <c r="M158" s="12">
        <f>(3*K158+2*L158)/5</f>
        <v>17.471096342879193</v>
      </c>
      <c r="N158" s="3">
        <v>0.58199999999999996</v>
      </c>
      <c r="O158">
        <v>8.4</v>
      </c>
    </row>
    <row r="159" spans="1:15">
      <c r="A159" s="3" t="s">
        <v>126</v>
      </c>
      <c r="B159" t="s">
        <v>841</v>
      </c>
      <c r="C159" t="s">
        <v>10</v>
      </c>
      <c r="F159" s="1" t="s">
        <v>8</v>
      </c>
      <c r="G159" s="3">
        <v>25</v>
      </c>
      <c r="H159" s="1">
        <v>68</v>
      </c>
      <c r="I159">
        <v>45.4</v>
      </c>
      <c r="J159" s="3">
        <v>18.21</v>
      </c>
      <c r="K159" s="12">
        <v>16.720646313521495</v>
      </c>
      <c r="L159" s="12">
        <v>20.432333923640655</v>
      </c>
      <c r="M159" s="12">
        <f>(3*K159+2*L159)/5</f>
        <v>18.205321357569158</v>
      </c>
      <c r="N159" s="3">
        <v>1.704</v>
      </c>
      <c r="O159">
        <v>-4.2</v>
      </c>
    </row>
    <row r="160" spans="1:15">
      <c r="A160" t="s">
        <v>237</v>
      </c>
      <c r="B160" t="s">
        <v>857</v>
      </c>
      <c r="C160" t="s">
        <v>10</v>
      </c>
      <c r="F160" s="1" t="s">
        <v>1169</v>
      </c>
      <c r="G160" s="3">
        <v>29</v>
      </c>
      <c r="H160" s="1">
        <v>67</v>
      </c>
      <c r="I160">
        <v>49.9</v>
      </c>
      <c r="J160" s="3">
        <v>18.38</v>
      </c>
      <c r="K160" s="12">
        <v>16.884147982214586</v>
      </c>
      <c r="L160" s="12">
        <v>20.620949236320588</v>
      </c>
      <c r="M160" s="12">
        <f>(3*K160+2*L160)/5</f>
        <v>18.378868483856984</v>
      </c>
      <c r="N160" s="3">
        <v>2.198</v>
      </c>
      <c r="O160">
        <v>-7.3</v>
      </c>
    </row>
    <row r="161" spans="1:15">
      <c r="A161" s="7" t="s">
        <v>1192</v>
      </c>
      <c r="B161" t="s">
        <v>1029</v>
      </c>
      <c r="C161" t="s">
        <v>10</v>
      </c>
      <c r="D161" t="s">
        <v>33</v>
      </c>
      <c r="E161" s="3">
        <v>38</v>
      </c>
      <c r="F161" s="1" t="s">
        <v>1165</v>
      </c>
      <c r="G161" s="3">
        <v>29</v>
      </c>
      <c r="H161" s="1">
        <v>66</v>
      </c>
      <c r="I161">
        <v>52.1</v>
      </c>
      <c r="J161" s="3">
        <v>18.25</v>
      </c>
      <c r="K161" s="12">
        <v>16.470961918767053</v>
      </c>
      <c r="L161" s="12">
        <v>20.923160689620236</v>
      </c>
      <c r="M161" s="12">
        <f>(3*K161+2*L161)/5</f>
        <v>18.251841427108324</v>
      </c>
      <c r="N161" s="3">
        <v>1.2070000000000001</v>
      </c>
      <c r="O161">
        <v>-1.4</v>
      </c>
    </row>
    <row r="162" spans="1:15">
      <c r="A162" s="3" t="s">
        <v>67</v>
      </c>
      <c r="B162" t="s">
        <v>794</v>
      </c>
      <c r="C162" t="s">
        <v>10</v>
      </c>
      <c r="F162" s="1" t="s">
        <v>1157</v>
      </c>
      <c r="G162" s="3">
        <v>32</v>
      </c>
      <c r="H162" s="1">
        <v>64</v>
      </c>
      <c r="I162">
        <v>49.6</v>
      </c>
      <c r="J162" s="3">
        <v>18.260000000000002</v>
      </c>
      <c r="K162" s="12">
        <v>16.534597309227987</v>
      </c>
      <c r="L162" s="12">
        <v>20.846895290513338</v>
      </c>
      <c r="M162" s="12">
        <f>(3*K162+2*L162)/5</f>
        <v>18.259516501742127</v>
      </c>
      <c r="N162" s="3">
        <v>1.1220000000000001</v>
      </c>
      <c r="O162">
        <v>-5.8</v>
      </c>
    </row>
    <row r="163" spans="1:15">
      <c r="A163" t="s">
        <v>235</v>
      </c>
      <c r="B163" t="s">
        <v>855</v>
      </c>
      <c r="C163" t="s">
        <v>10</v>
      </c>
      <c r="F163" s="1" t="s">
        <v>8</v>
      </c>
      <c r="G163" s="3">
        <v>33</v>
      </c>
      <c r="H163" s="1">
        <v>62</v>
      </c>
      <c r="I163">
        <v>47.8</v>
      </c>
      <c r="J163" s="3">
        <v>16.91</v>
      </c>
      <c r="K163" s="12">
        <v>14.830168622855693</v>
      </c>
      <c r="L163" s="12">
        <v>20.029717351531517</v>
      </c>
      <c r="M163" s="12">
        <f>(3*K163+2*L163)/5</f>
        <v>16.909988114326023</v>
      </c>
      <c r="N163" s="3">
        <v>-0.50700000000000001</v>
      </c>
      <c r="O163">
        <v>12</v>
      </c>
    </row>
    <row r="164" spans="1:15">
      <c r="A164" t="s">
        <v>510</v>
      </c>
      <c r="B164" t="s">
        <v>1012</v>
      </c>
      <c r="C164" t="s">
        <v>10</v>
      </c>
      <c r="F164" s="1" t="s">
        <v>8</v>
      </c>
      <c r="G164" s="3">
        <v>28</v>
      </c>
      <c r="H164" s="1">
        <v>61</v>
      </c>
      <c r="I164">
        <v>51.2</v>
      </c>
      <c r="J164" s="3">
        <v>17.78</v>
      </c>
      <c r="K164" s="12">
        <v>16.080156203597724</v>
      </c>
      <c r="L164" s="12">
        <v>20.326848687451101</v>
      </c>
      <c r="M164" s="12">
        <f>(3*K164+2*L164)/5</f>
        <v>17.778833197139072</v>
      </c>
      <c r="N164" s="3">
        <v>1.071</v>
      </c>
      <c r="O164">
        <v>1.1000000000000001</v>
      </c>
    </row>
    <row r="165" spans="1:15">
      <c r="A165" s="3" t="s">
        <v>657</v>
      </c>
      <c r="B165" t="s">
        <v>1083</v>
      </c>
      <c r="C165" t="s">
        <v>10</v>
      </c>
      <c r="F165" s="1" t="s">
        <v>5</v>
      </c>
      <c r="G165" s="3">
        <v>20</v>
      </c>
      <c r="H165" s="1">
        <v>61</v>
      </c>
      <c r="I165">
        <v>50.3</v>
      </c>
      <c r="J165" s="3">
        <v>16.670000000000002</v>
      </c>
      <c r="K165" s="12">
        <v>14.597031688097804</v>
      </c>
      <c r="L165" s="12">
        <v>19.781574333338089</v>
      </c>
      <c r="M165" s="12">
        <f>(3*K165+2*L165)/5</f>
        <v>16.670848746193919</v>
      </c>
      <c r="N165" s="3">
        <v>-0.97</v>
      </c>
      <c r="O165">
        <v>-1.7</v>
      </c>
    </row>
    <row r="166" spans="1:15">
      <c r="A166" t="s">
        <v>544</v>
      </c>
      <c r="B166" t="s">
        <v>1018</v>
      </c>
      <c r="C166" t="s">
        <v>10</v>
      </c>
      <c r="F166" s="1" t="s">
        <v>5</v>
      </c>
      <c r="G166" s="3">
        <v>28</v>
      </c>
      <c r="H166" s="1">
        <v>61</v>
      </c>
      <c r="I166">
        <v>48</v>
      </c>
      <c r="J166" s="3">
        <v>16.86</v>
      </c>
      <c r="K166" s="12">
        <v>14.917117138216495</v>
      </c>
      <c r="L166" s="12">
        <v>19.764135160022168</v>
      </c>
      <c r="M166" s="12">
        <f>(3*K166+2*L166)/5</f>
        <v>16.855924346938764</v>
      </c>
      <c r="N166" s="3">
        <v>-0.50900000000000001</v>
      </c>
      <c r="O166">
        <v>4.8</v>
      </c>
    </row>
    <row r="167" spans="1:15">
      <c r="A167" t="s">
        <v>481</v>
      </c>
      <c r="B167" t="s">
        <v>166</v>
      </c>
      <c r="C167" t="s">
        <v>10</v>
      </c>
      <c r="F167" s="1" t="s">
        <v>1167</v>
      </c>
      <c r="G167" s="3">
        <v>28</v>
      </c>
      <c r="H167" s="1">
        <v>61</v>
      </c>
      <c r="I167">
        <v>49.4</v>
      </c>
      <c r="J167" s="3">
        <v>17.46</v>
      </c>
      <c r="K167" s="12">
        <v>15.897132762094595</v>
      </c>
      <c r="L167" s="12">
        <v>19.804367480867342</v>
      </c>
      <c r="M167" s="12">
        <f>(3*K167+2*L167)/5</f>
        <v>17.460026649603694</v>
      </c>
      <c r="N167" s="3">
        <v>0.437</v>
      </c>
      <c r="O167">
        <v>10.5</v>
      </c>
    </row>
    <row r="168" spans="1:15">
      <c r="A168" t="s">
        <v>735</v>
      </c>
      <c r="B168" t="s">
        <v>1117</v>
      </c>
      <c r="C168" t="s">
        <v>10</v>
      </c>
      <c r="F168" s="1" t="s">
        <v>8</v>
      </c>
      <c r="G168" s="3">
        <v>21</v>
      </c>
      <c r="H168" s="1">
        <v>54</v>
      </c>
      <c r="I168">
        <v>51.9</v>
      </c>
      <c r="J168" s="3">
        <v>16.63</v>
      </c>
      <c r="K168" s="12">
        <v>14.455156060946262</v>
      </c>
      <c r="L168" s="12">
        <v>19.881109964651586</v>
      </c>
      <c r="M168" s="12">
        <f>(3*K168+2*L168)/5</f>
        <v>16.625537622428389</v>
      </c>
      <c r="N168" s="3">
        <v>-1.3180000000000001</v>
      </c>
      <c r="O168">
        <v>17</v>
      </c>
    </row>
    <row r="169" spans="1:15">
      <c r="A169" t="s">
        <v>119</v>
      </c>
      <c r="B169" t="s">
        <v>876</v>
      </c>
      <c r="C169" t="s">
        <v>10</v>
      </c>
      <c r="F169" s="1" t="s">
        <v>8</v>
      </c>
      <c r="G169" s="3">
        <v>27</v>
      </c>
      <c r="H169" s="1">
        <v>47</v>
      </c>
      <c r="I169">
        <v>50.4</v>
      </c>
      <c r="J169" s="3">
        <v>17.18</v>
      </c>
      <c r="K169" s="12">
        <v>15.25373713322694</v>
      </c>
      <c r="L169" s="12">
        <v>20.065343838711946</v>
      </c>
      <c r="M169" s="12">
        <f>(3*K169+2*L169)/5</f>
        <v>17.178379815420943</v>
      </c>
      <c r="N169" s="3">
        <v>-0.58499999999999996</v>
      </c>
      <c r="O169">
        <v>-1.3</v>
      </c>
    </row>
    <row r="170" spans="1:15">
      <c r="A170" s="7" t="s">
        <v>1193</v>
      </c>
      <c r="B170" t="s">
        <v>817</v>
      </c>
      <c r="C170" t="s">
        <v>10</v>
      </c>
      <c r="D170" t="s">
        <v>14</v>
      </c>
      <c r="E170" s="3">
        <v>22</v>
      </c>
      <c r="F170" s="1" t="s">
        <v>5</v>
      </c>
      <c r="G170" s="3">
        <v>25</v>
      </c>
      <c r="H170" s="1">
        <v>43</v>
      </c>
      <c r="I170">
        <v>44.1</v>
      </c>
      <c r="J170" s="3">
        <v>16.86</v>
      </c>
      <c r="K170" s="12">
        <v>14.96524684461976</v>
      </c>
      <c r="L170" s="12">
        <v>19.699590571653033</v>
      </c>
      <c r="M170" s="12">
        <f>(3*K170+2*L170)/5</f>
        <v>16.858984335433071</v>
      </c>
      <c r="N170" s="3">
        <v>-0.185</v>
      </c>
      <c r="O170">
        <v>0.6</v>
      </c>
    </row>
    <row r="171" spans="1:15">
      <c r="A171" t="s">
        <v>568</v>
      </c>
      <c r="B171" t="s">
        <v>1028</v>
      </c>
      <c r="C171" t="s">
        <v>10</v>
      </c>
      <c r="F171" s="1" t="s">
        <v>5</v>
      </c>
      <c r="G171" s="3">
        <v>22</v>
      </c>
      <c r="H171" s="1">
        <v>41</v>
      </c>
      <c r="I171">
        <v>44.6</v>
      </c>
      <c r="J171" s="3">
        <v>18.07</v>
      </c>
      <c r="K171" s="12">
        <v>16.479100084620871</v>
      </c>
      <c r="L171" s="12">
        <v>20.454706193627317</v>
      </c>
      <c r="M171" s="12">
        <f>(3*K171+2*L171)/5</f>
        <v>18.069342528223451</v>
      </c>
      <c r="N171" s="3">
        <v>1.2490000000000001</v>
      </c>
      <c r="O171">
        <v>11.7</v>
      </c>
    </row>
    <row r="172" spans="1:15">
      <c r="A172" t="s">
        <v>105</v>
      </c>
      <c r="B172" t="s">
        <v>806</v>
      </c>
      <c r="C172" t="s">
        <v>10</v>
      </c>
      <c r="F172" s="1" t="s">
        <v>8</v>
      </c>
      <c r="G172" s="3">
        <v>27</v>
      </c>
      <c r="H172" s="1">
        <v>32</v>
      </c>
      <c r="I172">
        <v>50.7</v>
      </c>
      <c r="J172" s="3">
        <v>16.62</v>
      </c>
      <c r="K172" s="12">
        <v>14.38599737395324</v>
      </c>
      <c r="L172" s="12">
        <v>19.978414207556597</v>
      </c>
      <c r="M172" s="12">
        <f>(3*K172+2*L172)/5</f>
        <v>16.622964107394584</v>
      </c>
      <c r="N172" s="3">
        <v>-1.423</v>
      </c>
      <c r="O172">
        <v>-2.8</v>
      </c>
    </row>
    <row r="173" spans="1:15">
      <c r="A173" t="s">
        <v>262</v>
      </c>
      <c r="B173" t="s">
        <v>872</v>
      </c>
      <c r="C173" t="s">
        <v>10</v>
      </c>
      <c r="F173" s="1" t="s">
        <v>1167</v>
      </c>
      <c r="G173" s="3">
        <v>30</v>
      </c>
      <c r="H173" s="1">
        <v>32</v>
      </c>
      <c r="I173">
        <v>47.9</v>
      </c>
      <c r="J173" s="3">
        <v>18.03</v>
      </c>
      <c r="K173" s="12">
        <v>16.741757173338648</v>
      </c>
      <c r="L173" s="12">
        <v>19.956427064044089</v>
      </c>
      <c r="M173" s="12">
        <f>(3*K173+2*L173)/5</f>
        <v>18.027625129620823</v>
      </c>
      <c r="N173" s="3">
        <v>2</v>
      </c>
      <c r="O173">
        <v>10.3</v>
      </c>
    </row>
    <row r="174" spans="1:15">
      <c r="A174" t="s">
        <v>477</v>
      </c>
      <c r="B174" t="s">
        <v>988</v>
      </c>
      <c r="C174" t="s">
        <v>10</v>
      </c>
      <c r="F174" s="1" t="s">
        <v>5</v>
      </c>
      <c r="G174" s="3">
        <v>21</v>
      </c>
      <c r="H174" s="1">
        <v>27</v>
      </c>
      <c r="I174">
        <v>43.5</v>
      </c>
      <c r="J174" s="3">
        <v>16.350000000000001</v>
      </c>
      <c r="K174" s="12">
        <v>14.186201399445803</v>
      </c>
      <c r="L174" s="12">
        <v>19.591036930305222</v>
      </c>
      <c r="M174" s="12">
        <f>(3*K174+2*L174)/5</f>
        <v>16.348135611789569</v>
      </c>
      <c r="N174" s="3">
        <v>-0.34100000000000003</v>
      </c>
      <c r="O174">
        <v>-2.9</v>
      </c>
    </row>
    <row r="175" spans="1:15">
      <c r="A175" t="s">
        <v>624</v>
      </c>
      <c r="B175" t="s">
        <v>1053</v>
      </c>
      <c r="C175" t="s">
        <v>10</v>
      </c>
      <c r="F175" s="1" t="s">
        <v>5</v>
      </c>
      <c r="G175" s="3">
        <v>22</v>
      </c>
      <c r="H175" s="1">
        <v>22</v>
      </c>
      <c r="I175">
        <v>51.9</v>
      </c>
      <c r="J175" s="3">
        <v>16.21</v>
      </c>
      <c r="K175" s="12">
        <v>14.255992505410397</v>
      </c>
      <c r="L175" s="12">
        <v>19.145912670504892</v>
      </c>
      <c r="M175" s="12">
        <f>(3*K175+2*L175)/5</f>
        <v>16.211960571448195</v>
      </c>
      <c r="N175" s="3">
        <v>-2.0979999999999999</v>
      </c>
      <c r="O175">
        <v>-1.3</v>
      </c>
    </row>
    <row r="176" spans="1:15">
      <c r="A176" t="s">
        <v>470</v>
      </c>
      <c r="B176" t="s">
        <v>983</v>
      </c>
      <c r="C176" t="s">
        <v>10</v>
      </c>
      <c r="F176" s="1" t="s">
        <v>5</v>
      </c>
      <c r="G176" s="3">
        <v>30</v>
      </c>
      <c r="H176" s="1">
        <v>13</v>
      </c>
      <c r="I176">
        <v>59.7</v>
      </c>
      <c r="J176" s="3">
        <v>17.059999999999999</v>
      </c>
      <c r="K176" s="12">
        <v>15.11404724605816</v>
      </c>
      <c r="L176" s="12">
        <v>19.986118193268958</v>
      </c>
      <c r="M176" s="12">
        <f>(3*K176+2*L176)/5</f>
        <v>17.062875624942478</v>
      </c>
      <c r="N176" s="3">
        <v>-1.4430000000000001</v>
      </c>
      <c r="O176">
        <v>26.4</v>
      </c>
    </row>
    <row r="177" spans="1:15">
      <c r="A177" t="s">
        <v>339</v>
      </c>
      <c r="B177" t="s">
        <v>915</v>
      </c>
      <c r="C177" t="s">
        <v>10</v>
      </c>
      <c r="F177" s="1" t="s">
        <v>1158</v>
      </c>
      <c r="G177" s="3">
        <v>26</v>
      </c>
      <c r="H177" s="1">
        <v>10</v>
      </c>
      <c r="I177">
        <v>56.7</v>
      </c>
      <c r="J177" s="3">
        <v>15.92</v>
      </c>
      <c r="K177" s="12">
        <v>13.355102933906428</v>
      </c>
      <c r="L177" s="12">
        <v>19.762228928097905</v>
      </c>
      <c r="M177" s="12">
        <f>(3*K177+2*L177)/5</f>
        <v>15.917953331583018</v>
      </c>
      <c r="N177" s="3">
        <v>-2.0670000000000002</v>
      </c>
      <c r="O177">
        <v>-10</v>
      </c>
    </row>
    <row r="178" spans="1:15">
      <c r="A178" s="3" t="s">
        <v>337</v>
      </c>
      <c r="B178" t="s">
        <v>913</v>
      </c>
      <c r="C178" t="s">
        <v>10</v>
      </c>
      <c r="F178" s="1" t="s">
        <v>5</v>
      </c>
      <c r="G178" s="3">
        <v>21</v>
      </c>
      <c r="H178" s="1">
        <v>9</v>
      </c>
      <c r="I178">
        <v>42.4</v>
      </c>
      <c r="J178" s="3">
        <v>16.079999999999998</v>
      </c>
      <c r="K178" s="12">
        <v>13.692185924443702</v>
      </c>
      <c r="L178" s="12">
        <v>19.668666116751126</v>
      </c>
      <c r="M178" s="12">
        <f>(3*K178+2*L178)/5</f>
        <v>16.08277800136667</v>
      </c>
      <c r="N178" s="3">
        <v>-2.3780000000000001</v>
      </c>
      <c r="O178">
        <v>3</v>
      </c>
    </row>
    <row r="179" spans="1:15">
      <c r="A179" s="3" t="s">
        <v>215</v>
      </c>
      <c r="B179" t="s">
        <v>847</v>
      </c>
      <c r="C179" t="s">
        <v>10</v>
      </c>
      <c r="F179" s="1" t="s">
        <v>8</v>
      </c>
      <c r="G179" s="3">
        <v>28</v>
      </c>
      <c r="H179" s="1">
        <v>5</v>
      </c>
      <c r="I179">
        <v>48.8</v>
      </c>
      <c r="J179" s="3">
        <v>16.149999999999999</v>
      </c>
      <c r="K179" s="12">
        <v>13.631130898316439</v>
      </c>
      <c r="L179" s="12">
        <v>19.939189353732658</v>
      </c>
      <c r="M179" s="12">
        <f>(3*K179+2*L179)/5</f>
        <v>16.154354280482927</v>
      </c>
      <c r="N179" s="3">
        <v>-1.2629999999999999</v>
      </c>
      <c r="O179">
        <v>16.600000000000001</v>
      </c>
    </row>
    <row r="180" spans="1:15">
      <c r="A180" s="3" t="s">
        <v>413</v>
      </c>
      <c r="B180" t="s">
        <v>954</v>
      </c>
      <c r="C180" t="s">
        <v>10</v>
      </c>
      <c r="F180" s="1" t="s">
        <v>8</v>
      </c>
      <c r="G180" s="3">
        <v>27</v>
      </c>
      <c r="H180" s="1">
        <v>5</v>
      </c>
      <c r="I180">
        <v>50</v>
      </c>
      <c r="J180" s="3">
        <v>16.84</v>
      </c>
      <c r="K180" s="12">
        <v>15.13218901830472</v>
      </c>
      <c r="L180" s="12">
        <v>19.391200436050386</v>
      </c>
      <c r="M180" s="12">
        <f>(3*K180+2*L180)/5</f>
        <v>16.835793585402985</v>
      </c>
      <c r="N180" s="3">
        <v>-2.339</v>
      </c>
      <c r="O180">
        <v>-15.5</v>
      </c>
    </row>
    <row r="181" spans="1:15">
      <c r="A181" s="3" t="s">
        <v>718</v>
      </c>
      <c r="B181" t="s">
        <v>1109</v>
      </c>
      <c r="C181" t="s">
        <v>10</v>
      </c>
      <c r="F181" s="1" t="s">
        <v>1157</v>
      </c>
      <c r="G181" s="3">
        <v>20</v>
      </c>
      <c r="H181" s="1">
        <v>5</v>
      </c>
      <c r="I181">
        <v>28.6</v>
      </c>
      <c r="J181" s="3">
        <v>16.62</v>
      </c>
      <c r="K181" s="12">
        <v>14.716105239318306</v>
      </c>
      <c r="L181" s="12">
        <v>19.476624853954075</v>
      </c>
      <c r="M181" s="12">
        <f>(3*K181+2*L181)/5</f>
        <v>16.620313085172615</v>
      </c>
      <c r="N181" s="3">
        <v>-1.7230000000000001</v>
      </c>
      <c r="O181">
        <v>-7.1</v>
      </c>
    </row>
    <row r="182" spans="1:15">
      <c r="A182" t="s">
        <v>637</v>
      </c>
      <c r="B182" t="s">
        <v>1062</v>
      </c>
      <c r="C182" t="s">
        <v>10</v>
      </c>
      <c r="F182" s="1" t="s">
        <v>1167</v>
      </c>
      <c r="G182" s="3">
        <v>26</v>
      </c>
      <c r="H182" s="1">
        <v>3</v>
      </c>
      <c r="I182">
        <v>66.7</v>
      </c>
      <c r="J182" s="3">
        <v>15.89</v>
      </c>
      <c r="K182" s="12">
        <v>13.584483546296763</v>
      </c>
      <c r="L182" s="12">
        <v>19.340512378853365</v>
      </c>
      <c r="M182" s="12">
        <f>(3*K182+2*L182)/5</f>
        <v>15.886895079319402</v>
      </c>
      <c r="N182" s="3">
        <v>-3.056</v>
      </c>
      <c r="O182">
        <v>-14</v>
      </c>
    </row>
    <row r="183" spans="1:15">
      <c r="A183" t="s">
        <v>156</v>
      </c>
      <c r="B183" t="s">
        <v>826</v>
      </c>
      <c r="C183" t="s">
        <v>10</v>
      </c>
      <c r="F183" s="1" t="s">
        <v>8</v>
      </c>
      <c r="G183" s="3">
        <v>26</v>
      </c>
      <c r="H183" s="1">
        <v>2</v>
      </c>
      <c r="I183">
        <v>52.6</v>
      </c>
      <c r="J183">
        <v>16.38</v>
      </c>
      <c r="K183" s="12">
        <v>14.057811320732542</v>
      </c>
      <c r="L183" s="12">
        <v>19.855085729477448</v>
      </c>
      <c r="M183" s="12">
        <f>(3*K183+2*L183)/5</f>
        <v>16.376721084230503</v>
      </c>
      <c r="N183" s="3">
        <v>-2.2029999999999998</v>
      </c>
      <c r="O183">
        <v>25.8</v>
      </c>
    </row>
    <row r="184" spans="1:15">
      <c r="A184" t="s">
        <v>60</v>
      </c>
      <c r="B184" t="s">
        <v>791</v>
      </c>
      <c r="C184" t="s">
        <v>10</v>
      </c>
      <c r="F184" s="1" t="s">
        <v>1158</v>
      </c>
      <c r="G184" s="3">
        <v>23</v>
      </c>
      <c r="H184" s="1">
        <v>2</v>
      </c>
      <c r="I184">
        <v>36.4</v>
      </c>
      <c r="J184" s="3">
        <v>18.190000000000001</v>
      </c>
      <c r="K184" s="12">
        <v>16.06238149075643</v>
      </c>
      <c r="L184" s="12">
        <v>21.379308001335922</v>
      </c>
      <c r="M184" s="12">
        <f>(3*K184+2*L184)/5</f>
        <v>18.189152094988223</v>
      </c>
      <c r="N184" s="3">
        <v>1.2549999999999999</v>
      </c>
      <c r="O184">
        <v>-6.5</v>
      </c>
    </row>
    <row r="185" spans="1:15">
      <c r="A185" t="s">
        <v>643</v>
      </c>
      <c r="B185" t="s">
        <v>1067</v>
      </c>
      <c r="C185" t="s">
        <v>10</v>
      </c>
      <c r="F185" s="1" t="s">
        <v>1157</v>
      </c>
      <c r="G185" s="3">
        <v>32</v>
      </c>
      <c r="H185" s="1">
        <v>1</v>
      </c>
      <c r="I185">
        <v>66.7</v>
      </c>
      <c r="J185" s="3">
        <v>15.82</v>
      </c>
      <c r="K185" s="12">
        <v>13.921383116842232</v>
      </c>
      <c r="L185" s="12">
        <v>18.664467692801026</v>
      </c>
      <c r="M185" s="12">
        <f>(3*K185+2*L185)/5</f>
        <v>15.818616947225749</v>
      </c>
      <c r="N185" s="3">
        <v>-7.3440000000000003</v>
      </c>
      <c r="O185">
        <v>-48.9</v>
      </c>
    </row>
    <row r="186" spans="1:15">
      <c r="A186" t="s">
        <v>319</v>
      </c>
      <c r="B186" t="s">
        <v>1051</v>
      </c>
      <c r="C186" t="s">
        <v>32</v>
      </c>
      <c r="F186" s="1" t="s">
        <v>1168</v>
      </c>
      <c r="G186" s="3">
        <v>23</v>
      </c>
      <c r="H186" s="1">
        <v>82</v>
      </c>
      <c r="I186">
        <v>66.3</v>
      </c>
      <c r="J186" s="3">
        <v>18.03</v>
      </c>
      <c r="K186" s="12">
        <v>16.131802368286849</v>
      </c>
      <c r="L186" s="12">
        <v>20.870332960249584</v>
      </c>
      <c r="M186" s="12">
        <f>(3*K186+2*L186)/5</f>
        <v>18.02721460507194</v>
      </c>
      <c r="N186" s="3">
        <v>0.56499999999999995</v>
      </c>
      <c r="O186">
        <v>7.3</v>
      </c>
    </row>
    <row r="187" spans="1:15">
      <c r="A187" t="s">
        <v>596</v>
      </c>
      <c r="B187" t="s">
        <v>1037</v>
      </c>
      <c r="C187" t="s">
        <v>32</v>
      </c>
      <c r="F187" s="1" t="s">
        <v>8</v>
      </c>
      <c r="G187" s="3">
        <v>20</v>
      </c>
      <c r="H187" s="1">
        <v>82</v>
      </c>
      <c r="I187">
        <v>54.6</v>
      </c>
      <c r="J187" s="3">
        <v>17.7</v>
      </c>
      <c r="K187" s="12">
        <v>15.921639699270779</v>
      </c>
      <c r="L187" s="12">
        <v>20.360700891759297</v>
      </c>
      <c r="M187" s="12">
        <f>(3*K187+2*L187)/5</f>
        <v>17.697264176266184</v>
      </c>
      <c r="N187" s="3">
        <v>0.41499999999999998</v>
      </c>
      <c r="O187">
        <v>1</v>
      </c>
    </row>
    <row r="188" spans="1:15">
      <c r="A188" t="s">
        <v>503</v>
      </c>
      <c r="B188" t="s">
        <v>1011</v>
      </c>
      <c r="C188" t="s">
        <v>32</v>
      </c>
      <c r="F188" s="1" t="s">
        <v>1158</v>
      </c>
      <c r="G188" s="3">
        <v>32</v>
      </c>
      <c r="H188" s="1">
        <v>81</v>
      </c>
      <c r="I188">
        <v>59</v>
      </c>
      <c r="J188" s="3">
        <v>17.95</v>
      </c>
      <c r="K188" s="12">
        <v>16.154407674356381</v>
      </c>
      <c r="L188" s="12">
        <v>20.633826294146015</v>
      </c>
      <c r="M188" s="12">
        <f>(3*K188+2*L188)/5</f>
        <v>17.946175122272233</v>
      </c>
      <c r="N188" s="3">
        <v>0.29799999999999999</v>
      </c>
      <c r="O188">
        <v>1.9</v>
      </c>
    </row>
    <row r="189" spans="1:15">
      <c r="A189" t="s">
        <v>354</v>
      </c>
      <c r="B189" t="s">
        <v>928</v>
      </c>
      <c r="C189" t="s">
        <v>32</v>
      </c>
      <c r="F189" s="1" t="s">
        <v>1158</v>
      </c>
      <c r="G189" s="3">
        <v>37</v>
      </c>
      <c r="H189" s="1">
        <v>81</v>
      </c>
      <c r="I189">
        <v>45.8</v>
      </c>
      <c r="J189" s="3">
        <v>16.079999999999998</v>
      </c>
      <c r="K189" s="12">
        <v>13.825242264940419</v>
      </c>
      <c r="L189" s="12">
        <v>19.458726729195398</v>
      </c>
      <c r="M189" s="12">
        <f>(3*K189+2*L189)/5</f>
        <v>16.078636050642409</v>
      </c>
      <c r="N189" s="3">
        <v>-0.93</v>
      </c>
      <c r="O189">
        <v>-9.9</v>
      </c>
    </row>
    <row r="190" spans="1:15">
      <c r="A190" s="7" t="s">
        <v>1194</v>
      </c>
      <c r="B190" t="s">
        <v>961</v>
      </c>
      <c r="C190" t="s">
        <v>32</v>
      </c>
      <c r="D190" t="s">
        <v>16</v>
      </c>
      <c r="E190" s="3">
        <v>63</v>
      </c>
      <c r="F190" s="1" t="s">
        <v>8</v>
      </c>
      <c r="G190" s="3">
        <v>30</v>
      </c>
      <c r="H190" s="1">
        <v>81</v>
      </c>
      <c r="I190">
        <v>50.3</v>
      </c>
      <c r="J190" s="3">
        <v>17.649999999999999</v>
      </c>
      <c r="K190" s="12">
        <v>15.93529787195617</v>
      </c>
      <c r="L190" s="12">
        <v>20.228062417821977</v>
      </c>
      <c r="M190" s="12">
        <f>(3*K190+2*L190)/5</f>
        <v>17.652403690302492</v>
      </c>
      <c r="N190" s="3">
        <v>0.29699999999999999</v>
      </c>
      <c r="O190">
        <v>-4.5</v>
      </c>
    </row>
    <row r="191" spans="1:15">
      <c r="A191" t="s">
        <v>772</v>
      </c>
      <c r="B191" t="s">
        <v>1136</v>
      </c>
      <c r="C191" t="s">
        <v>32</v>
      </c>
      <c r="F191" s="1" t="s">
        <v>1167</v>
      </c>
      <c r="G191" s="3">
        <v>25</v>
      </c>
      <c r="H191" s="1">
        <v>79</v>
      </c>
      <c r="I191">
        <v>63.6</v>
      </c>
      <c r="J191" s="3">
        <v>17.760000000000002</v>
      </c>
      <c r="K191" s="12">
        <v>15.984933133913211</v>
      </c>
      <c r="L191" s="12">
        <v>20.41318126093849</v>
      </c>
      <c r="M191" s="12">
        <f>(3*K191+2*L191)/5</f>
        <v>17.756232384723326</v>
      </c>
      <c r="N191" s="3">
        <v>0.623</v>
      </c>
      <c r="O191">
        <v>11.8</v>
      </c>
    </row>
    <row r="192" spans="1:15">
      <c r="A192" t="s">
        <v>89</v>
      </c>
      <c r="B192" t="s">
        <v>802</v>
      </c>
      <c r="C192" t="s">
        <v>32</v>
      </c>
      <c r="F192" s="1" t="s">
        <v>1157</v>
      </c>
      <c r="G192" s="3">
        <v>38</v>
      </c>
      <c r="H192" s="1">
        <v>78</v>
      </c>
      <c r="I192">
        <v>64.099999999999994</v>
      </c>
      <c r="J192" s="3">
        <v>17.27</v>
      </c>
      <c r="K192" s="12">
        <v>15.329057297700759</v>
      </c>
      <c r="L192" s="12">
        <v>20.176049939390143</v>
      </c>
      <c r="M192" s="12">
        <f>(3*K192+2*L192)/5</f>
        <v>17.267854354376514</v>
      </c>
      <c r="N192" s="3">
        <v>0.191</v>
      </c>
      <c r="O192">
        <v>-8.6</v>
      </c>
    </row>
    <row r="193" spans="1:15">
      <c r="A193" t="s">
        <v>154</v>
      </c>
      <c r="B193" t="s">
        <v>728</v>
      </c>
      <c r="C193" t="s">
        <v>32</v>
      </c>
      <c r="F193" s="1" t="s">
        <v>8</v>
      </c>
      <c r="G193" s="3">
        <v>26</v>
      </c>
      <c r="H193" s="1">
        <v>78</v>
      </c>
      <c r="I193">
        <v>49.8</v>
      </c>
      <c r="J193" s="3">
        <v>18.3</v>
      </c>
      <c r="K193" s="12">
        <v>16.876191759525835</v>
      </c>
      <c r="L193" s="12">
        <v>20.4373660954871</v>
      </c>
      <c r="M193" s="12">
        <f>(3*K193+2*L193)/5</f>
        <v>18.30066149391034</v>
      </c>
      <c r="N193" s="3">
        <v>1.522</v>
      </c>
      <c r="O193">
        <v>1.7</v>
      </c>
    </row>
    <row r="194" spans="1:15">
      <c r="A194" t="s">
        <v>255</v>
      </c>
      <c r="B194" t="s">
        <v>871</v>
      </c>
      <c r="C194" t="s">
        <v>32</v>
      </c>
      <c r="F194" s="1" t="s">
        <v>5</v>
      </c>
      <c r="G194" s="3">
        <v>25</v>
      </c>
      <c r="H194" s="1">
        <v>76</v>
      </c>
      <c r="I194">
        <v>32.5</v>
      </c>
      <c r="J194" s="3">
        <v>17.88</v>
      </c>
      <c r="K194" s="12">
        <v>16.665395921497641</v>
      </c>
      <c r="L194" s="12">
        <v>19.70313168867828</v>
      </c>
      <c r="M194" s="12">
        <f>(3*K194+2*L194)/5</f>
        <v>17.880490228369897</v>
      </c>
      <c r="N194" s="3">
        <v>1.3859999999999999</v>
      </c>
      <c r="O194">
        <v>-9.6999999999999993</v>
      </c>
    </row>
    <row r="195" spans="1:15">
      <c r="A195" t="s">
        <v>295</v>
      </c>
      <c r="B195" t="s">
        <v>889</v>
      </c>
      <c r="C195" t="s">
        <v>32</v>
      </c>
      <c r="F195" s="1" t="s">
        <v>8</v>
      </c>
      <c r="G195" s="3">
        <v>28</v>
      </c>
      <c r="H195" s="1">
        <v>74</v>
      </c>
      <c r="I195">
        <v>50.9</v>
      </c>
      <c r="J195" s="3">
        <v>18.09</v>
      </c>
      <c r="K195" s="12">
        <v>16.532402730914875</v>
      </c>
      <c r="L195" s="12">
        <v>20.43051247965969</v>
      </c>
      <c r="M195" s="12">
        <f>(3*K195+2*L195)/5</f>
        <v>18.0916466304128</v>
      </c>
      <c r="N195" s="3">
        <v>1.321</v>
      </c>
      <c r="O195">
        <v>-3.2</v>
      </c>
    </row>
    <row r="196" spans="1:15">
      <c r="A196" s="3" t="s">
        <v>620</v>
      </c>
      <c r="B196" t="s">
        <v>1051</v>
      </c>
      <c r="C196" t="s">
        <v>32</v>
      </c>
      <c r="F196" s="1" t="s">
        <v>1169</v>
      </c>
      <c r="G196" s="3">
        <v>30</v>
      </c>
      <c r="H196" s="1">
        <v>74</v>
      </c>
      <c r="I196">
        <v>64.099999999999994</v>
      </c>
      <c r="J196" s="3">
        <v>17.77</v>
      </c>
      <c r="K196" s="12">
        <v>15.849062712972064</v>
      </c>
      <c r="L196" s="12">
        <v>20.645843773053276</v>
      </c>
      <c r="M196" s="12">
        <f>(3*K196+2*L196)/5</f>
        <v>17.767775137004548</v>
      </c>
      <c r="N196" s="3">
        <v>0.14799999999999999</v>
      </c>
      <c r="O196">
        <v>15</v>
      </c>
    </row>
    <row r="197" spans="1:15">
      <c r="A197" t="s">
        <v>173</v>
      </c>
      <c r="B197" t="s">
        <v>830</v>
      </c>
      <c r="C197" t="s">
        <v>32</v>
      </c>
      <c r="F197" s="1" t="s">
        <v>1157</v>
      </c>
      <c r="G197" s="3">
        <v>25</v>
      </c>
      <c r="H197" s="1">
        <v>71</v>
      </c>
      <c r="I197">
        <v>38.6</v>
      </c>
      <c r="J197" s="3">
        <v>17.61</v>
      </c>
      <c r="K197" s="12">
        <v>16.256414750573327</v>
      </c>
      <c r="L197" s="12">
        <v>19.639271778999444</v>
      </c>
      <c r="M197" s="12">
        <f>(3*K197+2*L197)/5</f>
        <v>17.609557561943774</v>
      </c>
      <c r="N197" s="3">
        <v>0.9</v>
      </c>
      <c r="O197">
        <v>-7.7</v>
      </c>
    </row>
    <row r="198" spans="1:15">
      <c r="A198" s="3" t="s">
        <v>501</v>
      </c>
      <c r="B198" t="s">
        <v>1009</v>
      </c>
      <c r="C198" t="s">
        <v>32</v>
      </c>
      <c r="F198" s="1" t="s">
        <v>5</v>
      </c>
      <c r="G198" s="3">
        <v>21</v>
      </c>
      <c r="H198" s="1">
        <v>71</v>
      </c>
      <c r="I198">
        <v>44.5</v>
      </c>
      <c r="J198" s="3">
        <v>17.18</v>
      </c>
      <c r="K198" s="12">
        <v>15.360598313237963</v>
      </c>
      <c r="L198" s="12">
        <v>19.911186103091907</v>
      </c>
      <c r="M198" s="12">
        <f>(3*K198+2*L198)/5</f>
        <v>17.18083342917954</v>
      </c>
      <c r="N198" s="3">
        <v>0.43</v>
      </c>
      <c r="O198">
        <v>1.4</v>
      </c>
    </row>
    <row r="199" spans="1:15">
      <c r="A199" t="s">
        <v>603</v>
      </c>
      <c r="B199" t="s">
        <v>1042</v>
      </c>
      <c r="C199" t="s">
        <v>32</v>
      </c>
      <c r="F199" s="1" t="s">
        <v>8</v>
      </c>
      <c r="G199" s="3">
        <v>24</v>
      </c>
      <c r="H199" s="1">
        <v>69</v>
      </c>
      <c r="I199">
        <v>52</v>
      </c>
      <c r="J199" s="3">
        <v>17.7</v>
      </c>
      <c r="K199" s="12">
        <v>16.095361474748756</v>
      </c>
      <c r="L199" s="12">
        <v>20.11470540583041</v>
      </c>
      <c r="M199" s="12">
        <f>(3*K199+2*L199)/5</f>
        <v>17.703099047181418</v>
      </c>
      <c r="N199" s="3">
        <v>0.73799999999999999</v>
      </c>
      <c r="O199">
        <v>-3.6</v>
      </c>
    </row>
    <row r="200" spans="1:15">
      <c r="A200" t="s">
        <v>558</v>
      </c>
      <c r="B200" t="s">
        <v>1024</v>
      </c>
      <c r="C200" t="s">
        <v>32</v>
      </c>
      <c r="F200" s="1" t="s">
        <v>1167</v>
      </c>
      <c r="G200" s="3">
        <v>23</v>
      </c>
      <c r="H200" s="1">
        <v>63</v>
      </c>
      <c r="I200">
        <v>44.6</v>
      </c>
      <c r="J200" s="3">
        <v>17.41</v>
      </c>
      <c r="K200" s="12">
        <v>15.849315470763049</v>
      </c>
      <c r="L200" s="12">
        <v>19.761718948637917</v>
      </c>
      <c r="M200" s="12">
        <f>(3*K200+2*L200)/5</f>
        <v>17.414276861912999</v>
      </c>
      <c r="N200" s="3">
        <v>0.78300000000000003</v>
      </c>
      <c r="O200">
        <v>-3.8</v>
      </c>
    </row>
    <row r="201" spans="1:15">
      <c r="A201" s="3" t="s">
        <v>433</v>
      </c>
      <c r="B201" t="s">
        <v>963</v>
      </c>
      <c r="C201" t="s">
        <v>32</v>
      </c>
      <c r="F201" s="1" t="s">
        <v>5</v>
      </c>
      <c r="G201" s="3">
        <v>23</v>
      </c>
      <c r="H201" s="1">
        <v>59</v>
      </c>
      <c r="I201">
        <v>64.7</v>
      </c>
      <c r="J201" s="3">
        <v>18.39</v>
      </c>
      <c r="K201" s="12">
        <v>16.656616722193508</v>
      </c>
      <c r="L201" s="12">
        <v>20.99466343633879</v>
      </c>
      <c r="M201" s="12">
        <f>(3*K201+2*L201)/5</f>
        <v>18.391835407851623</v>
      </c>
      <c r="N201" s="3">
        <v>1.0109999999999999</v>
      </c>
      <c r="O201">
        <v>14.6</v>
      </c>
    </row>
    <row r="202" spans="1:15">
      <c r="A202" t="s">
        <v>711</v>
      </c>
      <c r="B202" t="s">
        <v>1106</v>
      </c>
      <c r="C202" t="s">
        <v>32</v>
      </c>
      <c r="F202" s="1" t="s">
        <v>8</v>
      </c>
      <c r="G202" s="3">
        <v>32</v>
      </c>
      <c r="H202" s="1">
        <v>52</v>
      </c>
      <c r="I202">
        <v>61.5</v>
      </c>
      <c r="J202" s="3">
        <v>16.38</v>
      </c>
      <c r="K202" s="12">
        <v>14.141994336112788</v>
      </c>
      <c r="L202" s="12">
        <v>19.731198003013429</v>
      </c>
      <c r="M202" s="12">
        <f>(3*K202+2*L202)/5</f>
        <v>16.377675802873046</v>
      </c>
      <c r="N202" s="3">
        <v>-1.194</v>
      </c>
      <c r="O202">
        <v>6.9</v>
      </c>
    </row>
    <row r="203" spans="1:15">
      <c r="A203" t="s">
        <v>692</v>
      </c>
      <c r="B203" t="s">
        <v>1093</v>
      </c>
      <c r="C203" t="s">
        <v>32</v>
      </c>
      <c r="F203" s="1" t="s">
        <v>8</v>
      </c>
      <c r="G203" s="3">
        <v>40</v>
      </c>
      <c r="H203" s="1">
        <v>51</v>
      </c>
      <c r="I203">
        <v>59.4</v>
      </c>
      <c r="J203" s="3">
        <v>16.45</v>
      </c>
      <c r="K203" s="12">
        <v>14.252961485617394</v>
      </c>
      <c r="L203" s="12">
        <v>19.740150063159213</v>
      </c>
      <c r="M203" s="12">
        <f>(3*K203+2*L203)/5</f>
        <v>16.447836916634124</v>
      </c>
      <c r="N203" s="3">
        <v>-1.1719999999999999</v>
      </c>
      <c r="O203">
        <v>-0.4</v>
      </c>
    </row>
    <row r="204" spans="1:15">
      <c r="A204" s="7" t="s">
        <v>1195</v>
      </c>
      <c r="B204" t="s">
        <v>824</v>
      </c>
      <c r="C204" t="s">
        <v>32</v>
      </c>
      <c r="D204" t="s">
        <v>10</v>
      </c>
      <c r="E204" s="3">
        <v>28</v>
      </c>
      <c r="F204" s="1" t="s">
        <v>5</v>
      </c>
      <c r="G204" s="3">
        <v>36</v>
      </c>
      <c r="H204" s="1">
        <v>39</v>
      </c>
      <c r="I204">
        <v>50.6</v>
      </c>
      <c r="J204" s="3">
        <v>17.45</v>
      </c>
      <c r="K204" s="12">
        <v>15.093075202908016</v>
      </c>
      <c r="L204" s="12">
        <v>20.984472498870325</v>
      </c>
      <c r="M204" s="12">
        <f>(3*K204+2*L204)/5</f>
        <v>17.449634121292938</v>
      </c>
      <c r="N204" s="3">
        <v>-0.246</v>
      </c>
      <c r="O204">
        <v>-9.6999999999999993</v>
      </c>
    </row>
    <row r="205" spans="1:15">
      <c r="A205" s="3" t="s">
        <v>99</v>
      </c>
      <c r="B205" t="s">
        <v>802</v>
      </c>
      <c r="C205" t="s">
        <v>32</v>
      </c>
      <c r="F205" s="1" t="s">
        <v>1163</v>
      </c>
      <c r="G205" s="3">
        <v>20</v>
      </c>
      <c r="H205" s="1">
        <v>37</v>
      </c>
      <c r="I205">
        <v>41.9</v>
      </c>
      <c r="J205" s="3">
        <v>17.61</v>
      </c>
      <c r="K205" s="12">
        <v>16.250140307948314</v>
      </c>
      <c r="L205" s="12">
        <v>19.658496972869052</v>
      </c>
      <c r="M205" s="12">
        <f>(3*K205+2*L205)/5</f>
        <v>17.613482973916611</v>
      </c>
      <c r="N205" s="3">
        <v>1.046</v>
      </c>
      <c r="O205">
        <v>-3.6</v>
      </c>
    </row>
    <row r="206" spans="1:15">
      <c r="A206" t="s">
        <v>402</v>
      </c>
      <c r="B206" t="s">
        <v>949</v>
      </c>
      <c r="C206" t="s">
        <v>32</v>
      </c>
      <c r="F206" s="1" t="s">
        <v>1158</v>
      </c>
      <c r="G206" s="3">
        <v>22</v>
      </c>
      <c r="H206" s="1">
        <v>31</v>
      </c>
      <c r="I206">
        <v>59.5</v>
      </c>
      <c r="J206" s="3">
        <v>16.63</v>
      </c>
      <c r="K206" s="12">
        <v>14.652508174456019</v>
      </c>
      <c r="L206" s="12">
        <v>19.594713953833978</v>
      </c>
      <c r="M206" s="12">
        <f>(3*K206+2*L206)/5</f>
        <v>16.629390486207203</v>
      </c>
      <c r="N206" s="3">
        <v>-0.57499999999999996</v>
      </c>
      <c r="O206">
        <v>-10.3</v>
      </c>
    </row>
    <row r="207" spans="1:15">
      <c r="A207" s="3" t="s">
        <v>246</v>
      </c>
      <c r="B207" t="s">
        <v>864</v>
      </c>
      <c r="C207" t="s">
        <v>32</v>
      </c>
      <c r="F207" s="1" t="s">
        <v>1157</v>
      </c>
      <c r="G207" s="3">
        <v>26</v>
      </c>
      <c r="H207" s="1">
        <v>28</v>
      </c>
      <c r="I207">
        <v>62.4</v>
      </c>
      <c r="J207" s="3">
        <v>17.52</v>
      </c>
      <c r="K207" s="12">
        <v>15.714792154803707</v>
      </c>
      <c r="L207" s="12">
        <v>20.23902311160974</v>
      </c>
      <c r="M207" s="12">
        <f>(3*K207+2*L207)/5</f>
        <v>17.524484537526121</v>
      </c>
      <c r="N207" s="3">
        <v>-2.9000000000000001E-2</v>
      </c>
      <c r="O207">
        <v>6.3</v>
      </c>
    </row>
    <row r="208" spans="1:15">
      <c r="A208" s="3" t="s">
        <v>300</v>
      </c>
      <c r="B208" t="s">
        <v>892</v>
      </c>
      <c r="C208" t="s">
        <v>32</v>
      </c>
      <c r="F208" s="1" t="s">
        <v>8</v>
      </c>
      <c r="G208" s="3">
        <v>20</v>
      </c>
      <c r="H208" s="1">
        <v>28</v>
      </c>
      <c r="I208">
        <v>62.1</v>
      </c>
      <c r="J208" s="3">
        <v>16.82</v>
      </c>
      <c r="K208" s="12">
        <v>14.738611698895884</v>
      </c>
      <c r="L208" s="12">
        <v>19.939374619870414</v>
      </c>
      <c r="M208" s="12">
        <f>(3*K208+2*L208)/5</f>
        <v>16.818916867285697</v>
      </c>
      <c r="N208" s="3">
        <v>-0.32200000000000001</v>
      </c>
      <c r="O208">
        <v>-8.1</v>
      </c>
    </row>
    <row r="209" spans="1:15">
      <c r="A209" t="s">
        <v>679</v>
      </c>
      <c r="B209" t="s">
        <v>1090</v>
      </c>
      <c r="C209" t="s">
        <v>32</v>
      </c>
      <c r="F209" s="1" t="s">
        <v>8</v>
      </c>
      <c r="G209" s="3">
        <v>27</v>
      </c>
      <c r="H209" s="1">
        <v>26</v>
      </c>
      <c r="I209">
        <v>62.5</v>
      </c>
      <c r="J209" s="3">
        <v>16.239999999999998</v>
      </c>
      <c r="K209" s="12">
        <v>13.652501331575936</v>
      </c>
      <c r="L209" s="12">
        <v>20.114069660482997</v>
      </c>
      <c r="M209" s="12">
        <f>(3*K209+2*L209)/5</f>
        <v>16.237128663138758</v>
      </c>
      <c r="N209" s="3">
        <v>-1.0409999999999999</v>
      </c>
      <c r="O209">
        <v>-0.2</v>
      </c>
    </row>
    <row r="210" spans="1:15">
      <c r="A210" t="s">
        <v>137</v>
      </c>
      <c r="B210" t="s">
        <v>39</v>
      </c>
      <c r="C210" t="s">
        <v>32</v>
      </c>
      <c r="F210" s="1" t="s">
        <v>1169</v>
      </c>
      <c r="G210" s="3">
        <v>24</v>
      </c>
      <c r="H210" s="1">
        <v>18</v>
      </c>
      <c r="I210">
        <v>75.8</v>
      </c>
      <c r="J210" s="3">
        <v>16.239999999999998</v>
      </c>
      <c r="K210" s="12">
        <v>13.679417372299447</v>
      </c>
      <c r="L210" s="12">
        <v>20.077341996025226</v>
      </c>
      <c r="M210" s="12">
        <f>(3*K210+2*L210)/5</f>
        <v>16.238587221789761</v>
      </c>
      <c r="N210" s="3">
        <v>-0.91100000000000003</v>
      </c>
      <c r="O210">
        <v>-19.3</v>
      </c>
    </row>
    <row r="211" spans="1:15">
      <c r="A211" t="s">
        <v>119</v>
      </c>
      <c r="B211" t="s">
        <v>814</v>
      </c>
      <c r="C211" t="s">
        <v>32</v>
      </c>
      <c r="F211" s="1" t="s">
        <v>1158</v>
      </c>
      <c r="G211" s="3">
        <v>23</v>
      </c>
      <c r="H211" s="1">
        <v>13</v>
      </c>
      <c r="I211">
        <v>46.2</v>
      </c>
      <c r="J211" s="3">
        <v>16.559999999999999</v>
      </c>
      <c r="K211" s="12">
        <v>15.18436973487101</v>
      </c>
      <c r="L211" s="12">
        <v>18.616584927724489</v>
      </c>
      <c r="M211" s="12">
        <f>(3*K211+2*L211)/5</f>
        <v>16.557255812012404</v>
      </c>
      <c r="N211" s="3">
        <v>0.61099999999999999</v>
      </c>
      <c r="O211">
        <v>-8.4</v>
      </c>
    </row>
    <row r="212" spans="1:15">
      <c r="A212" s="3" t="s">
        <v>662</v>
      </c>
      <c r="B212" t="s">
        <v>1085</v>
      </c>
      <c r="C212" t="s">
        <v>32</v>
      </c>
      <c r="F212" s="1" t="s">
        <v>1162</v>
      </c>
      <c r="G212" s="3">
        <v>26</v>
      </c>
      <c r="H212" s="1">
        <v>6</v>
      </c>
      <c r="I212">
        <v>58.1</v>
      </c>
      <c r="J212" s="3">
        <v>16.63</v>
      </c>
      <c r="K212" s="12">
        <v>13.920790630107941</v>
      </c>
      <c r="L212" s="12">
        <v>20.700716158657116</v>
      </c>
      <c r="M212" s="12">
        <f>(3*K212+2*L212)/5</f>
        <v>16.63276084152761</v>
      </c>
      <c r="N212" s="3">
        <v>0.626</v>
      </c>
      <c r="O212">
        <v>-32.799999999999997</v>
      </c>
    </row>
    <row r="213" spans="1:15">
      <c r="A213" t="s">
        <v>141</v>
      </c>
      <c r="B213" t="s">
        <v>39</v>
      </c>
      <c r="C213" t="s">
        <v>32</v>
      </c>
      <c r="F213" s="1" t="s">
        <v>5</v>
      </c>
      <c r="G213" s="3">
        <v>20</v>
      </c>
      <c r="H213" s="1">
        <v>5</v>
      </c>
      <c r="I213">
        <v>65.8</v>
      </c>
      <c r="J213" s="3">
        <v>16.989999999999998</v>
      </c>
      <c r="K213" s="12">
        <v>15.07096992115272</v>
      </c>
      <c r="L213" s="12">
        <v>19.864935966710448</v>
      </c>
      <c r="M213" s="12">
        <f>(3*K213+2*L213)/5</f>
        <v>16.988556339375812</v>
      </c>
      <c r="N213" s="3">
        <v>0.13300000000000001</v>
      </c>
      <c r="O213">
        <v>-24.6</v>
      </c>
    </row>
    <row r="214" spans="1:15">
      <c r="A214" t="s">
        <v>396</v>
      </c>
      <c r="B214" t="s">
        <v>944</v>
      </c>
      <c r="C214" t="s">
        <v>32</v>
      </c>
      <c r="F214" s="1" t="s">
        <v>1162</v>
      </c>
      <c r="G214" s="3">
        <v>20</v>
      </c>
      <c r="H214" s="1">
        <v>3</v>
      </c>
      <c r="I214">
        <v>55.6</v>
      </c>
      <c r="J214" s="3">
        <v>17.649999999999999</v>
      </c>
      <c r="K214" s="12">
        <v>15.93529787195617</v>
      </c>
      <c r="L214" s="12">
        <v>20.228062417821977</v>
      </c>
      <c r="M214" s="12">
        <f>(3*K214+2*L214)/5</f>
        <v>17.652403690302492</v>
      </c>
      <c r="N214" s="3">
        <v>-2.0880000000000001</v>
      </c>
      <c r="O214">
        <v>-13.2</v>
      </c>
    </row>
    <row r="215" spans="1:15">
      <c r="A215" s="3" t="s">
        <v>143</v>
      </c>
      <c r="B215" t="s">
        <v>39</v>
      </c>
      <c r="C215" t="s">
        <v>32</v>
      </c>
      <c r="F215" s="1" t="s">
        <v>1157</v>
      </c>
      <c r="G215" s="3">
        <v>19</v>
      </c>
      <c r="H215" s="1">
        <v>2</v>
      </c>
      <c r="I215">
        <v>62.5</v>
      </c>
      <c r="J215" s="3">
        <v>18.02</v>
      </c>
      <c r="K215" s="12">
        <v>16.096303178706055</v>
      </c>
      <c r="L215" s="12">
        <v>20.897227540985789</v>
      </c>
      <c r="M215" s="12">
        <f>(3*K215+2*L215)/5</f>
        <v>18.01667292361795</v>
      </c>
      <c r="N215" s="3">
        <v>2.89</v>
      </c>
      <c r="O215">
        <v>-39.9</v>
      </c>
    </row>
    <row r="216" spans="1:15">
      <c r="A216" s="3" t="s">
        <v>334</v>
      </c>
      <c r="B216" t="s">
        <v>910</v>
      </c>
      <c r="C216" t="s">
        <v>24</v>
      </c>
      <c r="F216" s="1" t="s">
        <v>1157</v>
      </c>
      <c r="G216" s="3">
        <v>19</v>
      </c>
      <c r="H216" s="1">
        <v>82</v>
      </c>
      <c r="I216">
        <v>54.8</v>
      </c>
      <c r="J216" s="3">
        <v>18.260000000000002</v>
      </c>
      <c r="K216" s="12">
        <v>16.528931080460325</v>
      </c>
      <c r="L216" s="12">
        <v>20.856828020945255</v>
      </c>
      <c r="M216" s="12">
        <f>(3*K216+2*L216)/5</f>
        <v>18.260089856654297</v>
      </c>
      <c r="N216" s="3">
        <v>0.91100000000000003</v>
      </c>
      <c r="O216">
        <v>15</v>
      </c>
    </row>
    <row r="217" spans="1:15">
      <c r="A217" s="3" t="s">
        <v>361</v>
      </c>
      <c r="B217" t="s">
        <v>931</v>
      </c>
      <c r="C217" t="s">
        <v>24</v>
      </c>
      <c r="F217" s="1" t="s">
        <v>8</v>
      </c>
      <c r="G217" s="3">
        <v>33</v>
      </c>
      <c r="H217" s="1">
        <v>81</v>
      </c>
      <c r="I217">
        <v>35.9</v>
      </c>
      <c r="J217" s="3">
        <v>17.829999999999998</v>
      </c>
      <c r="K217" s="12">
        <v>16.085886028776631</v>
      </c>
      <c r="L217" s="12">
        <v>20.439663533360914</v>
      </c>
      <c r="M217" s="12">
        <f>(3*K217+2*L217)/5</f>
        <v>17.827397030610346</v>
      </c>
      <c r="N217" s="3">
        <v>0.63500000000000001</v>
      </c>
      <c r="O217">
        <v>-14.1</v>
      </c>
    </row>
    <row r="218" spans="1:15">
      <c r="A218" s="3" t="s">
        <v>585</v>
      </c>
      <c r="B218" t="s">
        <v>1033</v>
      </c>
      <c r="C218" t="s">
        <v>24</v>
      </c>
      <c r="F218" s="1" t="s">
        <v>1158</v>
      </c>
      <c r="G218" s="3">
        <v>35</v>
      </c>
      <c r="H218" s="1">
        <v>81</v>
      </c>
      <c r="I218">
        <v>57.4</v>
      </c>
      <c r="J218" s="3">
        <v>17.899999999999999</v>
      </c>
      <c r="K218" s="12">
        <v>15.992045738423984</v>
      </c>
      <c r="L218" s="12">
        <v>20.761956582971028</v>
      </c>
      <c r="M218" s="12">
        <f>(3*K218+2*L218)/5</f>
        <v>17.9000100762428</v>
      </c>
      <c r="N218" s="3">
        <v>0.122</v>
      </c>
      <c r="O218">
        <v>0.3</v>
      </c>
    </row>
    <row r="219" spans="1:15">
      <c r="A219" s="3" t="s">
        <v>180</v>
      </c>
      <c r="B219" t="s">
        <v>127</v>
      </c>
      <c r="C219" t="s">
        <v>24</v>
      </c>
      <c r="F219" s="1" t="s">
        <v>5</v>
      </c>
      <c r="G219" s="3">
        <v>20</v>
      </c>
      <c r="H219" s="1">
        <v>81</v>
      </c>
      <c r="I219">
        <v>50</v>
      </c>
      <c r="J219" s="3">
        <v>18.25</v>
      </c>
      <c r="K219" s="12">
        <v>16.535746506896157</v>
      </c>
      <c r="L219" s="12">
        <v>20.820177164378997</v>
      </c>
      <c r="M219" s="12">
        <f>(3*K219+2*L219)/5</f>
        <v>18.249518769889292</v>
      </c>
      <c r="N219" s="3">
        <v>0.89100000000000001</v>
      </c>
      <c r="O219">
        <v>12.4</v>
      </c>
    </row>
    <row r="220" spans="1:15">
      <c r="A220" s="3" t="s">
        <v>384</v>
      </c>
      <c r="B220" t="s">
        <v>940</v>
      </c>
      <c r="C220" t="s">
        <v>24</v>
      </c>
      <c r="F220" s="1" t="s">
        <v>5</v>
      </c>
      <c r="G220" s="3">
        <v>28</v>
      </c>
      <c r="H220" s="1">
        <v>80</v>
      </c>
      <c r="I220">
        <v>34.299999999999997</v>
      </c>
      <c r="J220" s="3">
        <v>16.82</v>
      </c>
      <c r="K220" s="12">
        <v>14.781632355396113</v>
      </c>
      <c r="L220" s="12">
        <v>19.872357674205475</v>
      </c>
      <c r="M220" s="12">
        <f>(3*K220+2*L220)/5</f>
        <v>16.817922482919858</v>
      </c>
      <c r="N220" s="3">
        <v>-0.28899999999999998</v>
      </c>
      <c r="O220">
        <v>-11.2</v>
      </c>
    </row>
    <row r="221" spans="1:15">
      <c r="A221" s="3" t="s">
        <v>626</v>
      </c>
      <c r="B221" t="s">
        <v>1053</v>
      </c>
      <c r="C221" t="s">
        <v>24</v>
      </c>
      <c r="F221" s="1" t="s">
        <v>5</v>
      </c>
      <c r="G221" s="3">
        <v>26</v>
      </c>
      <c r="H221" s="1">
        <v>79</v>
      </c>
      <c r="I221">
        <v>50.7</v>
      </c>
      <c r="J221" s="3">
        <v>17.899999999999999</v>
      </c>
      <c r="K221" s="12">
        <v>16.057122085252416</v>
      </c>
      <c r="L221" s="12">
        <v>20.672697044486799</v>
      </c>
      <c r="M221" s="12">
        <f>(3*K221+2*L221)/5</f>
        <v>17.90335206894617</v>
      </c>
      <c r="N221" s="3">
        <v>0.104</v>
      </c>
      <c r="O221">
        <v>0.6</v>
      </c>
    </row>
    <row r="222" spans="1:15">
      <c r="A222" s="7" t="s">
        <v>1196</v>
      </c>
      <c r="B222" t="s">
        <v>930</v>
      </c>
      <c r="C222" t="s">
        <v>24</v>
      </c>
      <c r="D222" t="s">
        <v>35</v>
      </c>
      <c r="E222" s="3">
        <v>61</v>
      </c>
      <c r="F222" s="1" t="s">
        <v>1157</v>
      </c>
      <c r="G222" s="3">
        <v>23</v>
      </c>
      <c r="H222" s="1">
        <v>78</v>
      </c>
      <c r="I222">
        <v>51.7</v>
      </c>
      <c r="J222" s="3">
        <v>17.09</v>
      </c>
      <c r="K222" s="12">
        <v>15.371567031017831</v>
      </c>
      <c r="L222" s="12">
        <v>19.673220301101239</v>
      </c>
      <c r="M222" s="12">
        <f>(3*K222+2*L222)/5</f>
        <v>17.092228339051196</v>
      </c>
      <c r="N222" s="3">
        <v>-5.3999999999999999E-2</v>
      </c>
      <c r="O222">
        <v>-8.9</v>
      </c>
    </row>
    <row r="223" spans="1:15">
      <c r="A223" t="s">
        <v>399</v>
      </c>
      <c r="B223" t="s">
        <v>1095</v>
      </c>
      <c r="C223" t="s">
        <v>24</v>
      </c>
      <c r="F223" s="1" t="s">
        <v>8</v>
      </c>
      <c r="G223" s="3">
        <v>28</v>
      </c>
      <c r="H223" s="1">
        <v>76</v>
      </c>
      <c r="I223">
        <v>58.4</v>
      </c>
      <c r="J223" s="3">
        <v>17.670000000000002</v>
      </c>
      <c r="K223" s="12">
        <v>15.801654384816908</v>
      </c>
      <c r="L223" s="12">
        <v>20.473504891781051</v>
      </c>
      <c r="M223" s="12">
        <f>(3*K223+2*L223)/5</f>
        <v>17.670394587602566</v>
      </c>
      <c r="N223" s="3">
        <v>-2.7E-2</v>
      </c>
      <c r="O223">
        <v>7.2</v>
      </c>
    </row>
    <row r="224" spans="1:15">
      <c r="A224" s="7" t="s">
        <v>1197</v>
      </c>
      <c r="B224" t="s">
        <v>1106</v>
      </c>
      <c r="C224" t="s">
        <v>24</v>
      </c>
      <c r="D224" t="s">
        <v>14</v>
      </c>
      <c r="E224" s="3">
        <v>55</v>
      </c>
      <c r="F224" s="1" t="s">
        <v>1167</v>
      </c>
      <c r="G224" s="3">
        <v>24</v>
      </c>
      <c r="H224" s="1">
        <v>75</v>
      </c>
      <c r="I224">
        <v>51.1</v>
      </c>
      <c r="J224" s="3">
        <v>17.78</v>
      </c>
      <c r="K224" s="12">
        <v>15.957190792502553</v>
      </c>
      <c r="L224" s="12">
        <v>20.518083541547295</v>
      </c>
      <c r="M224" s="12">
        <f>(3*K224+2*L224)/5</f>
        <v>17.78154789212045</v>
      </c>
      <c r="N224" s="3">
        <v>0.52700000000000002</v>
      </c>
      <c r="O224">
        <v>12.2</v>
      </c>
    </row>
    <row r="225" spans="1:15">
      <c r="A225" t="s">
        <v>223</v>
      </c>
      <c r="B225" t="s">
        <v>849</v>
      </c>
      <c r="C225" t="s">
        <v>24</v>
      </c>
      <c r="F225" s="1" t="s">
        <v>1157</v>
      </c>
      <c r="G225" s="3">
        <v>27</v>
      </c>
      <c r="H225" s="1">
        <v>75</v>
      </c>
      <c r="I225">
        <v>54.9</v>
      </c>
      <c r="J225" s="3">
        <v>16.27</v>
      </c>
      <c r="K225" s="12">
        <v>13.945002432785566</v>
      </c>
      <c r="L225" s="12">
        <v>19.765956216281168</v>
      </c>
      <c r="M225" s="12">
        <f>(3*K225+2*L225)/5</f>
        <v>16.273383946183806</v>
      </c>
      <c r="N225" s="3">
        <v>-1.1719999999999999</v>
      </c>
      <c r="O225">
        <v>-6.4</v>
      </c>
    </row>
    <row r="226" spans="1:15">
      <c r="A226" t="s">
        <v>671</v>
      </c>
      <c r="B226" t="s">
        <v>127</v>
      </c>
      <c r="C226" t="s">
        <v>24</v>
      </c>
      <c r="F226" s="1" t="s">
        <v>8</v>
      </c>
      <c r="G226" s="3">
        <v>27</v>
      </c>
      <c r="H226" s="1">
        <v>74</v>
      </c>
      <c r="I226">
        <v>32.799999999999997</v>
      </c>
      <c r="J226" s="3">
        <v>17.75</v>
      </c>
      <c r="K226" s="12">
        <v>16.033967051085511</v>
      </c>
      <c r="L226" s="12">
        <v>20.326133986641725</v>
      </c>
      <c r="M226" s="12">
        <f>(3*K226+2*L226)/5</f>
        <v>17.750833825307996</v>
      </c>
      <c r="N226" s="3">
        <v>0.52300000000000002</v>
      </c>
      <c r="O226">
        <v>-18.399999999999999</v>
      </c>
    </row>
    <row r="227" spans="1:15">
      <c r="A227" s="3" t="s">
        <v>48</v>
      </c>
      <c r="B227" t="s">
        <v>895</v>
      </c>
      <c r="C227" t="s">
        <v>24</v>
      </c>
      <c r="F227" s="1" t="s">
        <v>8</v>
      </c>
      <c r="G227" s="3">
        <v>23</v>
      </c>
      <c r="H227" s="1">
        <v>73</v>
      </c>
      <c r="I227" s="3">
        <v>59.2</v>
      </c>
      <c r="J227" s="3">
        <v>17.75</v>
      </c>
      <c r="K227" s="12">
        <v>15.831657483604323</v>
      </c>
      <c r="L227" s="12">
        <v>20.626852868543743</v>
      </c>
      <c r="M227" s="12">
        <f>(3*K227+2*L227)/5</f>
        <v>17.749735637580091</v>
      </c>
      <c r="N227" s="3">
        <v>7.4999999999999997E-2</v>
      </c>
      <c r="O227" s="3">
        <v>7</v>
      </c>
    </row>
    <row r="228" spans="1:15">
      <c r="A228" s="3" t="s">
        <v>124</v>
      </c>
      <c r="B228" t="s">
        <v>872</v>
      </c>
      <c r="C228" t="s">
        <v>24</v>
      </c>
      <c r="F228" s="1" t="s">
        <v>1167</v>
      </c>
      <c r="G228" s="3">
        <v>27</v>
      </c>
      <c r="H228" s="1">
        <v>72</v>
      </c>
      <c r="I228">
        <v>51.2</v>
      </c>
      <c r="J228" s="3">
        <v>17.53</v>
      </c>
      <c r="K228" s="12">
        <v>15.583136202037046</v>
      </c>
      <c r="L228" s="12">
        <v>20.443365706424025</v>
      </c>
      <c r="M228" s="12">
        <f>(3*K228+2*L228)/5</f>
        <v>17.527228003791841</v>
      </c>
      <c r="N228" s="3">
        <v>-0.123</v>
      </c>
      <c r="O228">
        <v>-7.5</v>
      </c>
    </row>
    <row r="229" spans="1:15">
      <c r="A229" t="s">
        <v>215</v>
      </c>
      <c r="B229" t="s">
        <v>127</v>
      </c>
      <c r="C229" t="s">
        <v>24</v>
      </c>
      <c r="F229" s="1" t="s">
        <v>8</v>
      </c>
      <c r="G229" s="3">
        <v>27</v>
      </c>
      <c r="H229" s="1">
        <v>59</v>
      </c>
      <c r="I229">
        <v>54.6</v>
      </c>
      <c r="J229" s="3">
        <v>17.45</v>
      </c>
      <c r="K229" s="12">
        <v>15.502617363731089</v>
      </c>
      <c r="L229" s="12">
        <v>20.369136293798896</v>
      </c>
      <c r="M229" s="12">
        <f>(3*K229+2*L229)/5</f>
        <v>17.449224935758213</v>
      </c>
      <c r="N229" s="3">
        <v>-0.114</v>
      </c>
      <c r="O229">
        <v>5.4</v>
      </c>
    </row>
    <row r="230" spans="1:15">
      <c r="A230" t="s">
        <v>533</v>
      </c>
      <c r="B230" t="s">
        <v>1018</v>
      </c>
      <c r="C230" t="s">
        <v>24</v>
      </c>
      <c r="F230" s="1" t="s">
        <v>5</v>
      </c>
      <c r="G230" s="3">
        <v>20</v>
      </c>
      <c r="H230" s="1">
        <v>58</v>
      </c>
      <c r="I230">
        <v>57.8</v>
      </c>
      <c r="J230" s="3">
        <v>17.78</v>
      </c>
      <c r="K230" s="12">
        <v>15.901069804704772</v>
      </c>
      <c r="L230" s="12">
        <v>20.599793510020419</v>
      </c>
      <c r="M230" s="12">
        <f>(3*K230+2*L230)/5</f>
        <v>17.780559286831028</v>
      </c>
      <c r="N230" s="3">
        <v>-0.25600000000000001</v>
      </c>
      <c r="O230">
        <v>3.9</v>
      </c>
    </row>
    <row r="231" spans="1:15">
      <c r="A231" s="3" t="s">
        <v>213</v>
      </c>
      <c r="B231" t="s">
        <v>844</v>
      </c>
      <c r="C231" t="s">
        <v>24</v>
      </c>
      <c r="F231" s="1" t="s">
        <v>1158</v>
      </c>
      <c r="G231" s="3">
        <v>29</v>
      </c>
      <c r="H231" s="1">
        <v>58</v>
      </c>
      <c r="I231">
        <v>54.1</v>
      </c>
      <c r="J231" s="3">
        <v>16.86</v>
      </c>
      <c r="K231" s="12">
        <v>14.999097876917991</v>
      </c>
      <c r="L231" s="12">
        <v>19.650962134850467</v>
      </c>
      <c r="M231" s="12">
        <f>(3*K231+2*L231)/5</f>
        <v>16.859843580090981</v>
      </c>
      <c r="N231" s="3">
        <v>-0.42699999999999999</v>
      </c>
      <c r="O231">
        <v>-13.3</v>
      </c>
    </row>
    <row r="232" spans="1:15">
      <c r="A232" t="s">
        <v>704</v>
      </c>
      <c r="B232" t="s">
        <v>1103</v>
      </c>
      <c r="C232" t="s">
        <v>24</v>
      </c>
      <c r="F232" s="1" t="s">
        <v>8</v>
      </c>
      <c r="G232" s="3">
        <v>20</v>
      </c>
      <c r="H232" s="1">
        <v>39</v>
      </c>
      <c r="I232">
        <v>65.900000000000006</v>
      </c>
      <c r="J232" s="3">
        <v>16.79</v>
      </c>
      <c r="K232" s="12">
        <v>14.587523744710928</v>
      </c>
      <c r="L232" s="12">
        <v>20.105976529609084</v>
      </c>
      <c r="M232" s="12">
        <f>(3*K232+2*L232)/5</f>
        <v>16.79490485867019</v>
      </c>
      <c r="N232" s="3">
        <v>-1.41</v>
      </c>
      <c r="O232">
        <v>11.1</v>
      </c>
    </row>
    <row r="233" spans="1:15">
      <c r="A233" t="s">
        <v>206</v>
      </c>
      <c r="B233" t="s">
        <v>978</v>
      </c>
      <c r="C233" t="s">
        <v>24</v>
      </c>
      <c r="F233" s="1" t="s">
        <v>5</v>
      </c>
      <c r="G233" s="3">
        <v>25</v>
      </c>
      <c r="H233" s="1">
        <v>35</v>
      </c>
      <c r="I233">
        <v>53.2</v>
      </c>
      <c r="J233" s="3">
        <v>16.68</v>
      </c>
      <c r="K233" s="12">
        <v>14.725439922596808</v>
      </c>
      <c r="L233" s="12">
        <v>19.622610106269367</v>
      </c>
      <c r="M233" s="12">
        <f>(3*K233+2*L233)/5</f>
        <v>16.684307996065833</v>
      </c>
      <c r="N233" s="3">
        <v>-1.325</v>
      </c>
      <c r="O233">
        <v>-12.3</v>
      </c>
    </row>
    <row r="234" spans="1:15">
      <c r="A234" s="3" t="s">
        <v>538</v>
      </c>
      <c r="B234" t="s">
        <v>1018</v>
      </c>
      <c r="C234" t="s">
        <v>24</v>
      </c>
      <c r="F234" s="1" t="s">
        <v>8</v>
      </c>
      <c r="G234" s="3">
        <v>26</v>
      </c>
      <c r="H234" s="1">
        <v>33</v>
      </c>
      <c r="I234">
        <v>55</v>
      </c>
      <c r="J234" s="3">
        <v>17.05</v>
      </c>
      <c r="K234" s="12">
        <v>14.770416947331904</v>
      </c>
      <c r="L234" s="12">
        <v>20.46815938524772</v>
      </c>
      <c r="M234" s="12">
        <f>(3*K234+2*L234)/5</f>
        <v>17.049513922498232</v>
      </c>
      <c r="N234" s="3">
        <v>-0.58899999999999997</v>
      </c>
      <c r="O234">
        <v>4.5</v>
      </c>
    </row>
    <row r="235" spans="1:15">
      <c r="A235" t="s">
        <v>203</v>
      </c>
      <c r="B235" t="s">
        <v>1055</v>
      </c>
      <c r="C235" t="s">
        <v>24</v>
      </c>
      <c r="F235" s="1" t="s">
        <v>5</v>
      </c>
      <c r="G235" s="3">
        <v>23</v>
      </c>
      <c r="H235" s="1">
        <v>32</v>
      </c>
      <c r="I235">
        <v>57.9</v>
      </c>
      <c r="J235" s="3">
        <v>17.329999999999998</v>
      </c>
      <c r="K235" s="12">
        <v>15.421134580956631</v>
      </c>
      <c r="L235" s="12">
        <v>20.186374182337534</v>
      </c>
      <c r="M235" s="12">
        <f>(3*K235+2*L235)/5</f>
        <v>17.327230421508993</v>
      </c>
      <c r="N235" s="3">
        <v>-4.0000000000000001E-3</v>
      </c>
      <c r="O235">
        <v>-2.2999999999999998</v>
      </c>
    </row>
    <row r="236" spans="1:15">
      <c r="A236" t="s">
        <v>268</v>
      </c>
      <c r="B236" t="s">
        <v>872</v>
      </c>
      <c r="C236" t="s">
        <v>24</v>
      </c>
      <c r="F236" s="1" t="s">
        <v>1169</v>
      </c>
      <c r="G236" s="3">
        <v>28</v>
      </c>
      <c r="H236" s="1">
        <v>25</v>
      </c>
      <c r="I236">
        <v>40.9</v>
      </c>
      <c r="J236" s="3">
        <v>16.059999999999999</v>
      </c>
      <c r="K236" s="12">
        <v>13.891093545094684</v>
      </c>
      <c r="L236" s="12">
        <v>19.315570908307894</v>
      </c>
      <c r="M236" s="12">
        <f>(3*K236+2*L236)/5</f>
        <v>16.060884490379969</v>
      </c>
      <c r="N236" s="3">
        <v>-2.0630000000000002</v>
      </c>
      <c r="O236">
        <v>-4.4000000000000004</v>
      </c>
    </row>
    <row r="237" spans="1:15">
      <c r="A237" t="s">
        <v>512</v>
      </c>
      <c r="B237" t="s">
        <v>1012</v>
      </c>
      <c r="C237" t="s">
        <v>24</v>
      </c>
      <c r="F237" s="1" t="s">
        <v>5</v>
      </c>
      <c r="G237" s="3">
        <v>23</v>
      </c>
      <c r="H237" s="1">
        <v>24</v>
      </c>
      <c r="I237">
        <v>52.3</v>
      </c>
      <c r="J237" s="3">
        <v>17.04</v>
      </c>
      <c r="K237" s="12">
        <v>14.744370350796149</v>
      </c>
      <c r="L237" s="12">
        <v>20.477370075566039</v>
      </c>
      <c r="M237" s="12">
        <f>(3*K237+2*L237)/5</f>
        <v>17.037570240704106</v>
      </c>
      <c r="N237" s="3">
        <v>-0.16400000000000001</v>
      </c>
      <c r="O237">
        <v>0.7</v>
      </c>
    </row>
    <row r="238" spans="1:15">
      <c r="A238" t="s">
        <v>406</v>
      </c>
      <c r="B238" t="s">
        <v>951</v>
      </c>
      <c r="C238" t="s">
        <v>24</v>
      </c>
      <c r="F238" s="1" t="s">
        <v>5</v>
      </c>
      <c r="G238" s="3">
        <v>28</v>
      </c>
      <c r="H238" s="1">
        <v>16</v>
      </c>
      <c r="I238">
        <v>65</v>
      </c>
      <c r="J238" s="3">
        <v>17.37</v>
      </c>
      <c r="K238" s="12">
        <v>15.325875670934879</v>
      </c>
      <c r="L238" s="12">
        <v>20.428403255679086</v>
      </c>
      <c r="M238" s="12">
        <f>(3*K238+2*L238)/5</f>
        <v>17.366886704832563</v>
      </c>
      <c r="N238" s="3">
        <v>-0.42499999999999999</v>
      </c>
      <c r="O238">
        <v>-17.899999999999999</v>
      </c>
    </row>
    <row r="239" spans="1:15">
      <c r="A239" t="s">
        <v>38</v>
      </c>
      <c r="B239" t="s">
        <v>1133</v>
      </c>
      <c r="C239" t="s">
        <v>24</v>
      </c>
      <c r="F239" s="1" t="s">
        <v>8</v>
      </c>
      <c r="G239" s="3">
        <v>20</v>
      </c>
      <c r="H239" s="1">
        <v>10</v>
      </c>
      <c r="I239">
        <v>73</v>
      </c>
      <c r="J239" s="3">
        <v>16.7</v>
      </c>
      <c r="K239" s="12">
        <v>14.570823947882092</v>
      </c>
      <c r="L239" s="12">
        <v>19.897918749220086</v>
      </c>
      <c r="M239" s="12">
        <f>(3*K239+2*L239)/5</f>
        <v>16.70166186841729</v>
      </c>
      <c r="N239" s="3">
        <v>-0.46200000000000002</v>
      </c>
      <c r="O239">
        <v>16.899999999999999</v>
      </c>
    </row>
    <row r="240" spans="1:15">
      <c r="A240" s="3" t="s">
        <v>131</v>
      </c>
      <c r="B240" t="s">
        <v>821</v>
      </c>
      <c r="C240" t="s">
        <v>24</v>
      </c>
      <c r="F240" s="1" t="s">
        <v>5</v>
      </c>
      <c r="G240" s="3">
        <v>22</v>
      </c>
      <c r="H240" s="1">
        <v>9</v>
      </c>
      <c r="I240">
        <v>35.4</v>
      </c>
      <c r="J240" s="3">
        <v>17.13</v>
      </c>
      <c r="K240" s="12">
        <v>15.423129949570958</v>
      </c>
      <c r="L240" s="12">
        <v>19.685080805394211</v>
      </c>
      <c r="M240" s="12">
        <f>(3*K240+2*L240)/5</f>
        <v>17.127910291900257</v>
      </c>
      <c r="N240" s="3">
        <v>-0.44400000000000001</v>
      </c>
      <c r="O240">
        <v>3.5</v>
      </c>
    </row>
    <row r="241" spans="1:15">
      <c r="A241" s="3" t="s">
        <v>317</v>
      </c>
      <c r="B241" t="s">
        <v>897</v>
      </c>
      <c r="C241" t="s">
        <v>24</v>
      </c>
      <c r="F241" s="1" t="s">
        <v>5</v>
      </c>
      <c r="G241" s="3">
        <v>25</v>
      </c>
      <c r="H241" s="1">
        <v>3</v>
      </c>
      <c r="I241">
        <v>60</v>
      </c>
      <c r="J241" s="3">
        <v>16.079999999999998</v>
      </c>
      <c r="K241" s="12">
        <v>13.627239432288984</v>
      </c>
      <c r="L241" s="12">
        <v>19.75216601078338</v>
      </c>
      <c r="M241" s="12">
        <f>(3*K241+2*L241)/5</f>
        <v>16.077210063686742</v>
      </c>
      <c r="N241" s="3">
        <v>-2.9260000000000002</v>
      </c>
      <c r="O241">
        <v>4.5</v>
      </c>
    </row>
    <row r="242" spans="1:15">
      <c r="A242" t="s">
        <v>158</v>
      </c>
      <c r="B242" t="s">
        <v>1029</v>
      </c>
      <c r="C242" t="s">
        <v>24</v>
      </c>
      <c r="F242" s="1" t="s">
        <v>1157</v>
      </c>
      <c r="G242" s="3">
        <v>23</v>
      </c>
      <c r="H242" s="1">
        <v>2</v>
      </c>
      <c r="I242">
        <v>84.6</v>
      </c>
      <c r="J242" s="3">
        <v>17.190000000000001</v>
      </c>
      <c r="K242" s="12">
        <v>15.455182175210265</v>
      </c>
      <c r="L242" s="12">
        <v>19.790868917628416</v>
      </c>
      <c r="M242" s="12">
        <f>(3*K242+2*L242)/5</f>
        <v>17.189456872177523</v>
      </c>
      <c r="N242" s="3">
        <v>-0.92</v>
      </c>
      <c r="O242">
        <v>23.6</v>
      </c>
    </row>
    <row r="243" spans="1:15">
      <c r="A243" t="s">
        <v>485</v>
      </c>
      <c r="B243" t="s">
        <v>995</v>
      </c>
      <c r="C243" t="s">
        <v>28</v>
      </c>
      <c r="F243" s="1" t="s">
        <v>1157</v>
      </c>
      <c r="G243" s="3">
        <v>26</v>
      </c>
      <c r="H243" s="1">
        <v>82</v>
      </c>
      <c r="I243">
        <v>51.8</v>
      </c>
      <c r="J243" s="3">
        <v>18.05</v>
      </c>
      <c r="K243" s="12">
        <v>16.297480390631144</v>
      </c>
      <c r="L243" s="12">
        <v>20.680816993245351</v>
      </c>
      <c r="M243" s="12">
        <f>(3*K243+2*L243)/5</f>
        <v>18.050815031676827</v>
      </c>
      <c r="N243" s="3">
        <v>0.39200000000000002</v>
      </c>
      <c r="O243">
        <v>3.3</v>
      </c>
    </row>
    <row r="244" spans="1:15">
      <c r="A244" t="s">
        <v>769</v>
      </c>
      <c r="B244" t="s">
        <v>36</v>
      </c>
      <c r="C244" t="s">
        <v>28</v>
      </c>
      <c r="F244" s="1" t="s">
        <v>5</v>
      </c>
      <c r="G244" s="3">
        <v>31</v>
      </c>
      <c r="H244" s="1">
        <v>82</v>
      </c>
      <c r="I244">
        <v>42.2</v>
      </c>
      <c r="J244" s="3">
        <v>17.37</v>
      </c>
      <c r="K244" s="12">
        <v>15.957242862095448</v>
      </c>
      <c r="L244" s="12">
        <v>19.477608178627243</v>
      </c>
      <c r="M244" s="12">
        <f>(3*K244+2*L244)/5</f>
        <v>17.365388988708169</v>
      </c>
      <c r="N244" s="3">
        <v>0.65200000000000002</v>
      </c>
      <c r="O244">
        <v>-13.2</v>
      </c>
    </row>
    <row r="245" spans="1:15">
      <c r="A245" t="s">
        <v>560</v>
      </c>
      <c r="B245" t="s">
        <v>1024</v>
      </c>
      <c r="C245" t="s">
        <v>28</v>
      </c>
      <c r="F245" s="1" t="s">
        <v>1158</v>
      </c>
      <c r="G245" s="3">
        <v>31</v>
      </c>
      <c r="H245" s="1">
        <v>82</v>
      </c>
      <c r="I245">
        <v>51.8</v>
      </c>
      <c r="J245" s="3">
        <v>18.100000000000001</v>
      </c>
      <c r="K245" s="12">
        <v>16.340207116605175</v>
      </c>
      <c r="L245" s="12">
        <v>20.727264187231441</v>
      </c>
      <c r="M245" s="12">
        <f>(3*K245+2*L245)/5</f>
        <v>18.095029944855682</v>
      </c>
      <c r="N245" s="3">
        <v>0.57299999999999995</v>
      </c>
      <c r="O245">
        <v>0.7</v>
      </c>
    </row>
    <row r="246" spans="1:15">
      <c r="A246" s="3" t="s">
        <v>757</v>
      </c>
      <c r="B246" t="s">
        <v>1129</v>
      </c>
      <c r="C246" t="s">
        <v>28</v>
      </c>
      <c r="F246" s="1" t="s">
        <v>8</v>
      </c>
      <c r="G246" s="3">
        <v>28</v>
      </c>
      <c r="H246" s="1">
        <v>79</v>
      </c>
      <c r="I246">
        <v>46.1</v>
      </c>
      <c r="J246" s="3">
        <v>17.61</v>
      </c>
      <c r="K246" s="12">
        <v>15.792198115441396</v>
      </c>
      <c r="L246" s="12">
        <v>20.336420321390399</v>
      </c>
      <c r="M246" s="12">
        <f>(3*K246+2*L246)/5</f>
        <v>17.609886997820997</v>
      </c>
      <c r="N246" s="3">
        <v>6.0999999999999999E-2</v>
      </c>
      <c r="O246">
        <v>-7.1</v>
      </c>
    </row>
    <row r="247" spans="1:15">
      <c r="A247" t="s">
        <v>706</v>
      </c>
      <c r="B247" t="s">
        <v>1104</v>
      </c>
      <c r="C247" t="s">
        <v>28</v>
      </c>
      <c r="F247" s="1" t="s">
        <v>8</v>
      </c>
      <c r="G247" s="3">
        <v>34</v>
      </c>
      <c r="H247" s="1">
        <v>75</v>
      </c>
      <c r="I247">
        <v>46.5</v>
      </c>
      <c r="J247" s="3">
        <v>18.03</v>
      </c>
      <c r="K247" s="12">
        <v>16.54558632423937</v>
      </c>
      <c r="L247" s="12">
        <v>20.263455649504838</v>
      </c>
      <c r="M247" s="12">
        <f>(3*K247+2*L247)/5</f>
        <v>18.032734054345561</v>
      </c>
      <c r="N247" s="3">
        <v>1.034</v>
      </c>
      <c r="O247">
        <v>4.5</v>
      </c>
    </row>
    <row r="248" spans="1:15">
      <c r="A248" t="s">
        <v>307</v>
      </c>
      <c r="B248" t="s">
        <v>894</v>
      </c>
      <c r="C248" t="s">
        <v>28</v>
      </c>
      <c r="F248" s="1" t="s">
        <v>1169</v>
      </c>
      <c r="G248" s="3">
        <v>28</v>
      </c>
      <c r="H248" s="1">
        <v>74</v>
      </c>
      <c r="I248">
        <v>44.5</v>
      </c>
      <c r="J248" s="3">
        <v>17.32</v>
      </c>
      <c r="K248" s="12">
        <v>15.892864111510919</v>
      </c>
      <c r="L248" s="12">
        <v>19.463950242040536</v>
      </c>
      <c r="M248" s="12">
        <f>(3*K248+2*L248)/5</f>
        <v>17.321298563722767</v>
      </c>
      <c r="N248" s="3">
        <v>0.52300000000000002</v>
      </c>
      <c r="O248">
        <v>-8.1</v>
      </c>
    </row>
    <row r="249" spans="1:15">
      <c r="A249" s="3" t="s">
        <v>712</v>
      </c>
      <c r="B249" t="s">
        <v>1106</v>
      </c>
      <c r="C249" t="s">
        <v>28</v>
      </c>
      <c r="F249" s="1" t="s">
        <v>1162</v>
      </c>
      <c r="G249" s="3">
        <v>29</v>
      </c>
      <c r="H249" s="1">
        <v>74</v>
      </c>
      <c r="I249">
        <v>47.4</v>
      </c>
      <c r="J249" s="3">
        <v>18.05</v>
      </c>
      <c r="K249" s="12">
        <v>16.40401212022066</v>
      </c>
      <c r="L249" s="12">
        <v>20.507776062919316</v>
      </c>
      <c r="M249" s="12">
        <f>(3*K249+2*L249)/5</f>
        <v>18.045517697300124</v>
      </c>
      <c r="N249" s="3">
        <v>0.61399999999999999</v>
      </c>
      <c r="O249">
        <v>6.8</v>
      </c>
    </row>
    <row r="250" spans="1:15">
      <c r="A250" t="s">
        <v>577</v>
      </c>
      <c r="B250" t="s">
        <v>1029</v>
      </c>
      <c r="C250" t="s">
        <v>28</v>
      </c>
      <c r="F250" s="1" t="s">
        <v>5</v>
      </c>
      <c r="G250" s="3">
        <v>31</v>
      </c>
      <c r="H250" s="1">
        <v>74</v>
      </c>
      <c r="I250" s="3">
        <v>53.7</v>
      </c>
      <c r="J250" s="3">
        <v>18.11</v>
      </c>
      <c r="K250" s="12">
        <v>16.301609989166721</v>
      </c>
      <c r="L250" s="12">
        <v>20.814765033446584</v>
      </c>
      <c r="M250" s="12">
        <f>(3*K250+2*L250)/5</f>
        <v>18.106872006878667</v>
      </c>
      <c r="N250" s="3">
        <v>0.59</v>
      </c>
      <c r="O250" s="3">
        <v>-4.4000000000000004</v>
      </c>
    </row>
    <row r="251" spans="1:15">
      <c r="A251" s="3" t="s">
        <v>639</v>
      </c>
      <c r="B251" t="s">
        <v>1064</v>
      </c>
      <c r="C251" t="s">
        <v>28</v>
      </c>
      <c r="F251" s="1" t="s">
        <v>1158</v>
      </c>
      <c r="G251" s="3">
        <v>34</v>
      </c>
      <c r="H251" s="1">
        <v>73</v>
      </c>
      <c r="I251">
        <v>44.2</v>
      </c>
      <c r="J251" s="3">
        <v>17.329999999999998</v>
      </c>
      <c r="K251" s="12">
        <v>15.94946993340244</v>
      </c>
      <c r="L251" s="12">
        <v>19.406005186689352</v>
      </c>
      <c r="M251" s="12">
        <f>(3*K251+2*L251)/5</f>
        <v>17.332084034717205</v>
      </c>
      <c r="N251" s="3">
        <v>0.65</v>
      </c>
      <c r="O251">
        <v>-14.7</v>
      </c>
    </row>
    <row r="252" spans="1:15">
      <c r="A252" s="3" t="s">
        <v>741</v>
      </c>
      <c r="B252" t="s">
        <v>1121</v>
      </c>
      <c r="C252" t="s">
        <v>28</v>
      </c>
      <c r="F252" s="1" t="s">
        <v>5</v>
      </c>
      <c r="G252" s="3">
        <v>24</v>
      </c>
      <c r="H252" s="1">
        <v>72</v>
      </c>
      <c r="I252">
        <v>45.3</v>
      </c>
      <c r="J252" s="3">
        <v>16.399999999999999</v>
      </c>
      <c r="K252" s="12">
        <v>14.264594969687513</v>
      </c>
      <c r="L252" s="12">
        <v>19.608410436560636</v>
      </c>
      <c r="M252" s="12">
        <f>(3*K252+2*L252)/5</f>
        <v>16.40212115643676</v>
      </c>
      <c r="N252" s="3">
        <v>-0.94499999999999995</v>
      </c>
      <c r="O252">
        <v>11.2</v>
      </c>
    </row>
    <row r="253" spans="1:15">
      <c r="A253" s="3" t="s">
        <v>358</v>
      </c>
      <c r="B253" t="s">
        <v>930</v>
      </c>
      <c r="C253" t="s">
        <v>28</v>
      </c>
      <c r="F253" s="1" t="s">
        <v>1157</v>
      </c>
      <c r="G253" s="3">
        <v>22</v>
      </c>
      <c r="H253" s="1">
        <v>71</v>
      </c>
      <c r="I253">
        <v>48.1</v>
      </c>
      <c r="J253" s="3">
        <v>18.07</v>
      </c>
      <c r="K253" s="12">
        <v>16.355475643153166</v>
      </c>
      <c r="L253" s="12">
        <v>20.638025944910144</v>
      </c>
      <c r="M253" s="12">
        <f>(3*K253+2*L253)/5</f>
        <v>18.068495763855957</v>
      </c>
      <c r="N253" s="3">
        <v>0.49299999999999999</v>
      </c>
      <c r="O253">
        <v>10.7</v>
      </c>
    </row>
    <row r="254" spans="1:15">
      <c r="A254" s="3" t="s">
        <v>63</v>
      </c>
      <c r="B254" t="s">
        <v>794</v>
      </c>
      <c r="C254" t="s">
        <v>28</v>
      </c>
      <c r="F254" s="1" t="s">
        <v>8</v>
      </c>
      <c r="G254" s="3">
        <v>26</v>
      </c>
      <c r="H254" s="1">
        <v>71</v>
      </c>
      <c r="I254">
        <v>49.8</v>
      </c>
      <c r="J254" s="3">
        <v>17.48</v>
      </c>
      <c r="K254" s="12">
        <v>15.678940712681426</v>
      </c>
      <c r="L254" s="12">
        <v>20.178516780911007</v>
      </c>
      <c r="M254" s="12">
        <f>(3*K254+2*L254)/5</f>
        <v>17.478771139973258</v>
      </c>
      <c r="N254" s="3">
        <v>2.1000000000000001E-2</v>
      </c>
      <c r="O254">
        <v>16</v>
      </c>
    </row>
    <row r="255" spans="1:15">
      <c r="A255" t="s">
        <v>52</v>
      </c>
      <c r="B255" t="s">
        <v>489</v>
      </c>
      <c r="C255" t="s">
        <v>28</v>
      </c>
      <c r="F255" s="1" t="s">
        <v>1158</v>
      </c>
      <c r="G255" s="3">
        <v>28</v>
      </c>
      <c r="H255" s="1">
        <v>65</v>
      </c>
      <c r="I255">
        <v>43.2</v>
      </c>
      <c r="J255" s="3">
        <v>17.14</v>
      </c>
      <c r="K255" s="12">
        <v>15.201279008720128</v>
      </c>
      <c r="L255" s="12">
        <v>20.039085495395497</v>
      </c>
      <c r="M255" s="12">
        <f>(3*K255+2*L255)/5</f>
        <v>17.136401603390276</v>
      </c>
      <c r="N255" s="3">
        <v>-0.249</v>
      </c>
      <c r="O255">
        <v>1.7</v>
      </c>
    </row>
    <row r="256" spans="1:15">
      <c r="A256" t="s">
        <v>698</v>
      </c>
      <c r="B256" t="s">
        <v>1098</v>
      </c>
      <c r="C256" t="s">
        <v>28</v>
      </c>
      <c r="F256" s="1" t="s">
        <v>8</v>
      </c>
      <c r="G256" s="3">
        <v>35</v>
      </c>
      <c r="H256" s="1">
        <v>64</v>
      </c>
      <c r="I256">
        <v>45.9</v>
      </c>
      <c r="J256" s="3">
        <v>17.96</v>
      </c>
      <c r="K256" s="12">
        <v>16.485925734810564</v>
      </c>
      <c r="L256" s="12">
        <v>20.181213280185055</v>
      </c>
      <c r="M256" s="12">
        <f>(3*K256+2*L256)/5</f>
        <v>17.964040752960361</v>
      </c>
      <c r="N256" s="3">
        <v>1.159</v>
      </c>
      <c r="O256">
        <v>1.1000000000000001</v>
      </c>
    </row>
    <row r="257" spans="1:15">
      <c r="A257" s="3" t="s">
        <v>508</v>
      </c>
      <c r="B257" t="s">
        <v>1012</v>
      </c>
      <c r="C257" t="s">
        <v>28</v>
      </c>
      <c r="F257" s="1" t="s">
        <v>8</v>
      </c>
      <c r="G257" s="3">
        <v>25</v>
      </c>
      <c r="H257" s="1">
        <v>60</v>
      </c>
      <c r="I257">
        <v>45.5</v>
      </c>
      <c r="J257" s="3">
        <v>17.02</v>
      </c>
      <c r="K257" s="12">
        <v>15.12405139531179</v>
      </c>
      <c r="L257" s="12">
        <v>19.868300854368691</v>
      </c>
      <c r="M257" s="12">
        <f>(3*K257+2*L257)/5</f>
        <v>17.021751178934551</v>
      </c>
      <c r="N257" s="3">
        <v>-0.53400000000000003</v>
      </c>
      <c r="O257">
        <v>-3.8</v>
      </c>
    </row>
    <row r="258" spans="1:15">
      <c r="A258" t="s">
        <v>152</v>
      </c>
      <c r="B258" t="s">
        <v>825</v>
      </c>
      <c r="C258" t="s">
        <v>28</v>
      </c>
      <c r="F258" s="1" t="s">
        <v>1157</v>
      </c>
      <c r="G258" s="3">
        <v>32</v>
      </c>
      <c r="H258" s="1">
        <v>57</v>
      </c>
      <c r="I258">
        <v>45.9</v>
      </c>
      <c r="J258" s="3">
        <v>17.88</v>
      </c>
      <c r="K258" s="12">
        <v>16.227788211539377</v>
      </c>
      <c r="L258" s="12">
        <v>20.369379795799858</v>
      </c>
      <c r="M258" s="12">
        <f>(3*K258+2*L258)/5</f>
        <v>17.884424845243569</v>
      </c>
      <c r="N258" s="3">
        <v>0.625</v>
      </c>
      <c r="O258">
        <v>-5.2</v>
      </c>
    </row>
    <row r="259" spans="1:15">
      <c r="A259" t="s">
        <v>634</v>
      </c>
      <c r="B259" t="s">
        <v>1059</v>
      </c>
      <c r="C259" t="s">
        <v>28</v>
      </c>
      <c r="F259" s="1" t="s">
        <v>8</v>
      </c>
      <c r="G259" s="3">
        <v>22</v>
      </c>
      <c r="H259" s="1">
        <v>55</v>
      </c>
      <c r="I259">
        <v>50.8</v>
      </c>
      <c r="J259" s="3">
        <v>17.21</v>
      </c>
      <c r="K259" s="12">
        <v>15.196804882095947</v>
      </c>
      <c r="L259" s="12">
        <v>20.235484760230367</v>
      </c>
      <c r="M259" s="12">
        <f>(3*K259+2*L259)/5</f>
        <v>17.212276833349716</v>
      </c>
      <c r="N259" s="3">
        <v>-0.318</v>
      </c>
      <c r="O259">
        <v>0</v>
      </c>
    </row>
    <row r="260" spans="1:15">
      <c r="A260" s="3" t="s">
        <v>350</v>
      </c>
      <c r="B260" t="s">
        <v>926</v>
      </c>
      <c r="C260" t="s">
        <v>28</v>
      </c>
      <c r="F260" s="1" t="s">
        <v>5</v>
      </c>
      <c r="G260" s="3">
        <v>26</v>
      </c>
      <c r="H260" s="1">
        <v>52</v>
      </c>
      <c r="I260">
        <v>48.5</v>
      </c>
      <c r="J260" s="3">
        <v>16.09</v>
      </c>
      <c r="K260" s="12">
        <v>13.753812272254985</v>
      </c>
      <c r="L260" s="12">
        <v>19.589874539598181</v>
      </c>
      <c r="M260" s="12">
        <f>(3*K260+2*L260)/5</f>
        <v>16.088237179192266</v>
      </c>
      <c r="N260" s="3">
        <v>-1.419</v>
      </c>
      <c r="O260">
        <v>13.9</v>
      </c>
    </row>
    <row r="261" spans="1:15">
      <c r="A261" s="3" t="s">
        <v>747</v>
      </c>
      <c r="B261" t="s">
        <v>1122</v>
      </c>
      <c r="C261" t="s">
        <v>28</v>
      </c>
      <c r="F261" s="1" t="s">
        <v>1168</v>
      </c>
      <c r="G261" s="3">
        <v>21</v>
      </c>
      <c r="H261" s="1">
        <v>47</v>
      </c>
      <c r="I261">
        <v>49.7</v>
      </c>
      <c r="J261" s="3">
        <v>17.100000000000001</v>
      </c>
      <c r="K261" s="12">
        <v>15.038284976204997</v>
      </c>
      <c r="L261" s="12">
        <v>20.190232127087789</v>
      </c>
      <c r="M261" s="12">
        <f>(3*K261+2*L261)/5</f>
        <v>17.099063836558113</v>
      </c>
      <c r="N261" s="3">
        <v>-0.436</v>
      </c>
      <c r="O261">
        <v>9.1999999999999993</v>
      </c>
    </row>
    <row r="262" spans="1:15">
      <c r="A262" s="3" t="s">
        <v>737</v>
      </c>
      <c r="B262" t="s">
        <v>1119</v>
      </c>
      <c r="C262" t="s">
        <v>28</v>
      </c>
      <c r="F262" s="1" t="s">
        <v>5</v>
      </c>
      <c r="G262" s="3">
        <v>33</v>
      </c>
      <c r="H262" s="1">
        <v>39</v>
      </c>
      <c r="I262">
        <v>47</v>
      </c>
      <c r="J262" s="3">
        <v>15.77</v>
      </c>
      <c r="K262" s="12">
        <v>13.332033621113704</v>
      </c>
      <c r="L262" s="12">
        <v>19.420749949351634</v>
      </c>
      <c r="M262" s="12">
        <f>(3*K262+2*L262)/5</f>
        <v>15.767520152408878</v>
      </c>
      <c r="N262" s="3">
        <v>-1.837</v>
      </c>
      <c r="O262">
        <v>9.1</v>
      </c>
    </row>
    <row r="263" spans="1:15">
      <c r="A263" t="s">
        <v>58</v>
      </c>
      <c r="B263" t="s">
        <v>489</v>
      </c>
      <c r="C263" t="s">
        <v>28</v>
      </c>
      <c r="F263" s="1" t="s">
        <v>8</v>
      </c>
      <c r="G263" s="3">
        <v>27</v>
      </c>
      <c r="H263" s="1">
        <v>36</v>
      </c>
      <c r="I263">
        <v>51.3</v>
      </c>
      <c r="J263" s="3">
        <v>16.989999999999998</v>
      </c>
      <c r="K263" s="12">
        <v>15.062024568645834</v>
      </c>
      <c r="L263" s="12">
        <v>19.878387227734827</v>
      </c>
      <c r="M263" s="12">
        <f>(3*K263+2*L263)/5</f>
        <v>16.988569632281433</v>
      </c>
      <c r="N263" s="3">
        <v>-0.35699999999999998</v>
      </c>
      <c r="O263">
        <v>-5.2</v>
      </c>
    </row>
    <row r="264" spans="1:15">
      <c r="A264" s="3" t="s">
        <v>665</v>
      </c>
      <c r="B264" t="s">
        <v>127</v>
      </c>
      <c r="C264" t="s">
        <v>28</v>
      </c>
      <c r="F264" s="1" t="s">
        <v>5</v>
      </c>
      <c r="G264" s="3">
        <v>26</v>
      </c>
      <c r="H264" s="1">
        <v>20</v>
      </c>
      <c r="I264">
        <v>48.9</v>
      </c>
      <c r="J264" s="3">
        <v>16.59</v>
      </c>
      <c r="K264" s="12">
        <v>14.539765961019476</v>
      </c>
      <c r="L264" s="12">
        <v>19.671397383163885</v>
      </c>
      <c r="M264" s="12">
        <f>(3*K264+2*L264)/5</f>
        <v>16.592418529877239</v>
      </c>
      <c r="N264" s="3">
        <v>-0.78600000000000003</v>
      </c>
      <c r="O264">
        <v>22.8</v>
      </c>
    </row>
    <row r="265" spans="1:15">
      <c r="A265" s="3" t="s">
        <v>358</v>
      </c>
      <c r="B265" t="s">
        <v>967</v>
      </c>
      <c r="C265" t="s">
        <v>28</v>
      </c>
      <c r="F265" s="1" t="s">
        <v>8</v>
      </c>
      <c r="G265" s="3">
        <v>24</v>
      </c>
      <c r="H265" s="1">
        <v>3</v>
      </c>
      <c r="I265">
        <v>38.1</v>
      </c>
      <c r="J265" s="3">
        <v>16.989999999999998</v>
      </c>
      <c r="K265" s="12">
        <v>14.987062815409427</v>
      </c>
      <c r="L265" s="12">
        <v>19.985091656994406</v>
      </c>
      <c r="M265" s="12">
        <f>(3*K265+2*L265)/5</f>
        <v>16.986274352043417</v>
      </c>
      <c r="N265" s="3">
        <v>0.32400000000000001</v>
      </c>
      <c r="O265">
        <v>-14.5</v>
      </c>
    </row>
    <row r="266" spans="1:15">
      <c r="A266" t="s">
        <v>119</v>
      </c>
      <c r="B266" t="s">
        <v>1071</v>
      </c>
      <c r="C266" t="s">
        <v>28</v>
      </c>
      <c r="F266" s="1" t="s">
        <v>1158</v>
      </c>
      <c r="G266" s="3">
        <v>21</v>
      </c>
      <c r="H266" s="1">
        <v>3</v>
      </c>
      <c r="I266">
        <v>40</v>
      </c>
      <c r="J266" s="3">
        <v>16.47</v>
      </c>
      <c r="K266" s="12">
        <v>14.633692295909968</v>
      </c>
      <c r="L266" s="12">
        <v>19.232020188734289</v>
      </c>
      <c r="M266" s="12">
        <f>(3*K266+2*L266)/5</f>
        <v>16.473023453039694</v>
      </c>
      <c r="N266" s="3">
        <v>-0.68100000000000005</v>
      </c>
      <c r="O266">
        <v>-32.4</v>
      </c>
    </row>
    <row r="267" spans="1:15">
      <c r="A267" s="3" t="s">
        <v>151</v>
      </c>
      <c r="B267" t="s">
        <v>825</v>
      </c>
      <c r="C267" t="s">
        <v>28</v>
      </c>
      <c r="F267" s="1" t="s">
        <v>8</v>
      </c>
      <c r="G267" s="3">
        <v>22</v>
      </c>
      <c r="H267" s="1">
        <v>1</v>
      </c>
      <c r="I267">
        <v>16.7</v>
      </c>
      <c r="J267" s="3">
        <v>17.89</v>
      </c>
      <c r="K267" s="12">
        <v>17.023513003592011</v>
      </c>
      <c r="L267" s="12">
        <v>19.195953396397837</v>
      </c>
      <c r="M267" s="12">
        <f>(3*K267+2*L267)/5</f>
        <v>17.892489160714341</v>
      </c>
      <c r="N267" s="3">
        <v>-0.90200000000000002</v>
      </c>
      <c r="O267">
        <v>25</v>
      </c>
    </row>
    <row r="268" spans="1:15">
      <c r="A268" t="s">
        <v>327</v>
      </c>
      <c r="B268" t="s">
        <v>905</v>
      </c>
      <c r="C268" t="s">
        <v>28</v>
      </c>
      <c r="F268" s="1" t="s">
        <v>1157</v>
      </c>
      <c r="G268" s="3">
        <v>27</v>
      </c>
      <c r="H268" s="1">
        <v>1</v>
      </c>
      <c r="I268">
        <v>28.6</v>
      </c>
      <c r="J268" s="3">
        <v>15.5</v>
      </c>
      <c r="K268" s="12">
        <v>12.091275381271778</v>
      </c>
      <c r="L268" s="12">
        <v>20.617626543552472</v>
      </c>
      <c r="M268" s="12">
        <f>(3*K268+2*L268)/5</f>
        <v>15.501815846184055</v>
      </c>
      <c r="N268" s="3">
        <v>-0.218</v>
      </c>
      <c r="O268">
        <v>-6.6</v>
      </c>
    </row>
    <row r="269" spans="1:15">
      <c r="A269" s="3" t="s">
        <v>681</v>
      </c>
      <c r="B269" t="s">
        <v>426</v>
      </c>
      <c r="C269" t="s">
        <v>28</v>
      </c>
      <c r="F269" s="1" t="s">
        <v>1163</v>
      </c>
      <c r="G269" s="3">
        <v>21</v>
      </c>
      <c r="H269" s="1">
        <v>1</v>
      </c>
      <c r="I269">
        <v>33.299999999999997</v>
      </c>
      <c r="J269" s="3">
        <v>18.21</v>
      </c>
      <c r="K269" s="12">
        <v>16.783672046467213</v>
      </c>
      <c r="L269" s="12">
        <v>20.359385922719252</v>
      </c>
      <c r="M269" s="12">
        <f>(3*K269+2*L269)/5</f>
        <v>18.213957596968026</v>
      </c>
      <c r="N269" s="3">
        <v>0.67400000000000004</v>
      </c>
      <c r="O269">
        <v>65.400000000000006</v>
      </c>
    </row>
    <row r="270" spans="1:15">
      <c r="A270" s="3" t="s">
        <v>43</v>
      </c>
      <c r="B270" t="s">
        <v>1018</v>
      </c>
      <c r="C270" t="s">
        <v>28</v>
      </c>
      <c r="F270" s="1" t="s">
        <v>1167</v>
      </c>
      <c r="G270" s="3">
        <v>21</v>
      </c>
      <c r="H270" s="1">
        <v>1</v>
      </c>
      <c r="I270" t="s">
        <v>1156</v>
      </c>
      <c r="J270" s="3">
        <v>14.58</v>
      </c>
      <c r="K270" s="12">
        <v>10.72535625232868</v>
      </c>
      <c r="L270" s="12">
        <v>20.361849189576951</v>
      </c>
      <c r="M270" s="12">
        <f>(3*K270+2*L270)/5</f>
        <v>14.579953427227988</v>
      </c>
      <c r="N270" s="3">
        <v>-7.7389999999999999</v>
      </c>
      <c r="O270">
        <v>-62.4</v>
      </c>
    </row>
    <row r="271" spans="1:15">
      <c r="A271" s="3" t="s">
        <v>604</v>
      </c>
      <c r="B271" t="s">
        <v>1042</v>
      </c>
      <c r="C271" t="s">
        <v>3</v>
      </c>
      <c r="F271" s="1" t="s">
        <v>8</v>
      </c>
      <c r="G271" s="3">
        <v>30</v>
      </c>
      <c r="H271" s="1">
        <v>82</v>
      </c>
      <c r="I271">
        <v>54.5</v>
      </c>
      <c r="J271" s="3">
        <v>17.84</v>
      </c>
      <c r="K271" s="12">
        <v>16.186743179626664</v>
      </c>
      <c r="L271" s="12">
        <v>20.314826093416098</v>
      </c>
      <c r="M271" s="12">
        <f>(3*K271+2*L271)/5</f>
        <v>17.837976345142437</v>
      </c>
      <c r="N271" s="3">
        <v>0.70199999999999996</v>
      </c>
      <c r="O271">
        <v>-6.6</v>
      </c>
    </row>
    <row r="272" spans="1:15">
      <c r="A272" s="3" t="s">
        <v>344</v>
      </c>
      <c r="B272" t="s">
        <v>919</v>
      </c>
      <c r="C272" t="s">
        <v>3</v>
      </c>
      <c r="F272" s="1" t="s">
        <v>1162</v>
      </c>
      <c r="G272" s="3">
        <v>31</v>
      </c>
      <c r="H272" s="1">
        <v>82</v>
      </c>
      <c r="I272">
        <v>54.5</v>
      </c>
      <c r="J272" s="3">
        <v>18.3</v>
      </c>
      <c r="K272" s="12">
        <v>16.721937901742635</v>
      </c>
      <c r="L272" s="12">
        <v>20.678734235404495</v>
      </c>
      <c r="M272" s="12">
        <f>(3*K272+2*L272)/5</f>
        <v>18.304656435207381</v>
      </c>
      <c r="N272" s="3">
        <v>1.2669999999999999</v>
      </c>
      <c r="O272">
        <v>6.1</v>
      </c>
    </row>
    <row r="273" spans="1:15">
      <c r="A273" t="s">
        <v>447</v>
      </c>
      <c r="B273" t="s">
        <v>972</v>
      </c>
      <c r="C273" t="s">
        <v>3</v>
      </c>
      <c r="F273" s="1" t="s">
        <v>1162</v>
      </c>
      <c r="G273" s="3">
        <v>24</v>
      </c>
      <c r="H273" s="1">
        <v>81</v>
      </c>
      <c r="I273">
        <v>59.7</v>
      </c>
      <c r="J273" s="3">
        <v>16.690000000000001</v>
      </c>
      <c r="K273" s="12">
        <v>14.932234984778091</v>
      </c>
      <c r="L273" s="12">
        <v>19.324751953134719</v>
      </c>
      <c r="M273" s="12">
        <f>(3*K273+2*L273)/5</f>
        <v>16.689241772120745</v>
      </c>
      <c r="N273" s="3">
        <v>-0.59499999999999997</v>
      </c>
      <c r="O273">
        <v>-3.9</v>
      </c>
    </row>
    <row r="274" spans="1:15">
      <c r="A274" t="s">
        <v>768</v>
      </c>
      <c r="B274" t="s">
        <v>1134</v>
      </c>
      <c r="C274" t="s">
        <v>3</v>
      </c>
      <c r="F274" s="1" t="s">
        <v>5</v>
      </c>
      <c r="G274" s="3">
        <v>27</v>
      </c>
      <c r="H274" s="1">
        <v>81</v>
      </c>
      <c r="I274">
        <v>53.8</v>
      </c>
      <c r="J274" s="3">
        <v>18.190000000000001</v>
      </c>
      <c r="K274" s="12">
        <v>16.574622634167284</v>
      </c>
      <c r="L274" s="12">
        <v>20.609932344609962</v>
      </c>
      <c r="M274" s="12">
        <f>(3*K274+2*L274)/5</f>
        <v>18.188746518344356</v>
      </c>
      <c r="N274" s="3">
        <v>1.27</v>
      </c>
      <c r="O274">
        <v>-7.5</v>
      </c>
    </row>
    <row r="275" spans="1:15">
      <c r="A275" t="s">
        <v>403</v>
      </c>
      <c r="B275" t="s">
        <v>950</v>
      </c>
      <c r="C275" t="s">
        <v>3</v>
      </c>
      <c r="F275" s="1" t="s">
        <v>1175</v>
      </c>
      <c r="G275" s="3">
        <v>27</v>
      </c>
      <c r="H275" s="1">
        <v>81</v>
      </c>
      <c r="I275">
        <v>55.8</v>
      </c>
      <c r="J275" s="3">
        <v>17.98</v>
      </c>
      <c r="K275" s="12">
        <v>16.323299132265564</v>
      </c>
      <c r="L275" s="12">
        <v>20.453134717331753</v>
      </c>
      <c r="M275" s="12">
        <f>(3*K275+2*L275)/5</f>
        <v>17.975233366292041</v>
      </c>
      <c r="N275" s="3">
        <v>0.78900000000000003</v>
      </c>
      <c r="O275">
        <v>0.8</v>
      </c>
    </row>
    <row r="276" spans="1:15">
      <c r="A276" t="s">
        <v>136</v>
      </c>
      <c r="B276" t="s">
        <v>821</v>
      </c>
      <c r="C276" t="s">
        <v>3</v>
      </c>
      <c r="F276" s="1" t="s">
        <v>8</v>
      </c>
      <c r="G276" s="3">
        <v>32</v>
      </c>
      <c r="H276" s="1">
        <v>81</v>
      </c>
      <c r="I276">
        <v>54.3</v>
      </c>
      <c r="J276" s="3">
        <v>17.71</v>
      </c>
      <c r="K276" s="12">
        <v>16.085273439263531</v>
      </c>
      <c r="L276" s="12">
        <v>20.139831915510769</v>
      </c>
      <c r="M276" s="12">
        <f>(3*K276+2*L276)/5</f>
        <v>17.707096829762428</v>
      </c>
      <c r="N276" s="3">
        <v>0.56200000000000006</v>
      </c>
      <c r="O276">
        <v>-8.4</v>
      </c>
    </row>
    <row r="277" spans="1:15">
      <c r="A277" t="s">
        <v>293</v>
      </c>
      <c r="B277" t="s">
        <v>888</v>
      </c>
      <c r="C277" t="s">
        <v>3</v>
      </c>
      <c r="F277" s="1" t="s">
        <v>1157</v>
      </c>
      <c r="G277" s="3">
        <v>27</v>
      </c>
      <c r="H277" s="1">
        <v>80</v>
      </c>
      <c r="I277">
        <v>60.9</v>
      </c>
      <c r="J277" s="3">
        <v>16.68</v>
      </c>
      <c r="K277" s="12">
        <v>14.790594827147981</v>
      </c>
      <c r="L277" s="12">
        <v>19.511878382630677</v>
      </c>
      <c r="M277" s="12">
        <f>(3*K277+2*L277)/5</f>
        <v>16.679108249341059</v>
      </c>
      <c r="N277" s="3">
        <v>-0.65300000000000002</v>
      </c>
      <c r="O277">
        <v>-1.9</v>
      </c>
    </row>
    <row r="278" spans="1:15">
      <c r="A278" s="3" t="s">
        <v>420</v>
      </c>
      <c r="B278" t="s">
        <v>958</v>
      </c>
      <c r="C278" t="s">
        <v>3</v>
      </c>
      <c r="F278" s="1" t="s">
        <v>1163</v>
      </c>
      <c r="G278" s="3">
        <v>32</v>
      </c>
      <c r="H278" s="1">
        <v>77</v>
      </c>
      <c r="I278">
        <v>56.2</v>
      </c>
      <c r="J278" s="3">
        <v>18.399999999999999</v>
      </c>
      <c r="K278" s="12">
        <v>16.654664976936754</v>
      </c>
      <c r="L278" s="12">
        <v>21.024431625876275</v>
      </c>
      <c r="M278" s="12">
        <f>(3*K278+2*L278)/5</f>
        <v>18.402571636512562</v>
      </c>
      <c r="N278" s="3">
        <v>1.02</v>
      </c>
      <c r="O278">
        <v>8.1</v>
      </c>
    </row>
    <row r="279" spans="1:15">
      <c r="A279" t="s">
        <v>227</v>
      </c>
      <c r="B279" t="s">
        <v>920</v>
      </c>
      <c r="C279" t="s">
        <v>3</v>
      </c>
      <c r="F279" s="1" t="s">
        <v>8</v>
      </c>
      <c r="G279" s="3">
        <v>27</v>
      </c>
      <c r="H279" s="1">
        <v>77</v>
      </c>
      <c r="I279">
        <v>57.7</v>
      </c>
      <c r="J279" s="3">
        <v>18.09</v>
      </c>
      <c r="K279" s="12">
        <v>16.403869040297884</v>
      </c>
      <c r="L279" s="12">
        <v>20.61876180220538</v>
      </c>
      <c r="M279" s="12">
        <f>(3*K279+2*L279)/5</f>
        <v>18.089826145060883</v>
      </c>
      <c r="N279" s="3">
        <v>0.94399999999999995</v>
      </c>
      <c r="O279">
        <v>5.7</v>
      </c>
    </row>
    <row r="280" spans="1:15">
      <c r="A280" t="s">
        <v>250</v>
      </c>
      <c r="B280" t="s">
        <v>865</v>
      </c>
      <c r="C280" t="s">
        <v>3</v>
      </c>
      <c r="F280" s="1" t="s">
        <v>1158</v>
      </c>
      <c r="G280" s="3">
        <v>33</v>
      </c>
      <c r="H280" s="1">
        <v>75</v>
      </c>
      <c r="I280">
        <v>55.9</v>
      </c>
      <c r="J280" s="3">
        <v>17.399999999999999</v>
      </c>
      <c r="K280" s="12">
        <v>15.75023176836536</v>
      </c>
      <c r="L280" s="12">
        <v>19.879665512252071</v>
      </c>
      <c r="M280" s="12">
        <f>(3*K280+2*L280)/5</f>
        <v>17.402005265920046</v>
      </c>
      <c r="N280" s="3">
        <v>0.374</v>
      </c>
      <c r="O280">
        <v>0.8</v>
      </c>
    </row>
    <row r="281" spans="1:15">
      <c r="A281" t="s">
        <v>117</v>
      </c>
      <c r="B281" t="s">
        <v>1122</v>
      </c>
      <c r="C281" t="s">
        <v>3</v>
      </c>
      <c r="F281" s="1" t="s">
        <v>1157</v>
      </c>
      <c r="G281" s="3">
        <v>38</v>
      </c>
      <c r="H281" s="1">
        <v>74</v>
      </c>
      <c r="I281">
        <v>66.8</v>
      </c>
      <c r="J281" s="3">
        <v>16.46</v>
      </c>
      <c r="K281" s="12">
        <v>14.257119762031321</v>
      </c>
      <c r="L281" s="12">
        <v>19.753926730071893</v>
      </c>
      <c r="M281" s="12">
        <f>(3*K281+2*L281)/5</f>
        <v>16.455842549247549</v>
      </c>
      <c r="N281" s="3">
        <v>-1.6</v>
      </c>
      <c r="O281">
        <v>-5.6</v>
      </c>
    </row>
    <row r="282" spans="1:15">
      <c r="A282" s="7" t="s">
        <v>1198</v>
      </c>
      <c r="B282" t="s">
        <v>986</v>
      </c>
      <c r="C282" t="s">
        <v>3</v>
      </c>
      <c r="D282" t="s">
        <v>24</v>
      </c>
      <c r="E282" s="3">
        <v>54</v>
      </c>
      <c r="F282" s="1" t="s">
        <v>8</v>
      </c>
      <c r="G282" s="3">
        <v>26</v>
      </c>
      <c r="H282" s="1">
        <v>72</v>
      </c>
      <c r="I282">
        <v>57.6</v>
      </c>
      <c r="J282" s="3">
        <v>17.239999999999998</v>
      </c>
      <c r="K282" s="12">
        <v>15.356617127892511</v>
      </c>
      <c r="L282" s="12">
        <v>20.061287567130009</v>
      </c>
      <c r="M282" s="12">
        <f>(3*K282+2*L282)/5</f>
        <v>17.23848530358751</v>
      </c>
      <c r="N282" s="3">
        <v>-2.9000000000000001E-2</v>
      </c>
      <c r="O282">
        <v>3.2</v>
      </c>
    </row>
    <row r="283" spans="1:15">
      <c r="A283" t="s">
        <v>738</v>
      </c>
      <c r="B283" t="s">
        <v>1120</v>
      </c>
      <c r="C283" t="s">
        <v>3</v>
      </c>
      <c r="F283" s="1" t="s">
        <v>1167</v>
      </c>
      <c r="G283" s="3">
        <v>36</v>
      </c>
      <c r="H283" s="1">
        <v>71</v>
      </c>
      <c r="I283">
        <v>53.5</v>
      </c>
      <c r="J283">
        <v>18.45</v>
      </c>
      <c r="K283" s="12">
        <v>16.728056354779778</v>
      </c>
      <c r="L283" s="12">
        <v>21.044489865695045</v>
      </c>
      <c r="M283" s="12">
        <f>(3*K283+2*L283)/5</f>
        <v>18.454629759145881</v>
      </c>
      <c r="N283" s="3">
        <v>1.151</v>
      </c>
      <c r="O283">
        <v>0.9</v>
      </c>
    </row>
    <row r="284" spans="1:15">
      <c r="A284" t="s">
        <v>234</v>
      </c>
      <c r="B284" t="s">
        <v>855</v>
      </c>
      <c r="C284" t="s">
        <v>3</v>
      </c>
      <c r="F284" s="1" t="s">
        <v>5</v>
      </c>
      <c r="G284" s="3">
        <v>23</v>
      </c>
      <c r="H284" s="1">
        <v>71</v>
      </c>
      <c r="I284">
        <v>63.4</v>
      </c>
      <c r="J284" s="3">
        <v>15.67</v>
      </c>
      <c r="K284" s="12">
        <v>13.241873368613929</v>
      </c>
      <c r="L284" s="12">
        <v>19.315187977920488</v>
      </c>
      <c r="M284" s="12">
        <f>(3*K284+2*L284)/5</f>
        <v>15.671199212336552</v>
      </c>
      <c r="N284" s="3">
        <v>-2.153</v>
      </c>
      <c r="O284">
        <v>-11.1</v>
      </c>
    </row>
    <row r="285" spans="1:15">
      <c r="A285" t="s">
        <v>628</v>
      </c>
      <c r="B285" t="s">
        <v>1054</v>
      </c>
      <c r="C285" t="s">
        <v>3</v>
      </c>
      <c r="F285" s="1" t="s">
        <v>5</v>
      </c>
      <c r="G285" s="3">
        <v>33</v>
      </c>
      <c r="H285" s="1">
        <v>70</v>
      </c>
      <c r="I285">
        <v>55.5</v>
      </c>
      <c r="J285" s="3">
        <v>18.559999999999999</v>
      </c>
      <c r="K285" s="12">
        <v>16.865960861904881</v>
      </c>
      <c r="L285" s="12">
        <v>21.088845562823085</v>
      </c>
      <c r="M285" s="12">
        <f>(3*K285+2*L285)/5</f>
        <v>18.55511474227216</v>
      </c>
      <c r="N285" s="3">
        <v>1.1619999999999999</v>
      </c>
      <c r="O285">
        <v>13.2</v>
      </c>
    </row>
    <row r="286" spans="1:15">
      <c r="A286" t="s">
        <v>599</v>
      </c>
      <c r="B286" t="s">
        <v>1038</v>
      </c>
      <c r="C286" t="s">
        <v>3</v>
      </c>
      <c r="F286" s="1" t="s">
        <v>8</v>
      </c>
      <c r="G286" s="3">
        <v>41</v>
      </c>
      <c r="H286" s="1">
        <v>70</v>
      </c>
      <c r="I286">
        <v>57.1</v>
      </c>
      <c r="J286" s="3">
        <v>18.32</v>
      </c>
      <c r="K286" s="12">
        <v>16.742175364993177</v>
      </c>
      <c r="L286" s="12">
        <v>20.69876618896355</v>
      </c>
      <c r="M286" s="12">
        <f>(3*K286+2*L286)/5</f>
        <v>18.324811694581324</v>
      </c>
      <c r="N286" s="3">
        <v>1.4410000000000001</v>
      </c>
      <c r="O286">
        <v>8.9</v>
      </c>
    </row>
    <row r="287" spans="1:15">
      <c r="A287" t="s">
        <v>432</v>
      </c>
      <c r="B287" t="s">
        <v>963</v>
      </c>
      <c r="C287" t="s">
        <v>3</v>
      </c>
      <c r="F287" s="1" t="s">
        <v>8</v>
      </c>
      <c r="G287" s="3">
        <v>27</v>
      </c>
      <c r="H287" s="1">
        <v>69</v>
      </c>
      <c r="I287">
        <v>59.3</v>
      </c>
      <c r="J287" s="3">
        <v>16.93</v>
      </c>
      <c r="K287" s="12">
        <v>14.98747188525121</v>
      </c>
      <c r="L287" s="12">
        <v>19.856245421846474</v>
      </c>
      <c r="M287" s="12">
        <f>(3*K287+2*L287)/5</f>
        <v>16.934981299889316</v>
      </c>
      <c r="N287" s="3">
        <v>-0.69199999999999995</v>
      </c>
      <c r="O287">
        <v>-0.1</v>
      </c>
    </row>
    <row r="288" spans="1:15">
      <c r="A288" t="s">
        <v>253</v>
      </c>
      <c r="B288" t="s">
        <v>868</v>
      </c>
      <c r="C288" t="s">
        <v>3</v>
      </c>
      <c r="F288" s="1" t="s">
        <v>5</v>
      </c>
      <c r="G288" s="3">
        <v>24</v>
      </c>
      <c r="H288" s="1">
        <v>68</v>
      </c>
      <c r="I288">
        <v>56.9</v>
      </c>
      <c r="J288" s="3">
        <v>16.850000000000001</v>
      </c>
      <c r="K288" s="12">
        <v>15.105364835576134</v>
      </c>
      <c r="L288" s="12">
        <v>19.45760808413257</v>
      </c>
      <c r="M288" s="12">
        <f>(3*K288+2*L288)/5</f>
        <v>16.84626213499871</v>
      </c>
      <c r="N288" s="3">
        <v>-0.49199999999999999</v>
      </c>
      <c r="O288">
        <v>3.1</v>
      </c>
    </row>
    <row r="289" spans="1:15">
      <c r="A289" t="s">
        <v>352</v>
      </c>
      <c r="B289" t="s">
        <v>927</v>
      </c>
      <c r="C289" t="s">
        <v>3</v>
      </c>
      <c r="F289" s="1" t="s">
        <v>8</v>
      </c>
      <c r="G289" s="3">
        <v>24</v>
      </c>
      <c r="H289" s="1">
        <v>55</v>
      </c>
      <c r="I289">
        <v>60.1</v>
      </c>
      <c r="J289" s="3">
        <v>16.38</v>
      </c>
      <c r="K289" s="12">
        <v>14.198952202058019</v>
      </c>
      <c r="L289" s="12">
        <v>19.653923655550862</v>
      </c>
      <c r="M289" s="12">
        <f>(3*K289+2*L289)/5</f>
        <v>16.380940783455156</v>
      </c>
      <c r="N289" s="3">
        <v>-1.8029999999999999</v>
      </c>
      <c r="O289">
        <v>-2.8</v>
      </c>
    </row>
    <row r="290" spans="1:15">
      <c r="A290" t="s">
        <v>362</v>
      </c>
      <c r="B290" t="s">
        <v>931</v>
      </c>
      <c r="C290" t="s">
        <v>3</v>
      </c>
      <c r="F290" s="1" t="s">
        <v>1169</v>
      </c>
      <c r="G290" s="3">
        <v>23</v>
      </c>
      <c r="H290" s="1">
        <v>25</v>
      </c>
      <c r="I290">
        <v>68.400000000000006</v>
      </c>
      <c r="J290" s="3">
        <v>15.53</v>
      </c>
      <c r="K290" s="12">
        <v>13.043071737489283</v>
      </c>
      <c r="L290" s="12">
        <v>19.254580399727562</v>
      </c>
      <c r="M290" s="12">
        <f>(3*K290+2*L290)/5</f>
        <v>15.527675202384595</v>
      </c>
      <c r="N290" s="3">
        <v>-2.0529999999999999</v>
      </c>
      <c r="O290">
        <v>-11.1</v>
      </c>
    </row>
    <row r="291" spans="1:15">
      <c r="A291" t="s">
        <v>341</v>
      </c>
      <c r="B291" t="s">
        <v>916</v>
      </c>
      <c r="C291" t="s">
        <v>3</v>
      </c>
      <c r="F291" s="1" t="s">
        <v>1165</v>
      </c>
      <c r="G291" s="3">
        <v>22</v>
      </c>
      <c r="H291" s="1">
        <v>18</v>
      </c>
      <c r="I291">
        <v>61.5</v>
      </c>
      <c r="J291" s="3">
        <v>17.32</v>
      </c>
      <c r="K291" s="12">
        <v>15.472879264164238</v>
      </c>
      <c r="L291" s="12">
        <v>20.099640672402167</v>
      </c>
      <c r="M291" s="12">
        <f>(3*K291+2*L291)/5</f>
        <v>17.323583827459409</v>
      </c>
      <c r="N291" s="3">
        <v>-0.373</v>
      </c>
      <c r="O291">
        <v>3.5</v>
      </c>
    </row>
    <row r="292" spans="1:15">
      <c r="A292" t="s">
        <v>119</v>
      </c>
      <c r="B292" t="s">
        <v>824</v>
      </c>
      <c r="C292" t="s">
        <v>3</v>
      </c>
      <c r="F292" s="1" t="s">
        <v>8</v>
      </c>
      <c r="G292" s="3">
        <v>22</v>
      </c>
      <c r="H292" s="1">
        <v>14</v>
      </c>
      <c r="I292">
        <v>61.3</v>
      </c>
      <c r="J292" s="3">
        <v>16.510000000000002</v>
      </c>
      <c r="K292" s="12">
        <v>14.395594507231113</v>
      </c>
      <c r="L292" s="12">
        <v>19.680092531402593</v>
      </c>
      <c r="M292" s="12">
        <f>(3*K292+2*L292)/5</f>
        <v>16.509393716899705</v>
      </c>
      <c r="N292" s="3">
        <v>-1.33</v>
      </c>
      <c r="O292">
        <v>9.1</v>
      </c>
    </row>
    <row r="293" spans="1:15">
      <c r="A293" t="s">
        <v>615</v>
      </c>
      <c r="B293" t="s">
        <v>1051</v>
      </c>
      <c r="C293" t="s">
        <v>3</v>
      </c>
      <c r="F293" s="1" t="s">
        <v>1158</v>
      </c>
      <c r="G293" s="3">
        <v>27</v>
      </c>
      <c r="H293" s="1">
        <v>10</v>
      </c>
      <c r="I293">
        <v>60</v>
      </c>
      <c r="J293" s="3">
        <v>16.91</v>
      </c>
      <c r="K293" s="12">
        <v>15.105205642227068</v>
      </c>
      <c r="L293" s="12">
        <v>19.629566646542777</v>
      </c>
      <c r="M293" s="12">
        <f>(3*K293+2*L293)/5</f>
        <v>16.91495004395335</v>
      </c>
      <c r="N293" s="3">
        <v>-0.85299999999999998</v>
      </c>
      <c r="O293">
        <v>7.2</v>
      </c>
    </row>
    <row r="294" spans="1:15">
      <c r="A294" t="s">
        <v>290</v>
      </c>
      <c r="B294" t="s">
        <v>885</v>
      </c>
      <c r="C294" t="s">
        <v>3</v>
      </c>
      <c r="F294" s="1" t="s">
        <v>8</v>
      </c>
      <c r="G294" s="3">
        <v>31</v>
      </c>
      <c r="H294" s="1">
        <v>9</v>
      </c>
      <c r="I294">
        <v>56.6</v>
      </c>
      <c r="J294" s="3">
        <v>16.489999999999998</v>
      </c>
      <c r="K294" s="12">
        <v>14.646602310363907</v>
      </c>
      <c r="L294" s="12">
        <v>19.251853614523121</v>
      </c>
      <c r="M294" s="12">
        <f>(3*K294+2*L294)/5</f>
        <v>16.488702832027592</v>
      </c>
      <c r="N294" s="3">
        <v>-0.49399999999999999</v>
      </c>
      <c r="O294">
        <v>3.2</v>
      </c>
    </row>
    <row r="295" spans="1:15">
      <c r="A295" t="s">
        <v>199</v>
      </c>
      <c r="B295" t="s">
        <v>841</v>
      </c>
      <c r="C295" t="s">
        <v>3</v>
      </c>
      <c r="F295" s="1" t="s">
        <v>1158</v>
      </c>
      <c r="G295" s="3">
        <v>28</v>
      </c>
      <c r="H295" s="1">
        <v>8</v>
      </c>
      <c r="I295">
        <v>48</v>
      </c>
      <c r="J295" s="3">
        <v>16.260000000000002</v>
      </c>
      <c r="K295" s="12">
        <v>14.831218159343734</v>
      </c>
      <c r="L295" s="12">
        <v>18.396192234910647</v>
      </c>
      <c r="M295" s="12">
        <f>(3*K295+2*L295)/5</f>
        <v>16.257207789570497</v>
      </c>
      <c r="N295" s="3">
        <v>-1.286</v>
      </c>
      <c r="O295">
        <v>-24.1</v>
      </c>
    </row>
    <row r="296" spans="1:15">
      <c r="A296" t="s">
        <v>323</v>
      </c>
      <c r="B296" t="s">
        <v>902</v>
      </c>
      <c r="C296" t="s">
        <v>3</v>
      </c>
      <c r="F296" s="1" t="s">
        <v>1169</v>
      </c>
      <c r="G296" s="3">
        <v>26</v>
      </c>
      <c r="H296" s="1">
        <v>5</v>
      </c>
      <c r="I296">
        <v>78.599999999999994</v>
      </c>
      <c r="J296" s="3">
        <v>16.38</v>
      </c>
      <c r="K296" s="12">
        <v>14.047024450790589</v>
      </c>
      <c r="L296" s="12">
        <v>19.891129991959886</v>
      </c>
      <c r="M296" s="12">
        <f>(3*K296+2*L296)/5</f>
        <v>16.384666667258308</v>
      </c>
      <c r="N296" s="3">
        <v>-3.0190000000000001</v>
      </c>
      <c r="O296">
        <v>3.5</v>
      </c>
    </row>
    <row r="297" spans="1:15">
      <c r="A297" s="3" t="s">
        <v>405</v>
      </c>
      <c r="B297" t="s">
        <v>951</v>
      </c>
      <c r="C297" t="s">
        <v>3</v>
      </c>
      <c r="F297" s="1" t="s">
        <v>5</v>
      </c>
      <c r="G297" s="3">
        <v>22</v>
      </c>
      <c r="H297" s="1">
        <v>5</v>
      </c>
      <c r="I297">
        <v>73.3</v>
      </c>
      <c r="J297" s="3">
        <v>15.12</v>
      </c>
      <c r="K297" s="12">
        <v>13.122330475904739</v>
      </c>
      <c r="L297" s="12">
        <v>18.122276698560853</v>
      </c>
      <c r="M297" s="12">
        <f>(3*K297+2*L297)/5</f>
        <v>15.122308964967186</v>
      </c>
      <c r="N297" s="3">
        <v>-0.19400000000000001</v>
      </c>
      <c r="O297">
        <v>1</v>
      </c>
    </row>
    <row r="298" spans="1:15">
      <c r="A298" s="3" t="s">
        <v>650</v>
      </c>
      <c r="B298" t="s">
        <v>1077</v>
      </c>
      <c r="C298" t="s">
        <v>3</v>
      </c>
      <c r="F298" s="1" t="s">
        <v>5</v>
      </c>
      <c r="G298" s="3">
        <v>20</v>
      </c>
      <c r="H298" s="1">
        <v>1</v>
      </c>
      <c r="I298">
        <v>25</v>
      </c>
      <c r="J298" s="3">
        <v>16.149999999999999</v>
      </c>
      <c r="K298" s="12">
        <v>12.736084716616446</v>
      </c>
      <c r="L298" s="12">
        <v>21.281314572829046</v>
      </c>
      <c r="M298" s="12">
        <f>(3*K298+2*L298)/5</f>
        <v>16.154176659101488</v>
      </c>
      <c r="N298" s="3">
        <v>-5.298</v>
      </c>
      <c r="O298">
        <v>-18.899999999999999</v>
      </c>
    </row>
    <row r="299" spans="1:15">
      <c r="A299" s="7" t="s">
        <v>1199</v>
      </c>
      <c r="B299" t="s">
        <v>1037</v>
      </c>
      <c r="C299" t="s">
        <v>23</v>
      </c>
      <c r="D299" t="s">
        <v>12</v>
      </c>
      <c r="E299" s="3">
        <v>62</v>
      </c>
      <c r="F299" s="1" t="s">
        <v>8</v>
      </c>
      <c r="G299" s="3">
        <v>29</v>
      </c>
      <c r="H299" s="1">
        <v>82</v>
      </c>
      <c r="I299">
        <v>43.8</v>
      </c>
      <c r="J299">
        <v>17.61</v>
      </c>
      <c r="K299" s="12">
        <v>15.890848041256303</v>
      </c>
      <c r="L299" s="12">
        <v>20.197101526550234</v>
      </c>
      <c r="M299" s="12">
        <f>(3*K299+2*L299)/5</f>
        <v>17.613349435373873</v>
      </c>
      <c r="N299" s="3">
        <v>0.40100000000000002</v>
      </c>
      <c r="O299">
        <v>-7.2</v>
      </c>
    </row>
    <row r="300" spans="1:15">
      <c r="A300" s="3" t="s">
        <v>674</v>
      </c>
      <c r="B300" t="s">
        <v>127</v>
      </c>
      <c r="C300" t="s">
        <v>23</v>
      </c>
      <c r="F300" s="1" t="s">
        <v>1157</v>
      </c>
      <c r="G300" s="3">
        <v>35</v>
      </c>
      <c r="H300" s="1">
        <v>82</v>
      </c>
      <c r="I300">
        <v>48.1</v>
      </c>
      <c r="J300">
        <v>17.920000000000002</v>
      </c>
      <c r="K300" s="12">
        <v>16.373287985514846</v>
      </c>
      <c r="L300" s="12">
        <v>20.243121866208156</v>
      </c>
      <c r="M300" s="12">
        <f>(3*K300+2*L300)/5</f>
        <v>17.921221537792171</v>
      </c>
      <c r="N300" s="3">
        <v>1.0569999999999999</v>
      </c>
      <c r="O300">
        <v>-1.5</v>
      </c>
    </row>
    <row r="301" spans="1:15">
      <c r="A301" s="3" t="s">
        <v>695</v>
      </c>
      <c r="B301" t="s">
        <v>1096</v>
      </c>
      <c r="C301" t="s">
        <v>23</v>
      </c>
      <c r="F301" s="1" t="s">
        <v>5</v>
      </c>
      <c r="G301" s="3">
        <v>33</v>
      </c>
      <c r="H301" s="1">
        <v>81</v>
      </c>
      <c r="I301">
        <v>43.9</v>
      </c>
      <c r="J301">
        <v>17.96</v>
      </c>
      <c r="K301" s="12">
        <v>16.469211165354857</v>
      </c>
      <c r="L301" s="12">
        <v>20.188404985410006</v>
      </c>
      <c r="M301" s="12">
        <f>(3*K301+2*L301)/5</f>
        <v>17.956888693376918</v>
      </c>
      <c r="N301" s="3">
        <v>1.4970000000000001</v>
      </c>
      <c r="O301">
        <v>-1</v>
      </c>
    </row>
    <row r="302" spans="1:15">
      <c r="A302" s="3" t="s">
        <v>124</v>
      </c>
      <c r="B302" t="s">
        <v>127</v>
      </c>
      <c r="C302" t="s">
        <v>23</v>
      </c>
      <c r="F302" s="1" t="s">
        <v>1157</v>
      </c>
      <c r="G302" s="3">
        <v>27</v>
      </c>
      <c r="H302" s="1">
        <v>79</v>
      </c>
      <c r="I302">
        <v>44.6</v>
      </c>
      <c r="J302">
        <v>17.559999999999999</v>
      </c>
      <c r="K302" s="12">
        <v>16.045480813162328</v>
      </c>
      <c r="L302" s="12">
        <v>19.831801558753604</v>
      </c>
      <c r="M302" s="12">
        <f>(3*K302+2*L302)/5</f>
        <v>17.560009111398838</v>
      </c>
      <c r="N302" s="3">
        <v>0.71099999999999997</v>
      </c>
      <c r="O302">
        <v>-2.9</v>
      </c>
    </row>
    <row r="303" spans="1:15">
      <c r="A303" t="s">
        <v>303</v>
      </c>
      <c r="B303" t="s">
        <v>894</v>
      </c>
      <c r="C303" t="s">
        <v>23</v>
      </c>
      <c r="F303" s="1" t="s">
        <v>5</v>
      </c>
      <c r="G303" s="3">
        <v>34</v>
      </c>
      <c r="H303" s="1">
        <v>78</v>
      </c>
      <c r="I303">
        <v>43.2</v>
      </c>
      <c r="J303">
        <v>17.03</v>
      </c>
      <c r="K303" s="12">
        <v>15.328228964268225</v>
      </c>
      <c r="L303" s="12">
        <v>19.585751281480434</v>
      </c>
      <c r="M303" s="12">
        <f>(3*K303+2*L303)/5</f>
        <v>17.031237891153108</v>
      </c>
      <c r="N303" s="3">
        <v>-0.124</v>
      </c>
      <c r="O303">
        <v>-4.0999999999999996</v>
      </c>
    </row>
    <row r="304" spans="1:15">
      <c r="A304" t="s">
        <v>437</v>
      </c>
      <c r="B304" t="s">
        <v>966</v>
      </c>
      <c r="C304" t="s">
        <v>23</v>
      </c>
      <c r="F304" s="1" t="s">
        <v>1163</v>
      </c>
      <c r="G304" s="3">
        <v>21</v>
      </c>
      <c r="H304" s="1">
        <v>78</v>
      </c>
      <c r="I304">
        <v>60.7</v>
      </c>
      <c r="J304">
        <v>18.010000000000002</v>
      </c>
      <c r="K304" s="12">
        <v>16.049435695349747</v>
      </c>
      <c r="L304" s="12">
        <v>20.956014045742805</v>
      </c>
      <c r="M304" s="12">
        <f>(3*K304+2*L304)/5</f>
        <v>18.01206703550697</v>
      </c>
      <c r="N304" s="3">
        <v>0.48299999999999998</v>
      </c>
      <c r="O304">
        <v>5.7</v>
      </c>
    </row>
    <row r="305" spans="1:15">
      <c r="A305" s="3" t="s">
        <v>476</v>
      </c>
      <c r="B305" t="s">
        <v>987</v>
      </c>
      <c r="C305" t="s">
        <v>23</v>
      </c>
      <c r="F305" s="1" t="s">
        <v>8</v>
      </c>
      <c r="G305" s="3">
        <v>25</v>
      </c>
      <c r="H305" s="1">
        <v>78</v>
      </c>
      <c r="I305">
        <v>49.3</v>
      </c>
      <c r="J305">
        <v>17.989999999999998</v>
      </c>
      <c r="K305" s="12">
        <v>16.528403856335199</v>
      </c>
      <c r="L305" s="12">
        <v>20.188064809078334</v>
      </c>
      <c r="M305" s="12">
        <f>(3*K305+2*L305)/5</f>
        <v>17.992268237432452</v>
      </c>
      <c r="N305" s="3">
        <v>1.3660000000000001</v>
      </c>
      <c r="O305">
        <v>-0.6</v>
      </c>
    </row>
    <row r="306" spans="1:15">
      <c r="A306" t="s">
        <v>678</v>
      </c>
      <c r="B306" t="s">
        <v>1089</v>
      </c>
      <c r="C306" t="s">
        <v>23</v>
      </c>
      <c r="F306" s="1" t="s">
        <v>5</v>
      </c>
      <c r="G306" s="3">
        <v>22</v>
      </c>
      <c r="H306" s="1">
        <v>75</v>
      </c>
      <c r="I306">
        <v>54.1</v>
      </c>
      <c r="J306">
        <v>17.73</v>
      </c>
      <c r="K306" s="12">
        <v>15.922269106276991</v>
      </c>
      <c r="L306" s="12">
        <v>20.435607614066083</v>
      </c>
      <c r="M306" s="12">
        <f>(3*K306+2*L306)/5</f>
        <v>17.727604509392627</v>
      </c>
      <c r="N306" s="3">
        <v>0.57499999999999996</v>
      </c>
      <c r="O306">
        <v>6.3</v>
      </c>
    </row>
    <row r="307" spans="1:15">
      <c r="A307" t="s">
        <v>391</v>
      </c>
      <c r="B307" t="s">
        <v>943</v>
      </c>
      <c r="C307" t="s">
        <v>23</v>
      </c>
      <c r="F307" s="1" t="s">
        <v>8</v>
      </c>
      <c r="G307" s="3">
        <v>24</v>
      </c>
      <c r="H307" s="1">
        <v>73</v>
      </c>
      <c r="I307">
        <v>49.1</v>
      </c>
      <c r="J307">
        <v>17.84</v>
      </c>
      <c r="K307" s="12">
        <v>16.25487146139427</v>
      </c>
      <c r="L307" s="12">
        <v>20.210634441521769</v>
      </c>
      <c r="M307" s="12">
        <f>(3*K307+2*L307)/5</f>
        <v>17.837176653445269</v>
      </c>
      <c r="N307" s="3">
        <v>0.97</v>
      </c>
      <c r="O307">
        <v>2.6</v>
      </c>
    </row>
    <row r="308" spans="1:15">
      <c r="A308" s="3" t="s">
        <v>62</v>
      </c>
      <c r="B308" t="s">
        <v>793</v>
      </c>
      <c r="C308" t="s">
        <v>23</v>
      </c>
      <c r="F308" s="1" t="s">
        <v>1158</v>
      </c>
      <c r="G308" s="3">
        <v>28</v>
      </c>
      <c r="H308" s="1">
        <v>69</v>
      </c>
      <c r="I308">
        <v>50.3</v>
      </c>
      <c r="J308">
        <v>17.940000000000001</v>
      </c>
      <c r="K308" s="12">
        <v>16.281136694600118</v>
      </c>
      <c r="L308" s="12">
        <v>20.439828400836671</v>
      </c>
      <c r="M308" s="12">
        <f>(3*K308+2*L308)/5</f>
        <v>17.944613377094736</v>
      </c>
      <c r="N308" s="3">
        <v>1.2789999999999999</v>
      </c>
      <c r="O308">
        <v>8.6</v>
      </c>
    </row>
    <row r="309" spans="1:15">
      <c r="A309" s="3" t="s">
        <v>116</v>
      </c>
      <c r="B309" t="s">
        <v>814</v>
      </c>
      <c r="C309" t="s">
        <v>23</v>
      </c>
      <c r="F309" s="1" t="s">
        <v>1157</v>
      </c>
      <c r="G309" s="3">
        <v>27</v>
      </c>
      <c r="H309" s="1">
        <v>63</v>
      </c>
      <c r="I309">
        <v>49.3</v>
      </c>
      <c r="J309">
        <v>16.399999999999999</v>
      </c>
      <c r="K309" s="12">
        <v>14.599223745068157</v>
      </c>
      <c r="L309" s="12">
        <v>19.10325778531697</v>
      </c>
      <c r="M309" s="12">
        <f>(3*K309+2*L309)/5</f>
        <v>16.400837361167682</v>
      </c>
      <c r="N309" s="3">
        <v>-0.83799999999999997</v>
      </c>
      <c r="O309">
        <v>-8.8000000000000007</v>
      </c>
    </row>
    <row r="310" spans="1:15">
      <c r="A310" s="3" t="s">
        <v>670</v>
      </c>
      <c r="B310" t="s">
        <v>127</v>
      </c>
      <c r="C310" t="s">
        <v>23</v>
      </c>
      <c r="F310" s="1" t="s">
        <v>5</v>
      </c>
      <c r="G310" s="3">
        <v>18</v>
      </c>
      <c r="H310" s="1">
        <v>62</v>
      </c>
      <c r="I310">
        <v>62.5</v>
      </c>
      <c r="J310">
        <v>18</v>
      </c>
      <c r="K310" s="12">
        <v>16.219330075319498</v>
      </c>
      <c r="L310" s="12">
        <v>20.68239598190976</v>
      </c>
      <c r="M310" s="12">
        <f>(3*K310+2*L310)/5</f>
        <v>18.004556437955603</v>
      </c>
      <c r="N310" s="3">
        <v>0.59399999999999997</v>
      </c>
      <c r="O310">
        <v>5.6</v>
      </c>
    </row>
    <row r="311" spans="1:15">
      <c r="A311" t="s">
        <v>232</v>
      </c>
      <c r="B311" t="s">
        <v>854</v>
      </c>
      <c r="C311" t="s">
        <v>23</v>
      </c>
      <c r="F311" s="1" t="s">
        <v>8</v>
      </c>
      <c r="G311" s="3">
        <v>27</v>
      </c>
      <c r="H311" s="1">
        <v>62</v>
      </c>
      <c r="I311">
        <v>54.3</v>
      </c>
      <c r="J311">
        <v>17.47</v>
      </c>
      <c r="K311" s="12">
        <v>15.571333050487105</v>
      </c>
      <c r="L311" s="12">
        <v>20.318254818583885</v>
      </c>
      <c r="M311" s="12">
        <f>(3*K311+2*L311)/5</f>
        <v>17.470101757725818</v>
      </c>
      <c r="N311" s="3">
        <v>-3.5000000000000003E-2</v>
      </c>
      <c r="O311">
        <v>4.0999999999999996</v>
      </c>
    </row>
    <row r="312" spans="1:15">
      <c r="A312" s="3" t="s">
        <v>54</v>
      </c>
      <c r="B312" t="s">
        <v>1112</v>
      </c>
      <c r="C312" t="s">
        <v>23</v>
      </c>
      <c r="F312" s="1" t="s">
        <v>1157</v>
      </c>
      <c r="G312" s="3">
        <v>20</v>
      </c>
      <c r="H312" s="1">
        <v>61</v>
      </c>
      <c r="I312">
        <v>56.5</v>
      </c>
      <c r="J312">
        <v>17.940000000000001</v>
      </c>
      <c r="K312" s="12">
        <v>15.965803154086901</v>
      </c>
      <c r="L312" s="12">
        <v>20.907780671663595</v>
      </c>
      <c r="M312" s="12">
        <f>(3*K312+2*L312)/5</f>
        <v>17.942594161117579</v>
      </c>
      <c r="N312" s="3">
        <v>0.85799999999999998</v>
      </c>
      <c r="O312">
        <v>15.2</v>
      </c>
    </row>
    <row r="313" spans="1:15">
      <c r="A313" t="s">
        <v>482</v>
      </c>
      <c r="B313" t="s">
        <v>992</v>
      </c>
      <c r="C313" t="s">
        <v>23</v>
      </c>
      <c r="F313" s="1" t="s">
        <v>1162</v>
      </c>
      <c r="G313" s="3">
        <v>27</v>
      </c>
      <c r="H313" s="1">
        <v>60</v>
      </c>
      <c r="I313">
        <v>48.7</v>
      </c>
      <c r="J313">
        <v>16.489999999999998</v>
      </c>
      <c r="K313" s="12">
        <v>14.73087602042448</v>
      </c>
      <c r="L313" s="12">
        <v>19.139611955785909</v>
      </c>
      <c r="M313" s="12">
        <f>(3*K313+2*L313)/5</f>
        <v>16.494370394569053</v>
      </c>
      <c r="N313" s="3">
        <v>-0.78</v>
      </c>
      <c r="O313">
        <v>-16.100000000000001</v>
      </c>
    </row>
    <row r="314" spans="1:15">
      <c r="A314" t="s">
        <v>106</v>
      </c>
      <c r="B314" t="s">
        <v>806</v>
      </c>
      <c r="C314" t="s">
        <v>23</v>
      </c>
      <c r="F314" s="1" t="s">
        <v>1165</v>
      </c>
      <c r="G314" s="3">
        <v>20</v>
      </c>
      <c r="H314" s="1">
        <v>56</v>
      </c>
      <c r="I314">
        <v>52.2</v>
      </c>
      <c r="J314">
        <v>16.48</v>
      </c>
      <c r="K314" s="12">
        <v>14.625758405122582</v>
      </c>
      <c r="L314" s="12">
        <v>19.249406409871639</v>
      </c>
      <c r="M314" s="12">
        <f>(3*K314+2*L314)/5</f>
        <v>16.475217607022206</v>
      </c>
      <c r="N314" s="3">
        <v>-0.98799999999999999</v>
      </c>
      <c r="O314">
        <v>-11.3</v>
      </c>
    </row>
    <row r="315" spans="1:15">
      <c r="A315" t="s">
        <v>726</v>
      </c>
      <c r="B315" t="s">
        <v>1115</v>
      </c>
      <c r="C315" t="s">
        <v>23</v>
      </c>
      <c r="F315" s="1" t="s">
        <v>8</v>
      </c>
      <c r="G315" s="3">
        <v>24</v>
      </c>
      <c r="H315" s="1">
        <v>54</v>
      </c>
      <c r="I315">
        <v>51.2</v>
      </c>
      <c r="J315">
        <v>17.34</v>
      </c>
      <c r="K315" s="12">
        <v>15.536729768821807</v>
      </c>
      <c r="L315" s="12">
        <v>20.046134659350383</v>
      </c>
      <c r="M315" s="12">
        <f>(3*K315+2*L315)/5</f>
        <v>17.340491725033239</v>
      </c>
      <c r="N315" s="3">
        <v>-3.1E-2</v>
      </c>
      <c r="O315">
        <v>-6</v>
      </c>
    </row>
    <row r="316" spans="1:15">
      <c r="A316" t="s">
        <v>103</v>
      </c>
      <c r="B316" t="s">
        <v>803</v>
      </c>
      <c r="C316" t="s">
        <v>23</v>
      </c>
      <c r="F316" s="1" t="s">
        <v>8</v>
      </c>
      <c r="G316" s="3">
        <v>36</v>
      </c>
      <c r="H316" s="1">
        <v>52</v>
      </c>
      <c r="I316">
        <v>48.7</v>
      </c>
      <c r="J316">
        <v>17.16</v>
      </c>
      <c r="K316" s="12">
        <v>15.250701591792211</v>
      </c>
      <c r="L316" s="12">
        <v>20.031201481769497</v>
      </c>
      <c r="M316" s="12">
        <f>(3*K316+2*L316)/5</f>
        <v>17.162901547783129</v>
      </c>
      <c r="N316" s="3">
        <v>-4.2999999999999997E-2</v>
      </c>
      <c r="O316">
        <v>6</v>
      </c>
    </row>
    <row r="317" spans="1:15">
      <c r="A317" s="3" t="s">
        <v>645</v>
      </c>
      <c r="B317" t="s">
        <v>127</v>
      </c>
      <c r="C317" t="s">
        <v>23</v>
      </c>
      <c r="F317" s="1" t="s">
        <v>8</v>
      </c>
      <c r="G317" s="3">
        <v>28</v>
      </c>
      <c r="H317" s="1">
        <v>51</v>
      </c>
      <c r="I317">
        <v>51.4</v>
      </c>
      <c r="J317">
        <v>17.440000000000001</v>
      </c>
      <c r="K317" s="12">
        <v>15.623418639516666</v>
      </c>
      <c r="L317" s="12">
        <v>20.166145862856563</v>
      </c>
      <c r="M317" s="12">
        <f>(3*K317+2*L317)/5</f>
        <v>17.440509528852623</v>
      </c>
      <c r="N317" s="3">
        <v>0.187</v>
      </c>
      <c r="O317">
        <v>-8.5</v>
      </c>
    </row>
    <row r="318" spans="1:15">
      <c r="A318" s="3" t="s">
        <v>252</v>
      </c>
      <c r="B318" t="s">
        <v>867</v>
      </c>
      <c r="C318" t="s">
        <v>23</v>
      </c>
      <c r="F318" s="1" t="s">
        <v>1157</v>
      </c>
      <c r="G318" s="3">
        <v>31</v>
      </c>
      <c r="H318" s="1">
        <v>43</v>
      </c>
      <c r="I318">
        <v>52.3</v>
      </c>
      <c r="J318">
        <v>15.55</v>
      </c>
      <c r="K318" s="12">
        <v>13.072103585902223</v>
      </c>
      <c r="L318" s="12">
        <v>19.2626598575856</v>
      </c>
      <c r="M318" s="12">
        <f>(3*K318+2*L318)/5</f>
        <v>15.548326094575572</v>
      </c>
      <c r="N318" s="3">
        <v>-1.716</v>
      </c>
      <c r="O318">
        <v>-9.1</v>
      </c>
    </row>
    <row r="319" spans="1:15">
      <c r="A319" s="3" t="s">
        <v>490</v>
      </c>
      <c r="B319" t="s">
        <v>1000</v>
      </c>
      <c r="C319" t="s">
        <v>23</v>
      </c>
      <c r="F319" s="1" t="s">
        <v>1157</v>
      </c>
      <c r="G319" s="3">
        <v>20</v>
      </c>
      <c r="H319" s="1">
        <v>41</v>
      </c>
      <c r="I319">
        <v>47.7</v>
      </c>
      <c r="J319">
        <v>17.059999999999999</v>
      </c>
      <c r="K319" s="12">
        <v>15.282207805427131</v>
      </c>
      <c r="L319" s="12">
        <v>19.71614703137984</v>
      </c>
      <c r="M319" s="12">
        <f>(3*K319+2*L319)/5</f>
        <v>17.055783495808214</v>
      </c>
      <c r="N319" s="3">
        <v>-0.28199999999999997</v>
      </c>
      <c r="O319">
        <v>6.6</v>
      </c>
    </row>
    <row r="320" spans="1:15">
      <c r="A320" t="s">
        <v>183</v>
      </c>
      <c r="B320" t="s">
        <v>835</v>
      </c>
      <c r="C320" t="s">
        <v>23</v>
      </c>
      <c r="F320" s="1" t="s">
        <v>8</v>
      </c>
      <c r="G320" s="3">
        <v>25</v>
      </c>
      <c r="H320" s="1">
        <v>25</v>
      </c>
      <c r="I320">
        <v>47.5</v>
      </c>
      <c r="J320">
        <v>17.149999999999999</v>
      </c>
      <c r="K320" s="12">
        <v>15.20389739747327</v>
      </c>
      <c r="L320" s="12">
        <v>20.073626050857957</v>
      </c>
      <c r="M320" s="12">
        <f>(3*K320+2*L320)/5</f>
        <v>17.151788858827143</v>
      </c>
      <c r="N320" s="3">
        <v>-0.58599999999999997</v>
      </c>
      <c r="O320">
        <v>-4</v>
      </c>
    </row>
    <row r="321" spans="1:15">
      <c r="A321" s="3" t="s">
        <v>228</v>
      </c>
      <c r="B321" t="s">
        <v>852</v>
      </c>
      <c r="C321" t="s">
        <v>23</v>
      </c>
      <c r="F321" s="1" t="s">
        <v>8</v>
      </c>
      <c r="G321" s="3">
        <v>21</v>
      </c>
      <c r="H321" s="1">
        <v>24</v>
      </c>
      <c r="I321">
        <v>47.7</v>
      </c>
      <c r="J321">
        <v>16.43</v>
      </c>
      <c r="K321" s="12">
        <v>14.228242270449154</v>
      </c>
      <c r="L321" s="12">
        <v>19.721384179853683</v>
      </c>
      <c r="M321" s="12">
        <f>(3*K321+2*L321)/5</f>
        <v>16.425499034210965</v>
      </c>
      <c r="N321" s="3">
        <v>-1.365</v>
      </c>
      <c r="O321">
        <v>-5.0999999999999996</v>
      </c>
    </row>
    <row r="322" spans="1:15">
      <c r="A322" t="s">
        <v>723</v>
      </c>
      <c r="B322" t="s">
        <v>1114</v>
      </c>
      <c r="C322" t="s">
        <v>23</v>
      </c>
      <c r="F322" s="1" t="s">
        <v>1157</v>
      </c>
      <c r="G322" s="3">
        <v>21</v>
      </c>
      <c r="H322" s="1">
        <v>17</v>
      </c>
      <c r="I322">
        <v>56</v>
      </c>
      <c r="J322">
        <v>17.52</v>
      </c>
      <c r="K322" s="12">
        <v>15.951341290625518</v>
      </c>
      <c r="L322" s="12">
        <v>19.881539957699218</v>
      </c>
      <c r="M322" s="12">
        <f>(3*K322+2*L322)/5</f>
        <v>17.523420757454996</v>
      </c>
      <c r="N322" s="3">
        <v>1.3120000000000001</v>
      </c>
      <c r="O322">
        <v>-4.5</v>
      </c>
    </row>
    <row r="323" spans="1:15">
      <c r="A323" t="s">
        <v>483</v>
      </c>
      <c r="B323" t="s">
        <v>993</v>
      </c>
      <c r="C323" t="s">
        <v>23</v>
      </c>
      <c r="F323" s="1" t="s">
        <v>1157</v>
      </c>
      <c r="G323" s="3">
        <v>24</v>
      </c>
      <c r="H323" s="1">
        <v>14</v>
      </c>
      <c r="I323">
        <v>56.9</v>
      </c>
      <c r="J323">
        <v>17.16</v>
      </c>
      <c r="K323" s="12">
        <v>15.298803921397086</v>
      </c>
      <c r="L323" s="12">
        <v>19.960941490455351</v>
      </c>
      <c r="M323" s="12">
        <f>(3*K323+2*L323)/5</f>
        <v>17.163658949020391</v>
      </c>
      <c r="N323" s="3">
        <v>-0.68899999999999995</v>
      </c>
      <c r="O323">
        <v>-10.5</v>
      </c>
    </row>
    <row r="324" spans="1:15">
      <c r="A324" t="s">
        <v>443</v>
      </c>
      <c r="B324" t="s">
        <v>969</v>
      </c>
      <c r="C324" t="s">
        <v>23</v>
      </c>
      <c r="F324" s="1" t="s">
        <v>1165</v>
      </c>
      <c r="G324" s="3">
        <v>34</v>
      </c>
      <c r="H324" s="1">
        <v>7</v>
      </c>
      <c r="I324">
        <v>53.7</v>
      </c>
      <c r="J324">
        <v>16.420000000000002</v>
      </c>
      <c r="K324" s="12">
        <v>14.574131227611613</v>
      </c>
      <c r="L324" s="12">
        <v>19.188038347807158</v>
      </c>
      <c r="M324" s="12">
        <f>(3*K324+2*L324)/5</f>
        <v>16.419694075689829</v>
      </c>
      <c r="N324" s="3">
        <v>-0.86499999999999999</v>
      </c>
      <c r="O324">
        <v>9.6</v>
      </c>
    </row>
    <row r="325" spans="1:15">
      <c r="A325" s="7" t="s">
        <v>1200</v>
      </c>
      <c r="B325" t="s">
        <v>1112</v>
      </c>
      <c r="C325" t="s">
        <v>23</v>
      </c>
      <c r="D325" t="s">
        <v>18</v>
      </c>
      <c r="E325" s="3">
        <v>2</v>
      </c>
      <c r="F325" s="1" t="s">
        <v>8</v>
      </c>
      <c r="G325" s="3">
        <v>24</v>
      </c>
      <c r="H325" s="1">
        <v>5</v>
      </c>
      <c r="I325">
        <v>40</v>
      </c>
      <c r="J325">
        <v>16.32</v>
      </c>
      <c r="K325" s="12">
        <v>14.399895291971685</v>
      </c>
      <c r="L325" s="12">
        <v>19.195156224125267</v>
      </c>
      <c r="M325" s="12">
        <f>(3*K325+2*L325)/5</f>
        <v>16.317999664833117</v>
      </c>
      <c r="N325" s="3">
        <v>-1.5289999999999999</v>
      </c>
      <c r="O325">
        <v>-27.8</v>
      </c>
    </row>
    <row r="326" spans="1:15">
      <c r="A326" s="3" t="s">
        <v>210</v>
      </c>
      <c r="B326" t="s">
        <v>841</v>
      </c>
      <c r="C326" t="s">
        <v>23</v>
      </c>
      <c r="F326" s="1" t="s">
        <v>5</v>
      </c>
      <c r="G326" s="3">
        <v>25</v>
      </c>
      <c r="H326" s="1">
        <v>5</v>
      </c>
      <c r="I326">
        <v>42.1</v>
      </c>
      <c r="J326">
        <v>16.89</v>
      </c>
      <c r="K326" s="12">
        <v>15.347294346390594</v>
      </c>
      <c r="L326" s="12">
        <v>19.195544816749706</v>
      </c>
      <c r="M326" s="12">
        <f>(3*K326+2*L326)/5</f>
        <v>16.886594534534236</v>
      </c>
      <c r="N326" s="3">
        <v>-1.4079999999999999</v>
      </c>
      <c r="O326">
        <v>-5.0999999999999996</v>
      </c>
    </row>
    <row r="327" spans="1:15">
      <c r="A327" s="3" t="s">
        <v>66</v>
      </c>
      <c r="B327" t="s">
        <v>794</v>
      </c>
      <c r="C327" t="s">
        <v>23</v>
      </c>
      <c r="F327" s="1" t="s">
        <v>8</v>
      </c>
      <c r="G327" s="3">
        <v>22</v>
      </c>
      <c r="H327" s="1">
        <v>3</v>
      </c>
      <c r="I327">
        <v>46.2</v>
      </c>
      <c r="J327">
        <v>17.12</v>
      </c>
      <c r="K327" s="12">
        <v>15.066053778784704</v>
      </c>
      <c r="L327" s="12">
        <v>20.202467822468922</v>
      </c>
      <c r="M327" s="12">
        <f>(3*K327+2*L327)/5</f>
        <v>17.120619396258391</v>
      </c>
      <c r="N327" s="3">
        <v>-1.234</v>
      </c>
      <c r="O327">
        <v>3.1</v>
      </c>
    </row>
    <row r="328" spans="1:15">
      <c r="A328" s="3" t="s">
        <v>635</v>
      </c>
      <c r="B328" t="s">
        <v>1060</v>
      </c>
      <c r="C328" t="s">
        <v>23</v>
      </c>
      <c r="F328" s="1" t="s">
        <v>1157</v>
      </c>
      <c r="G328" s="3">
        <v>21</v>
      </c>
      <c r="H328" s="1">
        <v>2</v>
      </c>
      <c r="I328">
        <v>63.6</v>
      </c>
      <c r="J328">
        <v>17.64</v>
      </c>
      <c r="K328" s="12">
        <v>15.669696558969889</v>
      </c>
      <c r="L328" s="12">
        <v>20.6023771879678</v>
      </c>
      <c r="M328" s="12">
        <f>(3*K328+2*L328)/5</f>
        <v>17.642768810569056</v>
      </c>
      <c r="N328" s="3">
        <v>-2.0750000000000002</v>
      </c>
      <c r="O328">
        <v>20.3</v>
      </c>
    </row>
    <row r="329" spans="1:15">
      <c r="A329" s="3" t="s">
        <v>175</v>
      </c>
      <c r="B329" t="s">
        <v>830</v>
      </c>
      <c r="C329" t="s">
        <v>23</v>
      </c>
      <c r="F329" s="1" t="s">
        <v>8</v>
      </c>
      <c r="G329" s="3">
        <v>28</v>
      </c>
      <c r="H329" s="1">
        <v>1</v>
      </c>
      <c r="I329">
        <v>60</v>
      </c>
      <c r="J329">
        <v>16.5</v>
      </c>
      <c r="K329" s="12">
        <v>13.950909569858274</v>
      </c>
      <c r="L329" s="12">
        <v>20.315923581767866</v>
      </c>
      <c r="M329" s="12">
        <f>(3*K329+2*L329)/5</f>
        <v>16.49691517462211</v>
      </c>
      <c r="N329" s="3">
        <v>-0.82699999999999996</v>
      </c>
      <c r="O329">
        <v>-20.6</v>
      </c>
    </row>
    <row r="330" spans="1:15">
      <c r="A330" s="3" t="s">
        <v>587</v>
      </c>
      <c r="B330" t="s">
        <v>1033</v>
      </c>
      <c r="C330" t="s">
        <v>23</v>
      </c>
      <c r="F330" s="1" t="s">
        <v>5</v>
      </c>
      <c r="G330" s="3">
        <v>22</v>
      </c>
      <c r="H330" s="1">
        <v>1</v>
      </c>
      <c r="I330" t="s">
        <v>1156</v>
      </c>
      <c r="J330">
        <v>14.08</v>
      </c>
      <c r="K330" s="12">
        <v>10.022683227625087</v>
      </c>
      <c r="L330" s="12">
        <v>20.158493155444376</v>
      </c>
      <c r="M330" s="12">
        <f>(3*K330+2*L330)/5</f>
        <v>14.077007198752801</v>
      </c>
      <c r="N330" s="3">
        <v>-4.7560000000000002</v>
      </c>
      <c r="O330">
        <v>9.9</v>
      </c>
    </row>
    <row r="331" spans="1:15">
      <c r="A331" s="3" t="s">
        <v>164</v>
      </c>
      <c r="B331" t="s">
        <v>827</v>
      </c>
      <c r="C331" t="s">
        <v>29</v>
      </c>
      <c r="F331" s="1" t="s">
        <v>8</v>
      </c>
      <c r="G331" s="3">
        <v>32</v>
      </c>
      <c r="H331" s="1">
        <v>82</v>
      </c>
      <c r="I331">
        <v>54</v>
      </c>
      <c r="J331">
        <v>17.88</v>
      </c>
      <c r="K331" s="12">
        <v>16.152453759501245</v>
      </c>
      <c r="L331" s="12">
        <v>20.473581449692656</v>
      </c>
      <c r="M331" s="12">
        <f>(3*K331+2*L331)/5</f>
        <v>17.880904835577809</v>
      </c>
      <c r="N331" s="3">
        <v>0.755</v>
      </c>
      <c r="O331">
        <v>9.9</v>
      </c>
    </row>
    <row r="332" spans="1:15">
      <c r="A332" s="3" t="s">
        <v>742</v>
      </c>
      <c r="B332" t="s">
        <v>1122</v>
      </c>
      <c r="C332" t="s">
        <v>29</v>
      </c>
      <c r="F332" s="1" t="s">
        <v>1169</v>
      </c>
      <c r="G332" s="3">
        <v>27</v>
      </c>
      <c r="H332" s="1">
        <v>82</v>
      </c>
      <c r="I332">
        <v>58.1</v>
      </c>
      <c r="J332">
        <v>18.190000000000001</v>
      </c>
      <c r="K332" s="12">
        <v>16.382461270683383</v>
      </c>
      <c r="L332" s="12">
        <v>20.892771044011532</v>
      </c>
      <c r="M332" s="12">
        <f>(3*K332+2*L332)/5</f>
        <v>18.186585180014642</v>
      </c>
      <c r="N332" s="3">
        <v>0.89900000000000002</v>
      </c>
      <c r="O332">
        <v>1.4</v>
      </c>
    </row>
    <row r="333" spans="1:15">
      <c r="A333" s="3" t="s">
        <v>580</v>
      </c>
      <c r="B333" t="s">
        <v>1029</v>
      </c>
      <c r="C333" t="s">
        <v>29</v>
      </c>
      <c r="F333" s="1" t="s">
        <v>8</v>
      </c>
      <c r="G333" s="3">
        <v>33</v>
      </c>
      <c r="H333" s="1">
        <v>82</v>
      </c>
      <c r="I333">
        <v>40.299999999999997</v>
      </c>
      <c r="J333">
        <v>17.87</v>
      </c>
      <c r="K333" s="12">
        <v>16.407998032351628</v>
      </c>
      <c r="L333" s="12">
        <v>20.062862097713008</v>
      </c>
      <c r="M333" s="12">
        <f>(3*K333+2*L333)/5</f>
        <v>17.869943658496179</v>
      </c>
      <c r="N333" s="3">
        <v>1.069</v>
      </c>
      <c r="O333">
        <v>-11</v>
      </c>
    </row>
    <row r="334" spans="1:15">
      <c r="A334" s="3" t="s">
        <v>743</v>
      </c>
      <c r="B334" t="s">
        <v>1122</v>
      </c>
      <c r="C334" t="s">
        <v>29</v>
      </c>
      <c r="F334" s="1" t="s">
        <v>1158</v>
      </c>
      <c r="G334" s="3">
        <v>29</v>
      </c>
      <c r="H334" s="1">
        <v>80</v>
      </c>
      <c r="I334">
        <v>45.6</v>
      </c>
      <c r="J334">
        <v>17.690000000000001</v>
      </c>
      <c r="K334" s="12">
        <v>16.09047761147454</v>
      </c>
      <c r="L334" s="12">
        <v>20.096323976259761</v>
      </c>
      <c r="M334" s="12">
        <f>(3*K334+2*L334)/5</f>
        <v>17.692816157388627</v>
      </c>
      <c r="N334" s="3">
        <v>0.59599999999999997</v>
      </c>
      <c r="O334">
        <v>-1.7</v>
      </c>
    </row>
    <row r="335" spans="1:15">
      <c r="A335" t="s">
        <v>707</v>
      </c>
      <c r="B335" t="s">
        <v>1105</v>
      </c>
      <c r="C335" t="s">
        <v>29</v>
      </c>
      <c r="F335" s="1" t="s">
        <v>5</v>
      </c>
      <c r="G335" s="3">
        <v>28</v>
      </c>
      <c r="H335" s="1">
        <v>80</v>
      </c>
      <c r="I335">
        <v>55.6</v>
      </c>
      <c r="J335">
        <v>18.28</v>
      </c>
      <c r="K335" s="12">
        <v>16.431122959136662</v>
      </c>
      <c r="L335" s="12">
        <v>21.062756213017735</v>
      </c>
      <c r="M335" s="12">
        <f>(3*K335+2*L335)/5</f>
        <v>18.283776260689091</v>
      </c>
      <c r="N335" s="3">
        <v>0.86899999999999999</v>
      </c>
      <c r="O335">
        <v>-2.2000000000000002</v>
      </c>
    </row>
    <row r="336" spans="1:15">
      <c r="A336" t="s">
        <v>696</v>
      </c>
      <c r="B336" t="s">
        <v>1096</v>
      </c>
      <c r="C336" t="s">
        <v>29</v>
      </c>
      <c r="F336" s="1" t="s">
        <v>5</v>
      </c>
      <c r="G336" s="3">
        <v>23</v>
      </c>
      <c r="H336" s="1">
        <v>79</v>
      </c>
      <c r="I336">
        <v>49.3</v>
      </c>
      <c r="J336">
        <v>17.13</v>
      </c>
      <c r="K336" s="12">
        <v>15.390487945371026</v>
      </c>
      <c r="L336" s="12">
        <v>19.74286887147613</v>
      </c>
      <c r="M336" s="12">
        <f>(3*K336+2*L336)/5</f>
        <v>17.131440315813069</v>
      </c>
      <c r="N336" s="3">
        <v>-0.16600000000000001</v>
      </c>
      <c r="O336">
        <v>-0.7</v>
      </c>
    </row>
    <row r="337" spans="1:15">
      <c r="A337" t="s">
        <v>375</v>
      </c>
      <c r="B337" t="s">
        <v>939</v>
      </c>
      <c r="C337" t="s">
        <v>29</v>
      </c>
      <c r="F337" s="1" t="s">
        <v>8</v>
      </c>
      <c r="G337" s="3">
        <v>27</v>
      </c>
      <c r="H337" s="1">
        <v>77</v>
      </c>
      <c r="I337">
        <v>53.7</v>
      </c>
      <c r="J337">
        <v>18.03</v>
      </c>
      <c r="K337" s="12">
        <v>16.380721265443917</v>
      </c>
      <c r="L337" s="12">
        <v>20.492880697224702</v>
      </c>
      <c r="M337" s="12">
        <f>(3*K337+2*L337)/5</f>
        <v>18.02558503815623</v>
      </c>
      <c r="N337" s="3">
        <v>1.0149999999999999</v>
      </c>
      <c r="O337">
        <v>10.8</v>
      </c>
    </row>
    <row r="338" spans="1:15">
      <c r="A338" s="3" t="s">
        <v>313</v>
      </c>
      <c r="B338" t="s">
        <v>895</v>
      </c>
      <c r="C338" t="s">
        <v>29</v>
      </c>
      <c r="F338" s="1" t="s">
        <v>8</v>
      </c>
      <c r="G338" s="3">
        <v>19</v>
      </c>
      <c r="H338" s="1">
        <v>72</v>
      </c>
      <c r="I338">
        <v>51.1</v>
      </c>
      <c r="J338">
        <v>16.93</v>
      </c>
      <c r="K338" s="12">
        <v>14.888823815794797</v>
      </c>
      <c r="L338" s="12">
        <v>19.981749696266746</v>
      </c>
      <c r="M338" s="12">
        <f>(3*K338+2*L338)/5</f>
        <v>16.925994167983578</v>
      </c>
      <c r="N338" s="3">
        <v>-0.99099999999999999</v>
      </c>
      <c r="O338">
        <v>-1.3</v>
      </c>
    </row>
    <row r="339" spans="1:15">
      <c r="A339" s="3" t="s">
        <v>467</v>
      </c>
      <c r="B339" t="s">
        <v>980</v>
      </c>
      <c r="C339" t="s">
        <v>29</v>
      </c>
      <c r="F339" s="1" t="s">
        <v>1158</v>
      </c>
      <c r="G339" s="3">
        <v>25</v>
      </c>
      <c r="H339" s="1">
        <v>71</v>
      </c>
      <c r="I339">
        <v>55.4</v>
      </c>
      <c r="J339">
        <v>18.27</v>
      </c>
      <c r="K339" s="12">
        <v>16.432252344657382</v>
      </c>
      <c r="L339" s="12">
        <v>21.017843504030218</v>
      </c>
      <c r="M339" s="12">
        <f>(3*K339+2*L339)/5</f>
        <v>18.266488808406514</v>
      </c>
      <c r="N339" s="3">
        <v>0.80900000000000005</v>
      </c>
      <c r="O339">
        <v>4.3</v>
      </c>
    </row>
    <row r="340" spans="1:15">
      <c r="A340" s="7" t="s">
        <v>1201</v>
      </c>
      <c r="B340" t="s">
        <v>946</v>
      </c>
      <c r="C340" t="s">
        <v>29</v>
      </c>
      <c r="D340" t="s">
        <v>30</v>
      </c>
      <c r="E340" s="3">
        <v>53</v>
      </c>
      <c r="F340" s="1" t="s">
        <v>1172</v>
      </c>
      <c r="G340" s="3">
        <v>32</v>
      </c>
      <c r="H340" s="1">
        <v>69</v>
      </c>
      <c r="I340">
        <v>36.6</v>
      </c>
      <c r="J340">
        <v>16.66</v>
      </c>
      <c r="K340" s="12">
        <v>14.756559183640187</v>
      </c>
      <c r="L340" s="12">
        <v>19.517795471188727</v>
      </c>
      <c r="M340" s="12">
        <f>(3*K340+2*L340)/5</f>
        <v>16.661053698659604</v>
      </c>
      <c r="N340" s="3">
        <v>-0.64400000000000002</v>
      </c>
      <c r="O340">
        <v>-12.2</v>
      </c>
    </row>
    <row r="341" spans="1:15">
      <c r="A341" t="s">
        <v>302</v>
      </c>
      <c r="B341" t="s">
        <v>893</v>
      </c>
      <c r="C341" t="s">
        <v>29</v>
      </c>
      <c r="F341" s="1" t="s">
        <v>8</v>
      </c>
      <c r="G341" s="3">
        <v>35</v>
      </c>
      <c r="H341" s="1">
        <v>66</v>
      </c>
      <c r="I341">
        <v>53.9</v>
      </c>
      <c r="J341">
        <v>16.78</v>
      </c>
      <c r="K341" s="12">
        <v>14.709922011346878</v>
      </c>
      <c r="L341" s="12">
        <v>19.875101408497457</v>
      </c>
      <c r="M341" s="12">
        <f>(3*K341+2*L341)/5</f>
        <v>16.775993770207112</v>
      </c>
      <c r="N341" s="3">
        <v>-1.087</v>
      </c>
      <c r="O341">
        <v>-6.7</v>
      </c>
    </row>
    <row r="342" spans="1:15">
      <c r="A342" t="s">
        <v>689</v>
      </c>
      <c r="B342" t="s">
        <v>1093</v>
      </c>
      <c r="C342" t="s">
        <v>29</v>
      </c>
      <c r="F342" s="1" t="s">
        <v>1157</v>
      </c>
      <c r="G342" s="3">
        <v>27</v>
      </c>
      <c r="H342" s="1">
        <v>62</v>
      </c>
      <c r="I342">
        <v>46.1</v>
      </c>
      <c r="J342">
        <v>17.73</v>
      </c>
      <c r="K342" s="12">
        <v>16.163246834112261</v>
      </c>
      <c r="L342" s="12">
        <v>20.081883788405328</v>
      </c>
      <c r="M342" s="12">
        <f>(3*K342+2*L342)/5</f>
        <v>17.730701615829489</v>
      </c>
      <c r="N342" s="3">
        <v>0.749</v>
      </c>
      <c r="O342">
        <v>9.9</v>
      </c>
    </row>
    <row r="343" spans="1:15">
      <c r="A343" s="3" t="s">
        <v>579</v>
      </c>
      <c r="B343" t="s">
        <v>1029</v>
      </c>
      <c r="C343" t="s">
        <v>29</v>
      </c>
      <c r="F343" s="1" t="s">
        <v>5</v>
      </c>
      <c r="G343" s="3">
        <v>26</v>
      </c>
      <c r="H343" s="1">
        <v>60</v>
      </c>
      <c r="I343">
        <v>53.2</v>
      </c>
      <c r="J343">
        <v>16.989999999999998</v>
      </c>
      <c r="K343" s="12">
        <v>15.166805559138259</v>
      </c>
      <c r="L343" s="12">
        <v>19.721049626323733</v>
      </c>
      <c r="M343" s="12">
        <f>(3*K343+2*L343)/5</f>
        <v>16.988503186012448</v>
      </c>
      <c r="N343" s="3">
        <v>-0.48499999999999999</v>
      </c>
      <c r="O343">
        <v>2.2999999999999998</v>
      </c>
    </row>
    <row r="344" spans="1:15">
      <c r="A344" s="3" t="s">
        <v>287</v>
      </c>
      <c r="B344" t="s">
        <v>883</v>
      </c>
      <c r="C344" t="s">
        <v>29</v>
      </c>
      <c r="F344" s="1" t="s">
        <v>8</v>
      </c>
      <c r="G344" s="3">
        <v>21</v>
      </c>
      <c r="H344" s="1">
        <v>58</v>
      </c>
      <c r="I344">
        <v>45.9</v>
      </c>
      <c r="J344">
        <v>17.75</v>
      </c>
      <c r="K344" s="12">
        <v>16.222432295357955</v>
      </c>
      <c r="L344" s="12">
        <v>20.037191415707813</v>
      </c>
      <c r="M344" s="12">
        <f>(3*K344+2*L344)/5</f>
        <v>17.748335943497899</v>
      </c>
      <c r="N344" s="3">
        <v>0.46400000000000002</v>
      </c>
      <c r="O344">
        <v>-3.2</v>
      </c>
    </row>
    <row r="345" spans="1:15">
      <c r="A345" t="s">
        <v>497</v>
      </c>
      <c r="B345" t="s">
        <v>1007</v>
      </c>
      <c r="C345" t="s">
        <v>29</v>
      </c>
      <c r="F345" s="1" t="s">
        <v>5</v>
      </c>
      <c r="G345" s="3">
        <v>28</v>
      </c>
      <c r="H345" s="1">
        <v>57</v>
      </c>
      <c r="I345">
        <v>38.200000000000003</v>
      </c>
      <c r="J345">
        <v>17.82</v>
      </c>
      <c r="K345" s="12">
        <v>16.362899765015516</v>
      </c>
      <c r="L345" s="12">
        <v>20.00933736230651</v>
      </c>
      <c r="M345" s="12">
        <f>(3*K345+2*L345)/5</f>
        <v>17.821474803931913</v>
      </c>
      <c r="N345" s="3">
        <v>1.1399999999999999</v>
      </c>
      <c r="O345">
        <v>9.1999999999999993</v>
      </c>
    </row>
    <row r="346" spans="1:15">
      <c r="A346" s="7" t="s">
        <v>1202</v>
      </c>
      <c r="B346" t="s">
        <v>1028</v>
      </c>
      <c r="C346" t="s">
        <v>29</v>
      </c>
      <c r="D346" t="s">
        <v>7</v>
      </c>
      <c r="E346" s="3">
        <v>6</v>
      </c>
      <c r="F346" s="1" t="s">
        <v>1158</v>
      </c>
      <c r="G346" s="3">
        <v>35</v>
      </c>
      <c r="H346" s="1">
        <v>54</v>
      </c>
      <c r="I346">
        <v>45.9</v>
      </c>
      <c r="J346">
        <v>17.77</v>
      </c>
      <c r="K346" s="12">
        <v>16.162894355267142</v>
      </c>
      <c r="L346" s="12">
        <v>20.19297106818442</v>
      </c>
      <c r="M346" s="12">
        <f>(3*K346+2*L346)/5</f>
        <v>17.774925040434052</v>
      </c>
      <c r="N346" s="3">
        <v>0.91400000000000003</v>
      </c>
      <c r="O346">
        <v>5.4</v>
      </c>
    </row>
    <row r="347" spans="1:15">
      <c r="A347" s="7" t="s">
        <v>1203</v>
      </c>
      <c r="B347" t="s">
        <v>984</v>
      </c>
      <c r="C347" t="s">
        <v>29</v>
      </c>
      <c r="D347" t="s">
        <v>28</v>
      </c>
      <c r="E347" s="3">
        <v>10</v>
      </c>
      <c r="F347" s="1" t="s">
        <v>1158</v>
      </c>
      <c r="G347" s="3">
        <v>31</v>
      </c>
      <c r="H347" s="1">
        <v>51</v>
      </c>
      <c r="I347">
        <v>50.9</v>
      </c>
      <c r="J347">
        <v>16.170000000000002</v>
      </c>
      <c r="K347" s="12">
        <v>13.944613855488926</v>
      </c>
      <c r="L347" s="12">
        <v>19.51276844620886</v>
      </c>
      <c r="M347" s="12">
        <f>(3*K347+2*L347)/5</f>
        <v>16.171875691776897</v>
      </c>
      <c r="N347" s="3">
        <v>-1.57</v>
      </c>
      <c r="O347">
        <v>-6.1</v>
      </c>
    </row>
    <row r="348" spans="1:15">
      <c r="A348" s="7" t="s">
        <v>1204</v>
      </c>
      <c r="B348" t="s">
        <v>1008</v>
      </c>
      <c r="C348" t="s">
        <v>29</v>
      </c>
      <c r="D348" t="s">
        <v>7</v>
      </c>
      <c r="E348" s="3">
        <v>6</v>
      </c>
      <c r="F348" s="1" t="s">
        <v>1157</v>
      </c>
      <c r="G348" s="3">
        <v>33</v>
      </c>
      <c r="H348" s="1">
        <v>48</v>
      </c>
      <c r="I348" s="3">
        <v>47.1</v>
      </c>
      <c r="J348" s="3">
        <v>17.100000000000001</v>
      </c>
      <c r="K348" s="12">
        <v>15.382224515636569</v>
      </c>
      <c r="L348" s="12">
        <v>19.678246512406066</v>
      </c>
      <c r="M348" s="12">
        <f>(3*K348+2*L348)/5</f>
        <v>17.100633314344368</v>
      </c>
      <c r="N348" s="3">
        <v>6.2E-2</v>
      </c>
      <c r="O348" s="3">
        <v>3.5</v>
      </c>
    </row>
    <row r="349" spans="1:15">
      <c r="A349" t="s">
        <v>347</v>
      </c>
      <c r="B349" t="s">
        <v>923</v>
      </c>
      <c r="C349" t="s">
        <v>29</v>
      </c>
      <c r="F349" s="1" t="s">
        <v>1167</v>
      </c>
      <c r="G349" s="3">
        <v>24</v>
      </c>
      <c r="H349" s="1">
        <v>46</v>
      </c>
      <c r="I349">
        <v>48.2</v>
      </c>
      <c r="J349">
        <v>17.010000000000002</v>
      </c>
      <c r="K349" s="12">
        <v>15.351925092188676</v>
      </c>
      <c r="L349" s="12">
        <v>19.495956363108665</v>
      </c>
      <c r="M349" s="12">
        <f>(3*K349+2*L349)/5</f>
        <v>17.009537600556673</v>
      </c>
      <c r="N349" s="3">
        <v>-0.16300000000000001</v>
      </c>
      <c r="O349">
        <v>-6.4</v>
      </c>
    </row>
    <row r="350" spans="1:15">
      <c r="A350" t="s">
        <v>526</v>
      </c>
      <c r="B350" t="s">
        <v>1018</v>
      </c>
      <c r="C350" t="s">
        <v>29</v>
      </c>
      <c r="F350" s="1" t="s">
        <v>1158</v>
      </c>
      <c r="G350" s="3">
        <v>33</v>
      </c>
      <c r="H350" s="1">
        <v>45</v>
      </c>
      <c r="I350">
        <v>49.8</v>
      </c>
      <c r="J350">
        <v>16.8</v>
      </c>
      <c r="K350" s="12">
        <v>14.918262307229346</v>
      </c>
      <c r="L350" s="12">
        <v>19.621295529976106</v>
      </c>
      <c r="M350" s="12">
        <f>(3*K350+2*L350)/5</f>
        <v>16.799475596328051</v>
      </c>
      <c r="N350" s="3">
        <v>-0.59699999999999998</v>
      </c>
      <c r="O350">
        <v>-20.9</v>
      </c>
    </row>
    <row r="351" spans="1:15">
      <c r="A351" s="3" t="s">
        <v>453</v>
      </c>
      <c r="B351" t="s">
        <v>975</v>
      </c>
      <c r="C351" t="s">
        <v>29</v>
      </c>
      <c r="F351" s="1" t="s">
        <v>8</v>
      </c>
      <c r="G351" s="3">
        <v>23</v>
      </c>
      <c r="H351" s="1">
        <v>40</v>
      </c>
      <c r="I351">
        <v>49.7</v>
      </c>
      <c r="J351">
        <v>17.11</v>
      </c>
      <c r="K351" s="12">
        <v>15.046800066449679</v>
      </c>
      <c r="L351" s="12">
        <v>20.212062167674922</v>
      </c>
      <c r="M351" s="12">
        <f>(3*K351+2*L351)/5</f>
        <v>17.112904906939775</v>
      </c>
      <c r="N351" s="3">
        <v>0.13900000000000001</v>
      </c>
      <c r="O351">
        <v>-3</v>
      </c>
    </row>
    <row r="352" spans="1:15">
      <c r="A352" t="s">
        <v>423</v>
      </c>
      <c r="B352" t="s">
        <v>959</v>
      </c>
      <c r="C352" t="s">
        <v>29</v>
      </c>
      <c r="F352" s="1" t="s">
        <v>5</v>
      </c>
      <c r="G352" s="3">
        <v>38</v>
      </c>
      <c r="H352" s="1">
        <v>31</v>
      </c>
      <c r="I352" s="3">
        <v>43</v>
      </c>
      <c r="J352" s="3">
        <v>16.96</v>
      </c>
      <c r="K352" s="12">
        <v>15.006397592890529</v>
      </c>
      <c r="L352" s="12">
        <v>19.897505719178287</v>
      </c>
      <c r="M352" s="12">
        <f>(3*K352+2*L352)/5</f>
        <v>16.962840843405633</v>
      </c>
      <c r="N352" s="3">
        <v>-0.52600000000000002</v>
      </c>
      <c r="O352" s="3">
        <v>-14.9</v>
      </c>
    </row>
    <row r="353" spans="1:15">
      <c r="A353" s="7" t="s">
        <v>1205</v>
      </c>
      <c r="B353" t="s">
        <v>1143</v>
      </c>
      <c r="C353" t="s">
        <v>29</v>
      </c>
      <c r="D353" t="s">
        <v>15</v>
      </c>
      <c r="E353" s="3">
        <v>9</v>
      </c>
      <c r="F353" s="1" t="s">
        <v>1157</v>
      </c>
      <c r="G353" s="3">
        <v>25</v>
      </c>
      <c r="H353" s="1">
        <v>31</v>
      </c>
      <c r="I353" s="3">
        <v>58.8</v>
      </c>
      <c r="J353" s="3">
        <v>17.16</v>
      </c>
      <c r="K353" s="12">
        <v>15.249311189626196</v>
      </c>
      <c r="L353" s="12">
        <v>20.037792667051608</v>
      </c>
      <c r="M353" s="12">
        <f>(3*K353+2*L353)/5</f>
        <v>17.164703780596362</v>
      </c>
      <c r="N353" s="3">
        <v>0.42799999999999999</v>
      </c>
      <c r="O353" s="3">
        <v>0.1</v>
      </c>
    </row>
    <row r="354" spans="1:15">
      <c r="A354" t="s">
        <v>731</v>
      </c>
      <c r="B354" t="s">
        <v>1116</v>
      </c>
      <c r="C354" t="s">
        <v>29</v>
      </c>
      <c r="F354" s="1" t="s">
        <v>1157</v>
      </c>
      <c r="G354" s="3">
        <v>25</v>
      </c>
      <c r="H354" s="1">
        <v>27</v>
      </c>
      <c r="I354">
        <v>49.5</v>
      </c>
      <c r="J354">
        <v>17.16</v>
      </c>
      <c r="K354" s="12">
        <v>15.249311189626196</v>
      </c>
      <c r="L354" s="12">
        <v>20.037792667051608</v>
      </c>
      <c r="M354" s="12">
        <f>(3*K354+2*L354)/5</f>
        <v>17.164703780596362</v>
      </c>
      <c r="N354" s="3">
        <v>-0.72499999999999998</v>
      </c>
      <c r="O354">
        <v>-6.9</v>
      </c>
    </row>
    <row r="355" spans="1:15">
      <c r="A355" s="3" t="s">
        <v>687</v>
      </c>
      <c r="B355" t="s">
        <v>1092</v>
      </c>
      <c r="C355" t="s">
        <v>29</v>
      </c>
      <c r="F355" s="1" t="s">
        <v>1169</v>
      </c>
      <c r="G355" s="3">
        <v>28</v>
      </c>
      <c r="H355" s="1">
        <v>26</v>
      </c>
      <c r="I355">
        <v>50.3</v>
      </c>
      <c r="J355">
        <v>17.45</v>
      </c>
      <c r="K355" s="12">
        <v>15.739387050916768</v>
      </c>
      <c r="L355" s="12">
        <v>20.006097562908579</v>
      </c>
      <c r="M355" s="12">
        <f>(3*K355+2*L355)/5</f>
        <v>17.446071255713491</v>
      </c>
      <c r="N355" s="3">
        <v>0.156</v>
      </c>
      <c r="O355">
        <v>1.6</v>
      </c>
    </row>
    <row r="356" spans="1:15">
      <c r="A356" s="3" t="s">
        <v>564</v>
      </c>
      <c r="B356" t="s">
        <v>1025</v>
      </c>
      <c r="C356" t="s">
        <v>29</v>
      </c>
      <c r="F356" s="1" t="s">
        <v>1158</v>
      </c>
      <c r="G356" s="3">
        <v>23</v>
      </c>
      <c r="H356" s="1">
        <v>17</v>
      </c>
      <c r="I356">
        <v>48.7</v>
      </c>
      <c r="J356">
        <v>16.739999999999998</v>
      </c>
      <c r="K356" s="12">
        <v>14.88209777380639</v>
      </c>
      <c r="L356" s="12">
        <v>19.519199825032477</v>
      </c>
      <c r="M356" s="12">
        <f>(3*K356+2*L356)/5</f>
        <v>16.736938594296824</v>
      </c>
      <c r="N356" s="3">
        <v>-1.2470000000000001</v>
      </c>
      <c r="O356">
        <v>16.899999999999999</v>
      </c>
    </row>
    <row r="357" spans="1:15">
      <c r="A357" t="s">
        <v>767</v>
      </c>
      <c r="B357" t="s">
        <v>1133</v>
      </c>
      <c r="C357" t="s">
        <v>29</v>
      </c>
      <c r="F357" s="1" t="s">
        <v>8</v>
      </c>
      <c r="G357" s="3">
        <v>27</v>
      </c>
      <c r="H357" s="1">
        <v>15</v>
      </c>
      <c r="I357">
        <v>54.7</v>
      </c>
      <c r="J357">
        <v>16.57</v>
      </c>
      <c r="K357" s="12">
        <v>14.323922219927351</v>
      </c>
      <c r="L357" s="12">
        <v>19.939209191659383</v>
      </c>
      <c r="M357" s="12">
        <f>(3*K357+2*L357)/5</f>
        <v>16.570037008620165</v>
      </c>
      <c r="N357" s="3">
        <v>-1.268</v>
      </c>
      <c r="O357">
        <v>-3</v>
      </c>
    </row>
    <row r="358" spans="1:15">
      <c r="A358" s="3" t="s">
        <v>321</v>
      </c>
      <c r="B358" t="s">
        <v>900</v>
      </c>
      <c r="C358" t="s">
        <v>29</v>
      </c>
      <c r="F358" s="1" t="s">
        <v>1158</v>
      </c>
      <c r="G358" s="3">
        <v>22</v>
      </c>
      <c r="H358" s="1">
        <v>15</v>
      </c>
      <c r="I358">
        <v>68.3</v>
      </c>
      <c r="J358">
        <v>17.21</v>
      </c>
      <c r="K358" s="12">
        <v>15.310746512492676</v>
      </c>
      <c r="L358" s="12">
        <v>20.051855349424283</v>
      </c>
      <c r="M358" s="12">
        <f>(3*K358+2*L358)/5</f>
        <v>17.207190047265318</v>
      </c>
      <c r="N358" s="3">
        <v>-0.46300000000000002</v>
      </c>
      <c r="O358">
        <v>13.8</v>
      </c>
    </row>
    <row r="359" spans="1:15">
      <c r="A359" s="3" t="s">
        <v>123</v>
      </c>
      <c r="B359" t="s">
        <v>816</v>
      </c>
      <c r="C359" t="s">
        <v>29</v>
      </c>
      <c r="F359" s="1" t="s">
        <v>1158</v>
      </c>
      <c r="G359" s="3">
        <v>28</v>
      </c>
      <c r="H359" s="1">
        <v>7</v>
      </c>
      <c r="I359">
        <v>51.9</v>
      </c>
      <c r="J359">
        <v>16.73</v>
      </c>
      <c r="K359" s="12">
        <v>15.104811938157516</v>
      </c>
      <c r="L359" s="12">
        <v>19.168454547531034</v>
      </c>
      <c r="M359" s="12">
        <f>(3*K359+2*L359)/5</f>
        <v>16.730268981906924</v>
      </c>
      <c r="N359" s="3">
        <v>-1.2430000000000001</v>
      </c>
      <c r="O359">
        <v>19.399999999999999</v>
      </c>
    </row>
    <row r="360" spans="1:15">
      <c r="A360" s="3" t="s">
        <v>505</v>
      </c>
      <c r="B360" t="s">
        <v>1012</v>
      </c>
      <c r="C360" t="s">
        <v>29</v>
      </c>
      <c r="F360" s="1" t="s">
        <v>5</v>
      </c>
      <c r="G360" s="3">
        <v>33</v>
      </c>
      <c r="H360" s="1">
        <v>6</v>
      </c>
      <c r="I360">
        <v>42.9</v>
      </c>
      <c r="J360">
        <v>16.21</v>
      </c>
      <c r="K360" s="12">
        <v>14.072919644026431</v>
      </c>
      <c r="L360" s="12">
        <v>19.407576201301438</v>
      </c>
      <c r="M360" s="12">
        <f>(3*K360+2*L360)/5</f>
        <v>16.206782266936436</v>
      </c>
      <c r="N360" s="3">
        <v>-1.4359999999999999</v>
      </c>
      <c r="O360">
        <v>3.8</v>
      </c>
    </row>
    <row r="361" spans="1:15">
      <c r="A361" t="s">
        <v>129</v>
      </c>
      <c r="B361" t="s">
        <v>820</v>
      </c>
      <c r="C361" t="s">
        <v>29</v>
      </c>
      <c r="F361" s="1" t="s">
        <v>5</v>
      </c>
      <c r="G361" s="3">
        <v>30</v>
      </c>
      <c r="H361" s="1">
        <v>5</v>
      </c>
      <c r="I361" s="3">
        <v>33.299999999999997</v>
      </c>
      <c r="J361" s="3">
        <v>16.37</v>
      </c>
      <c r="K361" s="12">
        <v>13.521212545466327</v>
      </c>
      <c r="L361" s="12">
        <v>20.64080295592473</v>
      </c>
      <c r="M361" s="12">
        <f>(3*K361+2*L361)/5</f>
        <v>16.369048709649689</v>
      </c>
      <c r="N361" s="3">
        <v>-2.8580000000000001</v>
      </c>
      <c r="O361" s="3">
        <v>-21.5</v>
      </c>
    </row>
    <row r="362" spans="1:15">
      <c r="A362" s="3" t="s">
        <v>225</v>
      </c>
      <c r="B362" t="s">
        <v>850</v>
      </c>
      <c r="C362" t="s">
        <v>29</v>
      </c>
      <c r="F362" s="1" t="s">
        <v>8</v>
      </c>
      <c r="G362" s="3">
        <v>21</v>
      </c>
      <c r="H362" s="1">
        <v>3</v>
      </c>
      <c r="I362">
        <v>70</v>
      </c>
      <c r="J362">
        <v>16.38</v>
      </c>
      <c r="K362" s="12">
        <v>14.296137822074577</v>
      </c>
      <c r="L362" s="12">
        <v>19.496712257169371</v>
      </c>
      <c r="M362" s="12">
        <f>(3*K362+2*L362)/5</f>
        <v>16.376367596112495</v>
      </c>
      <c r="N362" s="3">
        <v>-1.7509999999999999</v>
      </c>
      <c r="O362">
        <v>-19.5</v>
      </c>
    </row>
    <row r="363" spans="1:15">
      <c r="A363" s="3" t="s">
        <v>607</v>
      </c>
      <c r="B363" t="s">
        <v>439</v>
      </c>
      <c r="C363" t="s">
        <v>29</v>
      </c>
      <c r="F363" s="1" t="s">
        <v>8</v>
      </c>
      <c r="G363" s="3">
        <v>30</v>
      </c>
      <c r="H363" s="1">
        <v>1</v>
      </c>
      <c r="I363" s="3">
        <v>66.7</v>
      </c>
      <c r="J363" s="3">
        <v>15.02</v>
      </c>
      <c r="K363" s="12">
        <v>10.400125777134148</v>
      </c>
      <c r="L363" s="12">
        <v>21.940225206760356</v>
      </c>
      <c r="M363" s="12">
        <f>(3*K363+2*L363)/5</f>
        <v>15.016165548984631</v>
      </c>
      <c r="N363" s="3">
        <v>-3.6760000000000002</v>
      </c>
      <c r="O363" s="3">
        <v>-0.6</v>
      </c>
    </row>
    <row r="364" spans="1:15">
      <c r="A364" t="s">
        <v>338</v>
      </c>
      <c r="B364" t="s">
        <v>913</v>
      </c>
      <c r="C364" t="s">
        <v>29</v>
      </c>
      <c r="F364" s="1" t="s">
        <v>1168</v>
      </c>
      <c r="G364" s="3">
        <v>30</v>
      </c>
      <c r="H364" s="1">
        <v>1</v>
      </c>
      <c r="I364" s="3" t="s">
        <v>1156</v>
      </c>
      <c r="J364" s="3">
        <v>16.190000000000001</v>
      </c>
      <c r="K364" s="12">
        <v>14.654274815500985</v>
      </c>
      <c r="L364" s="12">
        <v>18.500155811054679</v>
      </c>
      <c r="M364" s="12">
        <f>(3*K364+2*L364)/5</f>
        <v>16.192627213722464</v>
      </c>
      <c r="N364" s="3">
        <v>-1.3480000000000001</v>
      </c>
      <c r="O364" s="3">
        <v>27.5</v>
      </c>
    </row>
    <row r="365" spans="1:15">
      <c r="A365" s="3" t="s">
        <v>431</v>
      </c>
      <c r="B365" t="s">
        <v>962</v>
      </c>
      <c r="C365" t="s">
        <v>29</v>
      </c>
      <c r="F365" s="1" t="s">
        <v>5</v>
      </c>
      <c r="G365" s="3">
        <v>25</v>
      </c>
      <c r="H365" s="1">
        <v>1</v>
      </c>
      <c r="I365" s="5">
        <v>100</v>
      </c>
      <c r="J365" s="5">
        <v>17.38</v>
      </c>
      <c r="K365" s="12">
        <v>15.402317225940692</v>
      </c>
      <c r="L365" s="12">
        <v>20.336251997411434</v>
      </c>
      <c r="M365" s="12">
        <f>(3*K365+2*L365)/5</f>
        <v>17.375891134528992</v>
      </c>
      <c r="N365" s="5">
        <v>-0.20499999999999999</v>
      </c>
      <c r="O365" s="5">
        <v>73.8</v>
      </c>
    </row>
    <row r="366" spans="1:15">
      <c r="A366" t="s">
        <v>296</v>
      </c>
      <c r="B366" t="s">
        <v>890</v>
      </c>
      <c r="C366" t="s">
        <v>37</v>
      </c>
      <c r="F366" s="1" t="s">
        <v>1158</v>
      </c>
      <c r="G366" s="3">
        <v>27</v>
      </c>
      <c r="H366" s="1">
        <v>82</v>
      </c>
      <c r="I366">
        <v>53</v>
      </c>
      <c r="J366">
        <v>18.34</v>
      </c>
      <c r="K366" s="12">
        <v>16.555268567818811</v>
      </c>
      <c r="L366" s="12">
        <v>21.011016647711486</v>
      </c>
      <c r="M366" s="12">
        <f>(3*K366+2*L366)/5</f>
        <v>18.337567799775879</v>
      </c>
      <c r="N366" s="3">
        <v>0.88600000000000001</v>
      </c>
      <c r="O366">
        <v>6.6</v>
      </c>
    </row>
    <row r="367" spans="1:15">
      <c r="A367" t="s">
        <v>100</v>
      </c>
      <c r="B367" t="s">
        <v>1018</v>
      </c>
      <c r="C367" t="s">
        <v>37</v>
      </c>
      <c r="F367" s="1" t="s">
        <v>8</v>
      </c>
      <c r="G367" s="3">
        <v>28</v>
      </c>
      <c r="H367" s="1">
        <v>82</v>
      </c>
      <c r="I367">
        <v>47.4</v>
      </c>
      <c r="J367">
        <v>16.84</v>
      </c>
      <c r="K367" s="12">
        <v>14.797142395060614</v>
      </c>
      <c r="L367" s="12">
        <v>19.904431042381059</v>
      </c>
      <c r="M367" s="12">
        <f>(3*K367+2*L367)/5</f>
        <v>16.840057853988792</v>
      </c>
      <c r="N367" s="3">
        <v>-0.49399999999999999</v>
      </c>
      <c r="O367">
        <v>1.5</v>
      </c>
    </row>
    <row r="368" spans="1:15">
      <c r="A368" s="3" t="s">
        <v>110</v>
      </c>
      <c r="B368" t="s">
        <v>808</v>
      </c>
      <c r="C368" t="s">
        <v>37</v>
      </c>
      <c r="F368" s="1" t="s">
        <v>5</v>
      </c>
      <c r="G368" s="3">
        <v>24</v>
      </c>
      <c r="H368" s="1">
        <v>82</v>
      </c>
      <c r="I368">
        <v>51.4</v>
      </c>
      <c r="J368">
        <v>18.46</v>
      </c>
      <c r="K368" s="12">
        <v>16.641461474806846</v>
      </c>
      <c r="L368" s="12">
        <v>21.186322983159528</v>
      </c>
      <c r="M368" s="12">
        <f>(3*K368+2*L368)/5</f>
        <v>18.459406078147918</v>
      </c>
      <c r="N368" s="3">
        <v>1.175</v>
      </c>
      <c r="O368">
        <v>13.8</v>
      </c>
    </row>
    <row r="369" spans="1:15">
      <c r="A369" t="s">
        <v>653</v>
      </c>
      <c r="B369" t="s">
        <v>1079</v>
      </c>
      <c r="C369" t="s">
        <v>37</v>
      </c>
      <c r="F369" s="1" t="s">
        <v>8</v>
      </c>
      <c r="G369" s="3">
        <v>33</v>
      </c>
      <c r="H369" s="1">
        <v>82</v>
      </c>
      <c r="I369">
        <v>48.4</v>
      </c>
      <c r="J369">
        <v>18.04</v>
      </c>
      <c r="K369" s="12">
        <v>16.363186653034575</v>
      </c>
      <c r="L369" s="12">
        <v>20.557513991936922</v>
      </c>
      <c r="M369" s="12">
        <f>(3*K369+2*L369)/5</f>
        <v>18.040917588595512</v>
      </c>
      <c r="N369" s="3">
        <v>0.91</v>
      </c>
      <c r="O369">
        <v>-7.5</v>
      </c>
    </row>
    <row r="370" spans="1:15">
      <c r="A370" t="s">
        <v>379</v>
      </c>
      <c r="B370" t="s">
        <v>972</v>
      </c>
      <c r="C370" t="s">
        <v>37</v>
      </c>
      <c r="F370" s="1" t="s">
        <v>1158</v>
      </c>
      <c r="G370" s="3">
        <v>30</v>
      </c>
      <c r="H370" s="1">
        <v>82</v>
      </c>
      <c r="I370">
        <v>52.9</v>
      </c>
      <c r="J370">
        <v>18.12</v>
      </c>
      <c r="K370" s="12">
        <v>16.245864052623791</v>
      </c>
      <c r="L370" s="12">
        <v>20.919834874676862</v>
      </c>
      <c r="M370" s="12">
        <f>(3*K370+2*L370)/5</f>
        <v>18.115452381445021</v>
      </c>
      <c r="N370" s="3">
        <v>0.65400000000000003</v>
      </c>
      <c r="O370">
        <v>16.100000000000001</v>
      </c>
    </row>
    <row r="371" spans="1:15">
      <c r="A371" s="3" t="s">
        <v>473</v>
      </c>
      <c r="B371" t="s">
        <v>986</v>
      </c>
      <c r="C371" t="s">
        <v>37</v>
      </c>
      <c r="F371" s="1" t="s">
        <v>1157</v>
      </c>
      <c r="G371" s="3">
        <v>20</v>
      </c>
      <c r="H371" s="1">
        <v>81</v>
      </c>
      <c r="I371">
        <v>50</v>
      </c>
      <c r="J371">
        <v>16.27</v>
      </c>
      <c r="K371" s="12">
        <v>14.239946338951876</v>
      </c>
      <c r="L371" s="12">
        <v>19.309805174584536</v>
      </c>
      <c r="M371" s="12">
        <f>(3*K371+2*L371)/5</f>
        <v>16.26788987320494</v>
      </c>
      <c r="N371" s="3">
        <v>-0.96</v>
      </c>
      <c r="O371">
        <v>-8.1999999999999993</v>
      </c>
    </row>
    <row r="372" spans="1:15">
      <c r="A372" s="3" t="s">
        <v>370</v>
      </c>
      <c r="B372" t="s">
        <v>938</v>
      </c>
      <c r="C372" t="s">
        <v>37</v>
      </c>
      <c r="F372" s="1" t="s">
        <v>5</v>
      </c>
      <c r="G372" s="3">
        <v>29</v>
      </c>
      <c r="H372" s="1">
        <v>78</v>
      </c>
      <c r="I372">
        <v>47.2</v>
      </c>
      <c r="J372">
        <v>17.309999999999999</v>
      </c>
      <c r="K372" s="12">
        <v>15.597528152512346</v>
      </c>
      <c r="L372" s="12">
        <v>19.881242306018844</v>
      </c>
      <c r="M372" s="12">
        <f>(3*K372+2*L372)/5</f>
        <v>17.311013813914947</v>
      </c>
      <c r="N372" s="3">
        <v>9.0999999999999998E-2</v>
      </c>
      <c r="O372">
        <v>-1.4</v>
      </c>
    </row>
    <row r="373" spans="1:15">
      <c r="A373" s="3" t="s">
        <v>292</v>
      </c>
      <c r="B373" t="s">
        <v>888</v>
      </c>
      <c r="C373" t="s">
        <v>37</v>
      </c>
      <c r="F373" s="1" t="s">
        <v>8</v>
      </c>
      <c r="G373" s="3">
        <v>22</v>
      </c>
      <c r="H373" s="1">
        <v>77</v>
      </c>
      <c r="I373">
        <v>50.8</v>
      </c>
      <c r="J373">
        <v>18.100000000000001</v>
      </c>
      <c r="K373" s="12">
        <v>16.412582434345701</v>
      </c>
      <c r="L373" s="12">
        <v>20.638403424195609</v>
      </c>
      <c r="M373" s="12">
        <f>(3*K373+2*L373)/5</f>
        <v>18.102910830285662</v>
      </c>
      <c r="N373" s="3">
        <v>0.98599999999999999</v>
      </c>
      <c r="O373">
        <v>1.5</v>
      </c>
    </row>
    <row r="374" spans="1:15">
      <c r="A374" s="3" t="s">
        <v>425</v>
      </c>
      <c r="B374" t="s">
        <v>1142</v>
      </c>
      <c r="C374" t="s">
        <v>37</v>
      </c>
      <c r="F374" s="1" t="s">
        <v>8</v>
      </c>
      <c r="G374" s="3">
        <v>34</v>
      </c>
      <c r="H374" s="1">
        <v>76</v>
      </c>
      <c r="I374">
        <v>51.5</v>
      </c>
      <c r="J374">
        <v>17.670000000000002</v>
      </c>
      <c r="K374" s="12">
        <v>15.986091341340197</v>
      </c>
      <c r="L374" s="12">
        <v>20.190226815240486</v>
      </c>
      <c r="M374" s="12">
        <f>(3*K374+2*L374)/5</f>
        <v>17.667745530900312</v>
      </c>
      <c r="N374" s="3">
        <v>0.42</v>
      </c>
      <c r="O374">
        <v>0.1</v>
      </c>
    </row>
    <row r="375" spans="1:15">
      <c r="A375" t="s">
        <v>134</v>
      </c>
      <c r="B375" t="s">
        <v>1029</v>
      </c>
      <c r="C375" t="s">
        <v>37</v>
      </c>
      <c r="F375" s="1" t="s">
        <v>5</v>
      </c>
      <c r="G375" s="3">
        <v>26</v>
      </c>
      <c r="H375" s="1">
        <v>74</v>
      </c>
      <c r="I375">
        <v>50.2</v>
      </c>
      <c r="J375">
        <v>18</v>
      </c>
      <c r="K375" s="12">
        <v>16.395307656827661</v>
      </c>
      <c r="L375" s="12">
        <v>20.394871999852771</v>
      </c>
      <c r="M375" s="12">
        <f>(3*K375+2*L375)/5</f>
        <v>17.995133394037705</v>
      </c>
      <c r="N375" s="3">
        <v>0.90900000000000003</v>
      </c>
      <c r="O375">
        <v>-15.4</v>
      </c>
    </row>
    <row r="376" spans="1:15">
      <c r="A376" s="3" t="s">
        <v>758</v>
      </c>
      <c r="B376" t="s">
        <v>1129</v>
      </c>
      <c r="C376" t="s">
        <v>37</v>
      </c>
      <c r="F376" s="1" t="s">
        <v>5</v>
      </c>
      <c r="G376" s="3">
        <v>24</v>
      </c>
      <c r="H376" s="1">
        <v>72</v>
      </c>
      <c r="I376">
        <v>51.1</v>
      </c>
      <c r="J376">
        <v>16.73</v>
      </c>
      <c r="K376" s="12">
        <v>14.921405313250052</v>
      </c>
      <c r="L376" s="12">
        <v>19.437015323843955</v>
      </c>
      <c r="M376" s="12">
        <f>(3*K376+2*L376)/5</f>
        <v>16.727649317487611</v>
      </c>
      <c r="N376" s="3">
        <v>-0.35899999999999999</v>
      </c>
      <c r="O376">
        <v>-7.6</v>
      </c>
    </row>
    <row r="377" spans="1:15">
      <c r="A377" t="s">
        <v>43</v>
      </c>
      <c r="B377" t="s">
        <v>851</v>
      </c>
      <c r="C377" t="s">
        <v>37</v>
      </c>
      <c r="F377" s="1" t="s">
        <v>5</v>
      </c>
      <c r="G377" s="3">
        <v>26</v>
      </c>
      <c r="H377" s="1">
        <v>67</v>
      </c>
      <c r="I377">
        <v>46.7</v>
      </c>
      <c r="J377">
        <v>16.11</v>
      </c>
      <c r="K377" s="12">
        <v>14.046771105443195</v>
      </c>
      <c r="L377" s="12">
        <v>19.215952829624293</v>
      </c>
      <c r="M377" s="12">
        <f>(3*K377+2*L377)/5</f>
        <v>16.114443795115633</v>
      </c>
      <c r="N377" s="3">
        <v>-1.1180000000000001</v>
      </c>
      <c r="O377">
        <v>-9.1999999999999993</v>
      </c>
    </row>
    <row r="378" spans="1:15">
      <c r="A378" s="3" t="s">
        <v>299</v>
      </c>
      <c r="B378" t="s">
        <v>890</v>
      </c>
      <c r="C378" t="s">
        <v>37</v>
      </c>
      <c r="F378" s="1" t="s">
        <v>1157</v>
      </c>
      <c r="G378" s="3">
        <v>29</v>
      </c>
      <c r="H378" s="1">
        <v>65</v>
      </c>
      <c r="I378">
        <v>53.8</v>
      </c>
      <c r="J378">
        <v>17.510000000000002</v>
      </c>
      <c r="K378" s="12">
        <v>15.846956286903596</v>
      </c>
      <c r="L378" s="12">
        <v>20.011900057268026</v>
      </c>
      <c r="M378" s="12">
        <f>(3*K378+2*L378)/5</f>
        <v>17.512933795049367</v>
      </c>
      <c r="N378" s="3">
        <v>0.39500000000000002</v>
      </c>
      <c r="O378">
        <v>1</v>
      </c>
    </row>
    <row r="379" spans="1:15">
      <c r="A379" t="s">
        <v>135</v>
      </c>
      <c r="B379" t="s">
        <v>821</v>
      </c>
      <c r="C379" t="s">
        <v>37</v>
      </c>
      <c r="F379" s="1" t="s">
        <v>1168</v>
      </c>
      <c r="G379" s="3">
        <v>26</v>
      </c>
      <c r="H379" s="1">
        <v>59</v>
      </c>
      <c r="I379">
        <v>53</v>
      </c>
      <c r="J379">
        <v>17.190000000000001</v>
      </c>
      <c r="K379" s="12">
        <v>15.452857716753668</v>
      </c>
      <c r="L379" s="12">
        <v>19.801258556447216</v>
      </c>
      <c r="M379" s="12">
        <f>(3*K379+2*L379)/5</f>
        <v>17.192218052631084</v>
      </c>
      <c r="N379" s="3">
        <v>0.11600000000000001</v>
      </c>
      <c r="O379">
        <v>14</v>
      </c>
    </row>
    <row r="380" spans="1:15">
      <c r="A380" s="7" t="s">
        <v>1225</v>
      </c>
      <c r="B380" t="s">
        <v>943</v>
      </c>
      <c r="C380" t="s">
        <v>37</v>
      </c>
      <c r="D380" t="s">
        <v>19</v>
      </c>
      <c r="E380" s="3">
        <v>39</v>
      </c>
      <c r="F380" s="1" t="s">
        <v>5</v>
      </c>
      <c r="G380" s="3">
        <v>26</v>
      </c>
      <c r="H380" s="1">
        <v>55</v>
      </c>
      <c r="I380">
        <v>50</v>
      </c>
      <c r="J380">
        <v>18.28</v>
      </c>
      <c r="K380" s="12">
        <v>16.542023540513636</v>
      </c>
      <c r="L380" s="12">
        <v>20.895238361195155</v>
      </c>
      <c r="M380" s="12">
        <f>(3*K380+2*L380)/5</f>
        <v>18.283309468786243</v>
      </c>
      <c r="N380" s="3">
        <v>1.349</v>
      </c>
      <c r="O380">
        <v>-3.4</v>
      </c>
    </row>
    <row r="381" spans="1:15">
      <c r="A381" t="s">
        <v>702</v>
      </c>
      <c r="B381" t="s">
        <v>1101</v>
      </c>
      <c r="C381" t="s">
        <v>37</v>
      </c>
      <c r="F381" s="1" t="s">
        <v>8</v>
      </c>
      <c r="G381" s="3">
        <v>21</v>
      </c>
      <c r="H381" s="1">
        <v>54</v>
      </c>
      <c r="I381">
        <v>57.4</v>
      </c>
      <c r="J381">
        <v>17.329999999999998</v>
      </c>
      <c r="K381" s="12">
        <v>15.488110277327994</v>
      </c>
      <c r="L381" s="12">
        <v>20.090356573029855</v>
      </c>
      <c r="M381" s="12">
        <f>(3*K381+2*L381)/5</f>
        <v>17.32900879560874</v>
      </c>
      <c r="N381" s="3">
        <v>-5.0999999999999997E-2</v>
      </c>
      <c r="O381">
        <v>7.8</v>
      </c>
    </row>
    <row r="382" spans="1:15">
      <c r="A382" t="s">
        <v>61</v>
      </c>
      <c r="B382" t="s">
        <v>792</v>
      </c>
      <c r="C382" t="s">
        <v>37</v>
      </c>
      <c r="F382" s="1" t="s">
        <v>8</v>
      </c>
      <c r="G382" s="3">
        <v>24</v>
      </c>
      <c r="H382" s="1">
        <v>51</v>
      </c>
      <c r="I382">
        <v>55.7</v>
      </c>
      <c r="J382">
        <v>16.64</v>
      </c>
      <c r="K382" s="12">
        <v>14.559477612807076</v>
      </c>
      <c r="L382" s="12">
        <v>19.766578326804655</v>
      </c>
      <c r="M382" s="12">
        <f>(3*K382+2*L382)/5</f>
        <v>16.642317898406109</v>
      </c>
      <c r="N382" s="3">
        <v>-1.2949999999999999</v>
      </c>
      <c r="O382">
        <v>16.7</v>
      </c>
    </row>
    <row r="383" spans="1:15">
      <c r="A383" t="s">
        <v>84</v>
      </c>
      <c r="B383" t="s">
        <v>800</v>
      </c>
      <c r="C383" t="s">
        <v>37</v>
      </c>
      <c r="F383" s="1" t="s">
        <v>5</v>
      </c>
      <c r="G383" s="3">
        <v>21</v>
      </c>
      <c r="H383" s="1">
        <v>39</v>
      </c>
      <c r="I383">
        <v>61.1</v>
      </c>
      <c r="J383">
        <v>16.66</v>
      </c>
      <c r="K383" s="12">
        <v>14.947994433388216</v>
      </c>
      <c r="L383" s="12">
        <v>19.233479825385139</v>
      </c>
      <c r="M383" s="12">
        <f>(3*K383+2*L383)/5</f>
        <v>16.662188590186986</v>
      </c>
      <c r="N383" s="3">
        <v>-0.126</v>
      </c>
      <c r="O383">
        <v>-2.6</v>
      </c>
    </row>
    <row r="384" spans="1:15">
      <c r="A384" t="s">
        <v>755</v>
      </c>
      <c r="B384" t="s">
        <v>1128</v>
      </c>
      <c r="C384" t="s">
        <v>37</v>
      </c>
      <c r="F384" s="1" t="s">
        <v>1158</v>
      </c>
      <c r="G384" s="3">
        <v>31</v>
      </c>
      <c r="H384" s="1">
        <v>38</v>
      </c>
      <c r="I384">
        <v>44.8</v>
      </c>
      <c r="J384">
        <v>16.89</v>
      </c>
      <c r="K384" s="12">
        <v>15.016152362626169</v>
      </c>
      <c r="L384" s="12">
        <v>19.710248743962133</v>
      </c>
      <c r="M384" s="12">
        <f>(3*K384+2*L384)/5</f>
        <v>16.893790915160555</v>
      </c>
      <c r="N384" s="3">
        <v>-0.28000000000000003</v>
      </c>
      <c r="O384">
        <v>1.2</v>
      </c>
    </row>
    <row r="385" spans="1:15">
      <c r="A385" t="s">
        <v>701</v>
      </c>
      <c r="B385" t="s">
        <v>1100</v>
      </c>
      <c r="C385" t="s">
        <v>37</v>
      </c>
      <c r="F385" s="1" t="s">
        <v>1157</v>
      </c>
      <c r="G385" s="3">
        <v>31</v>
      </c>
      <c r="H385" s="1">
        <v>34</v>
      </c>
      <c r="I385">
        <v>56.9</v>
      </c>
      <c r="J385">
        <v>18.510000000000002</v>
      </c>
      <c r="K385" s="12">
        <v>16.647699045200419</v>
      </c>
      <c r="L385" s="12">
        <v>21.299944070596176</v>
      </c>
      <c r="M385" s="12">
        <f>(3*K385+2*L385)/5</f>
        <v>18.508597055358724</v>
      </c>
      <c r="N385" s="3">
        <v>1.556</v>
      </c>
      <c r="O385">
        <v>6.4</v>
      </c>
    </row>
    <row r="386" spans="1:15">
      <c r="A386" t="s">
        <v>316</v>
      </c>
      <c r="B386" t="s">
        <v>896</v>
      </c>
      <c r="C386" t="s">
        <v>37</v>
      </c>
      <c r="F386" s="1" t="s">
        <v>1157</v>
      </c>
      <c r="G386" s="3">
        <v>36</v>
      </c>
      <c r="H386" s="1">
        <v>28</v>
      </c>
      <c r="I386">
        <v>43.2</v>
      </c>
      <c r="J386">
        <v>16.48</v>
      </c>
      <c r="K386" s="12">
        <v>14.642145988834596</v>
      </c>
      <c r="L386" s="12">
        <v>19.227901379082152</v>
      </c>
      <c r="M386" s="12">
        <f>(3*K386+2*L386)/5</f>
        <v>16.47644814493362</v>
      </c>
      <c r="N386" s="3">
        <v>-1.1180000000000001</v>
      </c>
      <c r="O386">
        <v>-15</v>
      </c>
    </row>
    <row r="387" spans="1:15">
      <c r="A387" t="s">
        <v>286</v>
      </c>
      <c r="B387" t="s">
        <v>891</v>
      </c>
      <c r="C387" t="s">
        <v>37</v>
      </c>
      <c r="F387" s="1" t="s">
        <v>1157</v>
      </c>
      <c r="G387" s="3">
        <v>22</v>
      </c>
      <c r="H387" s="1">
        <v>27</v>
      </c>
      <c r="I387">
        <v>47.8</v>
      </c>
      <c r="J387">
        <v>17.91</v>
      </c>
      <c r="K387" s="12">
        <v>16.345846702774846</v>
      </c>
      <c r="L387" s="12">
        <v>20.264054710254651</v>
      </c>
      <c r="M387" s="12">
        <f>(3*K387+2*L387)/5</f>
        <v>17.913129905766766</v>
      </c>
      <c r="N387" s="3">
        <v>1.06</v>
      </c>
      <c r="O387">
        <v>-5.4</v>
      </c>
    </row>
    <row r="388" spans="1:15">
      <c r="A388" s="3" t="s">
        <v>439</v>
      </c>
      <c r="B388" t="s">
        <v>966</v>
      </c>
      <c r="C388" t="s">
        <v>37</v>
      </c>
      <c r="F388" s="1" t="s">
        <v>1168</v>
      </c>
      <c r="G388" s="3">
        <v>22</v>
      </c>
      <c r="H388" s="1">
        <v>26</v>
      </c>
      <c r="I388">
        <v>51.1</v>
      </c>
      <c r="J388">
        <v>16.45</v>
      </c>
      <c r="K388" s="12">
        <v>14.58454165391178</v>
      </c>
      <c r="L388" s="12">
        <v>19.247784670991901</v>
      </c>
      <c r="M388" s="12">
        <f>(3*K388+2*L388)/5</f>
        <v>16.449838860743832</v>
      </c>
      <c r="N388" s="3">
        <v>-0.71799999999999997</v>
      </c>
      <c r="O388">
        <v>-5.9</v>
      </c>
    </row>
    <row r="389" spans="1:15">
      <c r="A389" t="s">
        <v>461</v>
      </c>
      <c r="B389" t="s">
        <v>978</v>
      </c>
      <c r="C389" t="s">
        <v>37</v>
      </c>
      <c r="F389" s="1" t="s">
        <v>1163</v>
      </c>
      <c r="G389" s="3">
        <v>27</v>
      </c>
      <c r="H389" s="1">
        <v>25</v>
      </c>
      <c r="I389">
        <v>51.5</v>
      </c>
      <c r="J389">
        <v>15.17</v>
      </c>
      <c r="K389" s="12">
        <v>12.377324027673749</v>
      </c>
      <c r="L389" s="12">
        <v>19.359420958659729</v>
      </c>
      <c r="M389" s="12">
        <f>(3*K389+2*L389)/5</f>
        <v>15.170162800068141</v>
      </c>
      <c r="N389" s="3">
        <v>-1.472</v>
      </c>
      <c r="O389">
        <v>-13.9</v>
      </c>
    </row>
    <row r="390" spans="1:15">
      <c r="A390" s="3" t="s">
        <v>269</v>
      </c>
      <c r="B390" t="s">
        <v>873</v>
      </c>
      <c r="C390" t="s">
        <v>37</v>
      </c>
      <c r="F390" s="1" t="s">
        <v>8</v>
      </c>
      <c r="G390" s="3">
        <v>27</v>
      </c>
      <c r="H390" s="1">
        <v>9</v>
      </c>
      <c r="I390">
        <v>65.3</v>
      </c>
      <c r="J390">
        <v>16.399999999999999</v>
      </c>
      <c r="K390" s="12">
        <v>14.215400770073886</v>
      </c>
      <c r="L390" s="12">
        <v>19.677980659420726</v>
      </c>
      <c r="M390" s="12">
        <f>(3*K390+2*L390)/5</f>
        <v>16.400432725812625</v>
      </c>
      <c r="N390" s="3">
        <v>-0.26900000000000002</v>
      </c>
      <c r="O390">
        <v>-9</v>
      </c>
    </row>
    <row r="391" spans="1:15">
      <c r="A391" t="s">
        <v>686</v>
      </c>
      <c r="B391" t="s">
        <v>426</v>
      </c>
      <c r="C391" t="s">
        <v>37</v>
      </c>
      <c r="F391" s="1" t="s">
        <v>1171</v>
      </c>
      <c r="G391" s="3">
        <v>27</v>
      </c>
      <c r="H391" s="1">
        <v>9</v>
      </c>
      <c r="I391">
        <v>52.9</v>
      </c>
      <c r="J391">
        <v>17.39</v>
      </c>
      <c r="K391" s="12">
        <v>15.964422690101083</v>
      </c>
      <c r="L391" s="12">
        <v>19.531088055880613</v>
      </c>
      <c r="M391" s="12">
        <f>(3*K391+2*L391)/5</f>
        <v>17.391088836412894</v>
      </c>
      <c r="N391" s="3">
        <v>-0.23100000000000001</v>
      </c>
      <c r="O391">
        <v>-18.600000000000001</v>
      </c>
    </row>
    <row r="392" spans="1:15">
      <c r="A392" t="s">
        <v>471</v>
      </c>
      <c r="B392" t="s">
        <v>986</v>
      </c>
      <c r="C392" t="s">
        <v>12</v>
      </c>
      <c r="F392" s="1" t="s">
        <v>5</v>
      </c>
      <c r="G392" s="3">
        <v>27</v>
      </c>
      <c r="H392" s="1">
        <v>82</v>
      </c>
      <c r="I392">
        <v>39.6</v>
      </c>
      <c r="J392">
        <v>17.7</v>
      </c>
      <c r="K392" s="12">
        <v>16.150600654626004</v>
      </c>
      <c r="L392" s="12">
        <v>20.021978818645188</v>
      </c>
      <c r="M392" s="12">
        <f>(3*K392+2*L392)/5</f>
        <v>17.699151920233678</v>
      </c>
      <c r="N392" s="3">
        <v>1.071</v>
      </c>
      <c r="O392">
        <v>-1</v>
      </c>
    </row>
    <row r="393" spans="1:15">
      <c r="A393" t="s">
        <v>251</v>
      </c>
      <c r="B393" t="s">
        <v>866</v>
      </c>
      <c r="C393" t="s">
        <v>12</v>
      </c>
      <c r="F393" s="1" t="s">
        <v>1169</v>
      </c>
      <c r="G393" s="3">
        <v>30</v>
      </c>
      <c r="H393" s="1">
        <v>82</v>
      </c>
      <c r="I393">
        <v>50.4</v>
      </c>
      <c r="J393">
        <v>18.29</v>
      </c>
      <c r="K393" s="12">
        <v>16.442913955714442</v>
      </c>
      <c r="L393" s="12">
        <v>21.051618115957783</v>
      </c>
      <c r="M393" s="12">
        <f>(3*K393+2*L393)/5</f>
        <v>18.286395619811778</v>
      </c>
      <c r="N393" s="3">
        <v>0.751</v>
      </c>
      <c r="O393">
        <v>9.5</v>
      </c>
    </row>
    <row r="394" spans="1:15">
      <c r="A394" t="s">
        <v>254</v>
      </c>
      <c r="B394" t="s">
        <v>869</v>
      </c>
      <c r="C394" t="s">
        <v>12</v>
      </c>
      <c r="F394" s="1" t="s">
        <v>5</v>
      </c>
      <c r="G394" s="3">
        <v>26</v>
      </c>
      <c r="H394" s="1">
        <v>82</v>
      </c>
      <c r="I394">
        <v>40.299999999999997</v>
      </c>
      <c r="J394">
        <v>17.38</v>
      </c>
      <c r="K394" s="12">
        <v>15.807029133781251</v>
      </c>
      <c r="L394" s="12">
        <v>19.736494727904333</v>
      </c>
      <c r="M394" s="12">
        <f>(3*K394+2*L394)/5</f>
        <v>17.378815371430484</v>
      </c>
      <c r="N394" s="3">
        <v>0.38700000000000001</v>
      </c>
      <c r="O394">
        <v>-8.6</v>
      </c>
    </row>
    <row r="395" spans="1:15">
      <c r="A395" t="s">
        <v>48</v>
      </c>
      <c r="B395" t="s">
        <v>1037</v>
      </c>
      <c r="C395" t="s">
        <v>12</v>
      </c>
      <c r="F395" s="1" t="s">
        <v>1158</v>
      </c>
      <c r="G395" s="3">
        <v>26</v>
      </c>
      <c r="H395" s="1">
        <v>77</v>
      </c>
      <c r="I395">
        <v>42.5</v>
      </c>
      <c r="J395">
        <v>17.64</v>
      </c>
      <c r="K395" s="12">
        <v>16.114761011923473</v>
      </c>
      <c r="L395" s="12">
        <v>19.935212477373103</v>
      </c>
      <c r="M395" s="12">
        <f>(3*K395+2*L395)/5</f>
        <v>17.642941598103324</v>
      </c>
      <c r="N395" s="3">
        <v>0.94099999999999995</v>
      </c>
      <c r="O395">
        <v>-0.3</v>
      </c>
    </row>
    <row r="396" spans="1:15">
      <c r="A396" t="s">
        <v>179</v>
      </c>
      <c r="B396" t="s">
        <v>833</v>
      </c>
      <c r="C396" t="s">
        <v>12</v>
      </c>
      <c r="F396" s="1" t="s">
        <v>1158</v>
      </c>
      <c r="G396" s="3">
        <v>24</v>
      </c>
      <c r="H396" s="1">
        <v>74</v>
      </c>
      <c r="I396">
        <v>40.4</v>
      </c>
      <c r="J396">
        <v>17.43</v>
      </c>
      <c r="K396" s="12">
        <v>15.706230698040988</v>
      </c>
      <c r="L396" s="12">
        <v>20.025090131271639</v>
      </c>
      <c r="M396" s="12">
        <f>(3*K396+2*L396)/5</f>
        <v>17.433774471333248</v>
      </c>
      <c r="N396" s="3">
        <v>0.46700000000000003</v>
      </c>
      <c r="O396">
        <v>-3.3</v>
      </c>
    </row>
    <row r="397" spans="1:15">
      <c r="A397" t="s">
        <v>505</v>
      </c>
      <c r="B397" t="s">
        <v>1018</v>
      </c>
      <c r="C397" t="s">
        <v>12</v>
      </c>
      <c r="F397" s="1" t="s">
        <v>5</v>
      </c>
      <c r="G397" s="3">
        <v>35</v>
      </c>
      <c r="H397" s="1">
        <v>73</v>
      </c>
      <c r="I397">
        <v>44.2</v>
      </c>
      <c r="J397">
        <v>17.649999999999999</v>
      </c>
      <c r="K397" s="12">
        <v>15.881595169847323</v>
      </c>
      <c r="L397" s="12">
        <v>20.299274781279077</v>
      </c>
      <c r="M397" s="12">
        <f>(3*K397+2*L397)/5</f>
        <v>17.648667014420024</v>
      </c>
      <c r="N397" s="3">
        <v>0.36399999999999999</v>
      </c>
      <c r="O397">
        <v>11.2</v>
      </c>
    </row>
    <row r="398" spans="1:15">
      <c r="A398" t="s">
        <v>366</v>
      </c>
      <c r="B398" t="s">
        <v>933</v>
      </c>
      <c r="C398" t="s">
        <v>12</v>
      </c>
      <c r="F398" s="1" t="s">
        <v>8</v>
      </c>
      <c r="G398" s="3">
        <v>22</v>
      </c>
      <c r="H398" s="1">
        <v>70</v>
      </c>
      <c r="I398">
        <v>45</v>
      </c>
      <c r="J398">
        <v>17.73</v>
      </c>
      <c r="K398" s="12">
        <v>15.934987290772156</v>
      </c>
      <c r="L398" s="12">
        <v>20.423748002192198</v>
      </c>
      <c r="M398" s="12">
        <f>(3*K398+2*L398)/5</f>
        <v>17.730491575340174</v>
      </c>
      <c r="N398" s="3">
        <v>0.79400000000000004</v>
      </c>
      <c r="O398">
        <v>2.5</v>
      </c>
    </row>
    <row r="399" spans="1:15">
      <c r="A399" t="s">
        <v>284</v>
      </c>
      <c r="B399" t="s">
        <v>880</v>
      </c>
      <c r="C399" t="s">
        <v>12</v>
      </c>
      <c r="F399" s="1" t="s">
        <v>1158</v>
      </c>
      <c r="G399" s="3">
        <v>24</v>
      </c>
      <c r="H399" s="1">
        <v>69</v>
      </c>
      <c r="I399">
        <v>50.6</v>
      </c>
      <c r="J399">
        <v>18.13</v>
      </c>
      <c r="K399" s="12">
        <v>16.279494467833519</v>
      </c>
      <c r="L399" s="12">
        <v>20.903170498391834</v>
      </c>
      <c r="M399" s="12">
        <f>(3*K399+2*L399)/5</f>
        <v>18.128964880056845</v>
      </c>
      <c r="N399" s="3">
        <v>0.51300000000000001</v>
      </c>
      <c r="O399">
        <v>13.7</v>
      </c>
    </row>
    <row r="400" spans="1:15">
      <c r="A400" s="7" t="s">
        <v>1226</v>
      </c>
      <c r="B400" t="s">
        <v>1121</v>
      </c>
      <c r="C400" t="s">
        <v>12</v>
      </c>
      <c r="D400" t="s">
        <v>23</v>
      </c>
      <c r="E400" s="3">
        <v>47</v>
      </c>
      <c r="F400" s="1" t="s">
        <v>8</v>
      </c>
      <c r="G400" s="3">
        <v>28</v>
      </c>
      <c r="H400" s="1">
        <v>67</v>
      </c>
      <c r="I400">
        <v>47.8</v>
      </c>
      <c r="J400">
        <v>17.71</v>
      </c>
      <c r="K400" s="12">
        <v>16.043861497080339</v>
      </c>
      <c r="L400" s="12">
        <v>20.205823855148758</v>
      </c>
      <c r="M400" s="12">
        <f>(3*K400+2*L400)/5</f>
        <v>17.708646440307707</v>
      </c>
      <c r="N400" s="3">
        <v>0.85899999999999999</v>
      </c>
      <c r="O400">
        <v>3.3</v>
      </c>
    </row>
    <row r="401" spans="1:15">
      <c r="A401" t="s">
        <v>498</v>
      </c>
      <c r="B401" t="s">
        <v>1008</v>
      </c>
      <c r="C401" t="s">
        <v>12</v>
      </c>
      <c r="F401" s="1" t="s">
        <v>8</v>
      </c>
      <c r="G401" s="3">
        <v>21</v>
      </c>
      <c r="H401" s="1">
        <v>63</v>
      </c>
      <c r="I401">
        <v>43.8</v>
      </c>
      <c r="J401">
        <v>17.739999999999998</v>
      </c>
      <c r="K401" s="12">
        <v>16.037493168187428</v>
      </c>
      <c r="L401" s="12">
        <v>20.288617437799086</v>
      </c>
      <c r="M401" s="12">
        <f>(3*K401+2*L401)/5</f>
        <v>17.737942876032093</v>
      </c>
      <c r="N401" s="3">
        <v>0.96299999999999997</v>
      </c>
      <c r="O401">
        <v>-1.1000000000000001</v>
      </c>
    </row>
    <row r="402" spans="1:15">
      <c r="A402" s="3" t="s">
        <v>778</v>
      </c>
      <c r="B402" t="s">
        <v>42</v>
      </c>
      <c r="C402" t="s">
        <v>12</v>
      </c>
      <c r="F402" s="1" t="s">
        <v>1165</v>
      </c>
      <c r="G402" s="3">
        <v>29</v>
      </c>
      <c r="H402" s="1">
        <v>58</v>
      </c>
      <c r="I402">
        <v>36.799999999999997</v>
      </c>
      <c r="J402">
        <v>16.39</v>
      </c>
      <c r="K402" s="12">
        <v>14.418893573697162</v>
      </c>
      <c r="L402" s="12">
        <v>19.344362807759914</v>
      </c>
      <c r="M402" s="12">
        <f>(3*K402+2*L402)/5</f>
        <v>16.389081267322261</v>
      </c>
      <c r="N402" s="3">
        <v>-0.22600000000000001</v>
      </c>
      <c r="O402">
        <v>-11.9</v>
      </c>
    </row>
    <row r="403" spans="1:15">
      <c r="A403" s="3" t="s">
        <v>584</v>
      </c>
      <c r="B403" t="s">
        <v>1032</v>
      </c>
      <c r="C403" t="s">
        <v>12</v>
      </c>
      <c r="F403" s="1" t="s">
        <v>5</v>
      </c>
      <c r="G403" s="3">
        <v>28</v>
      </c>
      <c r="H403" s="1">
        <v>55</v>
      </c>
      <c r="I403">
        <v>48</v>
      </c>
      <c r="J403">
        <v>18.47</v>
      </c>
      <c r="K403" s="12">
        <v>16.620367286591289</v>
      </c>
      <c r="L403" s="12">
        <v>21.244178769016095</v>
      </c>
      <c r="M403" s="12">
        <f>(3*K403+2*L403)/5</f>
        <v>18.46989187956121</v>
      </c>
      <c r="N403" s="3">
        <v>0.59299999999999997</v>
      </c>
      <c r="O403">
        <v>6.1</v>
      </c>
    </row>
    <row r="404" spans="1:15">
      <c r="A404" s="7" t="s">
        <v>1227</v>
      </c>
      <c r="B404" t="s">
        <v>985</v>
      </c>
      <c r="C404" t="s">
        <v>12</v>
      </c>
      <c r="D404" t="s">
        <v>1152</v>
      </c>
      <c r="E404" s="3">
        <f>9+28</f>
        <v>37</v>
      </c>
      <c r="F404" s="1" t="s">
        <v>8</v>
      </c>
      <c r="G404" s="3">
        <v>30</v>
      </c>
      <c r="H404" s="1">
        <v>51</v>
      </c>
      <c r="I404">
        <v>60.2</v>
      </c>
      <c r="J404">
        <v>16.940000000000001</v>
      </c>
      <c r="K404" s="12">
        <v>15.005115959337878</v>
      </c>
      <c r="L404" s="12">
        <v>19.839483548493646</v>
      </c>
      <c r="M404" s="12">
        <f>(3*K404+2*L404)/5</f>
        <v>16.938862995000186</v>
      </c>
      <c r="N404" s="3">
        <v>-0.59599999999999997</v>
      </c>
      <c r="O404">
        <v>-2.7</v>
      </c>
    </row>
    <row r="405" spans="1:15">
      <c r="A405" s="3" t="s">
        <v>591</v>
      </c>
      <c r="B405" t="s">
        <v>1034</v>
      </c>
      <c r="C405" t="s">
        <v>12</v>
      </c>
      <c r="F405" s="1" t="s">
        <v>8</v>
      </c>
      <c r="G405" s="3">
        <v>25</v>
      </c>
      <c r="H405" s="1">
        <v>51</v>
      </c>
      <c r="I405">
        <v>38.6</v>
      </c>
      <c r="J405">
        <v>17.3</v>
      </c>
      <c r="K405" s="12">
        <v>15.568747871736306</v>
      </c>
      <c r="L405" s="12">
        <v>19.88548243818294</v>
      </c>
      <c r="M405" s="12">
        <f>(3*K405+2*L405)/5</f>
        <v>17.29544169831496</v>
      </c>
      <c r="N405" s="3">
        <v>0.248</v>
      </c>
      <c r="O405">
        <v>-4</v>
      </c>
    </row>
    <row r="406" spans="1:15">
      <c r="A406" t="s">
        <v>216</v>
      </c>
      <c r="B406" t="s">
        <v>848</v>
      </c>
      <c r="C406" t="s">
        <v>12</v>
      </c>
      <c r="F406" s="1" t="s">
        <v>8</v>
      </c>
      <c r="G406" s="3">
        <v>26</v>
      </c>
      <c r="H406" s="1">
        <v>51</v>
      </c>
      <c r="I406">
        <v>37.9</v>
      </c>
      <c r="J406">
        <v>17.37</v>
      </c>
      <c r="K406" s="12">
        <v>15.483534480160023</v>
      </c>
      <c r="L406" s="12">
        <v>20.194873429142067</v>
      </c>
      <c r="M406" s="12">
        <f>(3*K406+2*L406)/5</f>
        <v>17.368070059752842</v>
      </c>
      <c r="N406" s="3">
        <v>4.2000000000000003E-2</v>
      </c>
      <c r="O406">
        <v>2.6</v>
      </c>
    </row>
    <row r="407" spans="1:15">
      <c r="A407" s="7" t="s">
        <v>1228</v>
      </c>
      <c r="B407" t="s">
        <v>895</v>
      </c>
      <c r="C407" t="s">
        <v>12</v>
      </c>
      <c r="D407" t="s">
        <v>15</v>
      </c>
      <c r="E407" s="3">
        <v>20</v>
      </c>
      <c r="F407" s="1" t="s">
        <v>5</v>
      </c>
      <c r="G407" s="3">
        <v>28</v>
      </c>
      <c r="H407" s="1">
        <v>49</v>
      </c>
      <c r="I407">
        <v>49.8</v>
      </c>
      <c r="J407">
        <v>16.72</v>
      </c>
      <c r="K407" s="12">
        <v>14.587819026822524</v>
      </c>
      <c r="L407" s="12">
        <v>19.914206334182438</v>
      </c>
      <c r="M407" s="12">
        <f>(3*K407+2*L407)/5</f>
        <v>16.718373949766491</v>
      </c>
      <c r="N407" s="3">
        <v>-0.79300000000000004</v>
      </c>
      <c r="O407">
        <v>-6.5</v>
      </c>
    </row>
    <row r="408" spans="1:15">
      <c r="A408" s="3" t="s">
        <v>449</v>
      </c>
      <c r="B408" t="s">
        <v>972</v>
      </c>
      <c r="C408" t="s">
        <v>12</v>
      </c>
      <c r="F408" s="1" t="s">
        <v>8</v>
      </c>
      <c r="G408" s="3">
        <v>23</v>
      </c>
      <c r="H408" s="1">
        <v>47</v>
      </c>
      <c r="I408">
        <v>41.5</v>
      </c>
      <c r="J408">
        <v>17.440000000000001</v>
      </c>
      <c r="K408" s="12">
        <v>15.606569461711739</v>
      </c>
      <c r="L408" s="12">
        <v>20.200179066522487</v>
      </c>
      <c r="M408" s="12">
        <f>(3*K408+2*L408)/5</f>
        <v>17.444013303636037</v>
      </c>
      <c r="N408" s="3">
        <v>0.19700000000000001</v>
      </c>
      <c r="O408">
        <v>-8</v>
      </c>
    </row>
    <row r="409" spans="1:15">
      <c r="A409" s="7" t="s">
        <v>1229</v>
      </c>
      <c r="B409" t="s">
        <v>1037</v>
      </c>
      <c r="C409" t="s">
        <v>12</v>
      </c>
      <c r="D409" t="s">
        <v>31</v>
      </c>
      <c r="E409" s="3">
        <v>29</v>
      </c>
      <c r="F409" s="1" t="s">
        <v>1158</v>
      </c>
      <c r="G409" s="3">
        <v>22</v>
      </c>
      <c r="H409" s="1">
        <v>38</v>
      </c>
      <c r="I409">
        <v>48</v>
      </c>
      <c r="J409">
        <v>17.02</v>
      </c>
      <c r="K409" s="12">
        <v>15.371386412256264</v>
      </c>
      <c r="L409" s="12">
        <v>19.505008791269951</v>
      </c>
      <c r="M409" s="12">
        <f>(3*K409+2*L409)/5</f>
        <v>17.02483536386174</v>
      </c>
      <c r="N409" s="3">
        <v>-5.7000000000000002E-2</v>
      </c>
      <c r="O409">
        <v>-6.9</v>
      </c>
    </row>
    <row r="410" spans="1:15">
      <c r="A410" s="3" t="s">
        <v>638</v>
      </c>
      <c r="B410" t="s">
        <v>1063</v>
      </c>
      <c r="C410" t="s">
        <v>12</v>
      </c>
      <c r="F410" s="1" t="s">
        <v>1168</v>
      </c>
      <c r="G410" s="3">
        <v>27</v>
      </c>
      <c r="H410" s="1">
        <v>37</v>
      </c>
      <c r="I410">
        <v>51.9</v>
      </c>
      <c r="J410">
        <v>17.690000000000001</v>
      </c>
      <c r="K410" s="12">
        <v>15.773235051070737</v>
      </c>
      <c r="L410" s="12">
        <v>20.555869638772471</v>
      </c>
      <c r="M410" s="12">
        <f>(3*K410+2*L410)/5</f>
        <v>17.686288886151431</v>
      </c>
      <c r="N410" s="3">
        <v>-0.215</v>
      </c>
      <c r="O410">
        <v>20.5</v>
      </c>
    </row>
    <row r="411" spans="1:15">
      <c r="A411" s="3" t="s">
        <v>388</v>
      </c>
      <c r="B411" t="s">
        <v>942</v>
      </c>
      <c r="C411" t="s">
        <v>12</v>
      </c>
      <c r="F411" s="1" t="s">
        <v>1158</v>
      </c>
      <c r="G411" s="3">
        <v>33</v>
      </c>
      <c r="H411" s="1">
        <v>35</v>
      </c>
      <c r="I411">
        <v>39.799999999999997</v>
      </c>
      <c r="J411">
        <v>16.260000000000002</v>
      </c>
      <c r="K411" s="12">
        <v>14.091122963283132</v>
      </c>
      <c r="L411" s="12">
        <v>19.502255696895343</v>
      </c>
      <c r="M411" s="12">
        <f>(3*K411+2*L411)/5</f>
        <v>16.255576056728017</v>
      </c>
      <c r="N411" s="3">
        <v>-0.58299999999999996</v>
      </c>
      <c r="O411">
        <v>-9.9</v>
      </c>
    </row>
    <row r="412" spans="1:15">
      <c r="A412" s="3" t="s">
        <v>539</v>
      </c>
      <c r="B412" t="s">
        <v>1018</v>
      </c>
      <c r="C412" t="s">
        <v>12</v>
      </c>
      <c r="F412" s="1" t="s">
        <v>1157</v>
      </c>
      <c r="G412" s="3">
        <v>25</v>
      </c>
      <c r="H412" s="1">
        <v>24</v>
      </c>
      <c r="I412">
        <v>54.5</v>
      </c>
      <c r="J412">
        <v>15.32</v>
      </c>
      <c r="K412" s="12">
        <v>12.788222785213067</v>
      </c>
      <c r="L412" s="12">
        <v>19.12311352673396</v>
      </c>
      <c r="M412" s="12">
        <f>(3*K412+2*L412)/5</f>
        <v>15.322179081821423</v>
      </c>
      <c r="N412" s="3">
        <v>-0.75800000000000001</v>
      </c>
      <c r="O412">
        <v>-2</v>
      </c>
    </row>
    <row r="413" spans="1:15">
      <c r="A413" s="7" t="s">
        <v>1230</v>
      </c>
      <c r="B413" t="s">
        <v>1107</v>
      </c>
      <c r="C413" t="s">
        <v>12</v>
      </c>
      <c r="D413" t="s">
        <v>25</v>
      </c>
      <c r="E413" s="3">
        <v>10</v>
      </c>
      <c r="F413" s="1" t="s">
        <v>8</v>
      </c>
      <c r="G413" s="3">
        <v>23</v>
      </c>
      <c r="H413" s="1">
        <v>23</v>
      </c>
      <c r="I413">
        <v>52</v>
      </c>
      <c r="J413">
        <v>17.14</v>
      </c>
      <c r="K413" s="12">
        <v>15.343684782199519</v>
      </c>
      <c r="L413" s="12">
        <v>19.825868125722501</v>
      </c>
      <c r="M413" s="12">
        <f>(3*K413+2*L413)/5</f>
        <v>17.136558119608715</v>
      </c>
      <c r="N413" s="3">
        <v>5.0999999999999997E-2</v>
      </c>
      <c r="O413">
        <v>-7.3</v>
      </c>
    </row>
    <row r="414" spans="1:15">
      <c r="A414" s="7" t="s">
        <v>1231</v>
      </c>
      <c r="B414" t="s">
        <v>1104</v>
      </c>
      <c r="C414" t="s">
        <v>12</v>
      </c>
      <c r="D414" t="s">
        <v>31</v>
      </c>
      <c r="E414" s="3">
        <v>1</v>
      </c>
      <c r="F414" s="1" t="s">
        <v>1157</v>
      </c>
      <c r="G414" s="3">
        <v>30</v>
      </c>
      <c r="H414" s="1">
        <v>22</v>
      </c>
      <c r="I414">
        <v>44.2</v>
      </c>
      <c r="J414">
        <v>16.93</v>
      </c>
      <c r="K414" s="12">
        <v>15.091711894590615</v>
      </c>
      <c r="L414" s="12">
        <v>19.686808243353713</v>
      </c>
      <c r="M414" s="12">
        <f>(3*K414+2*L414)/5</f>
        <v>16.929750434095855</v>
      </c>
      <c r="N414" s="3">
        <v>-0.498</v>
      </c>
      <c r="O414">
        <v>-0.4</v>
      </c>
    </row>
    <row r="415" spans="1:15">
      <c r="A415" s="3" t="s">
        <v>576</v>
      </c>
      <c r="B415" t="s">
        <v>1029</v>
      </c>
      <c r="C415" t="s">
        <v>12</v>
      </c>
      <c r="F415" s="1" t="s">
        <v>8</v>
      </c>
      <c r="G415" s="3">
        <v>27</v>
      </c>
      <c r="H415" s="1">
        <v>17</v>
      </c>
      <c r="I415">
        <v>40.4</v>
      </c>
      <c r="J415">
        <v>17.68</v>
      </c>
      <c r="K415" s="12">
        <v>16.163402378015416</v>
      </c>
      <c r="L415" s="12">
        <v>19.951939928436619</v>
      </c>
      <c r="M415" s="12">
        <f>(3*K415+2*L415)/5</f>
        <v>17.678817398183895</v>
      </c>
      <c r="N415" s="3">
        <v>0.88800000000000001</v>
      </c>
      <c r="O415">
        <v>-3.1</v>
      </c>
    </row>
    <row r="416" spans="1:15">
      <c r="A416" s="3" t="s">
        <v>340</v>
      </c>
      <c r="B416" t="s">
        <v>915</v>
      </c>
      <c r="C416" t="s">
        <v>12</v>
      </c>
      <c r="F416" s="1" t="s">
        <v>1169</v>
      </c>
      <c r="G416" s="3">
        <v>24</v>
      </c>
      <c r="H416" s="1">
        <v>16</v>
      </c>
      <c r="I416">
        <v>40.200000000000003</v>
      </c>
      <c r="J416">
        <v>17.66</v>
      </c>
      <c r="K416" s="12">
        <v>15.854034408660793</v>
      </c>
      <c r="L416" s="12">
        <v>20.365242221011741</v>
      </c>
      <c r="M416" s="12">
        <f>(3*K416+2*L416)/5</f>
        <v>17.658517533601174</v>
      </c>
      <c r="N416" s="3">
        <v>0.376</v>
      </c>
      <c r="O416">
        <v>-4.7</v>
      </c>
    </row>
    <row r="417" spans="1:15">
      <c r="A417" t="s">
        <v>194</v>
      </c>
      <c r="B417" t="s">
        <v>838</v>
      </c>
      <c r="C417" t="s">
        <v>12</v>
      </c>
      <c r="F417" s="1" t="s">
        <v>5</v>
      </c>
      <c r="G417" s="3">
        <v>24</v>
      </c>
      <c r="H417" s="1">
        <v>14</v>
      </c>
      <c r="I417">
        <v>46.2</v>
      </c>
      <c r="J417">
        <v>17.02</v>
      </c>
      <c r="K417" s="12">
        <v>15.371386412256264</v>
      </c>
      <c r="L417" s="12">
        <v>19.505008791269951</v>
      </c>
      <c r="M417" s="12">
        <f>(3*K417+2*L417)/5</f>
        <v>17.02483536386174</v>
      </c>
      <c r="N417" s="3">
        <v>0.47099999999999997</v>
      </c>
      <c r="O417">
        <v>14</v>
      </c>
    </row>
    <row r="418" spans="1:15">
      <c r="A418" s="3" t="s">
        <v>140</v>
      </c>
      <c r="B418" t="s">
        <v>156</v>
      </c>
      <c r="C418" t="s">
        <v>12</v>
      </c>
      <c r="F418" s="1" t="s">
        <v>1158</v>
      </c>
      <c r="G418" s="3">
        <v>23</v>
      </c>
      <c r="H418" s="1">
        <v>11</v>
      </c>
      <c r="I418">
        <v>38.200000000000003</v>
      </c>
      <c r="J418">
        <v>16.600000000000001</v>
      </c>
      <c r="K418" s="12">
        <v>14.765081746266917</v>
      </c>
      <c r="L418" s="12">
        <v>19.346480435682189</v>
      </c>
      <c r="M418" s="12">
        <f>(3*K418+2*L418)/5</f>
        <v>16.597641222033026</v>
      </c>
      <c r="N418" s="3">
        <v>7.2999999999999995E-2</v>
      </c>
      <c r="O418">
        <v>-22.8</v>
      </c>
    </row>
    <row r="419" spans="1:15">
      <c r="A419" s="3" t="s">
        <v>217</v>
      </c>
      <c r="B419" t="s">
        <v>849</v>
      </c>
      <c r="C419" t="s">
        <v>12</v>
      </c>
      <c r="F419" s="1" t="s">
        <v>5</v>
      </c>
      <c r="G419" s="3">
        <v>22</v>
      </c>
      <c r="H419" s="1">
        <v>10</v>
      </c>
      <c r="I419">
        <v>46.9</v>
      </c>
      <c r="J419">
        <v>16.77</v>
      </c>
      <c r="K419" s="12">
        <v>14.904750408566333</v>
      </c>
      <c r="L419" s="12">
        <v>19.579778027167595</v>
      </c>
      <c r="M419" s="12">
        <f>(3*K419+2*L419)/5</f>
        <v>16.774761456006836</v>
      </c>
      <c r="N419" s="3">
        <v>0.504</v>
      </c>
      <c r="O419">
        <v>-9.1</v>
      </c>
    </row>
    <row r="420" spans="1:15">
      <c r="A420" s="3" t="s">
        <v>196</v>
      </c>
      <c r="B420" t="s">
        <v>839</v>
      </c>
      <c r="C420" t="s">
        <v>12</v>
      </c>
      <c r="F420" s="1" t="s">
        <v>5</v>
      </c>
      <c r="G420" s="3">
        <v>24</v>
      </c>
      <c r="H420" s="1">
        <v>9</v>
      </c>
      <c r="I420">
        <v>53.7</v>
      </c>
      <c r="J420">
        <v>16.420000000000002</v>
      </c>
      <c r="K420" s="12">
        <v>14.272587022808114</v>
      </c>
      <c r="L420" s="12">
        <v>19.647837445928733</v>
      </c>
      <c r="M420" s="12">
        <f>(3*K420+2*L420)/5</f>
        <v>16.422687192056362</v>
      </c>
      <c r="N420" s="3">
        <v>-0.13500000000000001</v>
      </c>
      <c r="O420">
        <v>-7.2</v>
      </c>
    </row>
    <row r="421" spans="1:15">
      <c r="A421" s="3" t="s">
        <v>155</v>
      </c>
      <c r="B421" t="s">
        <v>826</v>
      </c>
      <c r="C421" t="s">
        <v>12</v>
      </c>
      <c r="F421" s="1" t="s">
        <v>1167</v>
      </c>
      <c r="G421" s="3">
        <v>19</v>
      </c>
      <c r="H421" s="1">
        <v>9</v>
      </c>
      <c r="I421">
        <v>26.9</v>
      </c>
      <c r="J421">
        <v>16.93</v>
      </c>
      <c r="K421" s="12">
        <v>15.091711894590615</v>
      </c>
      <c r="L421" s="12">
        <v>19.686808243353713</v>
      </c>
      <c r="M421" s="12">
        <f>(3*K421+2*L421)/5</f>
        <v>16.929750434095855</v>
      </c>
      <c r="N421" s="3">
        <v>-0.46500000000000002</v>
      </c>
      <c r="O421">
        <v>-11.2</v>
      </c>
    </row>
    <row r="422" spans="1:15">
      <c r="A422" t="s">
        <v>261</v>
      </c>
      <c r="B422" t="s">
        <v>872</v>
      </c>
      <c r="C422" t="s">
        <v>12</v>
      </c>
      <c r="F422" s="1" t="s">
        <v>5</v>
      </c>
      <c r="G422" s="3">
        <v>24</v>
      </c>
      <c r="H422" s="1">
        <v>7</v>
      </c>
      <c r="I422">
        <v>34.200000000000003</v>
      </c>
      <c r="J422">
        <v>16.829999999999998</v>
      </c>
      <c r="K422" s="12">
        <v>14.829948601224475</v>
      </c>
      <c r="L422" s="12">
        <v>19.817646492755241</v>
      </c>
      <c r="M422" s="12">
        <f>(3*K422+2*L422)/5</f>
        <v>16.825027757836782</v>
      </c>
      <c r="N422" s="3">
        <v>-0.69399999999999995</v>
      </c>
      <c r="O422">
        <v>-11.7</v>
      </c>
    </row>
    <row r="423" spans="1:15">
      <c r="A423" t="s">
        <v>367</v>
      </c>
      <c r="B423" t="s">
        <v>934</v>
      </c>
      <c r="C423" t="s">
        <v>12</v>
      </c>
      <c r="F423" s="1" t="s">
        <v>1168</v>
      </c>
      <c r="G423" s="3">
        <v>25</v>
      </c>
      <c r="H423" s="1">
        <v>6</v>
      </c>
      <c r="I423">
        <v>51.1</v>
      </c>
      <c r="J423">
        <v>16.71</v>
      </c>
      <c r="K423" s="12">
        <v>15.123079548554754</v>
      </c>
      <c r="L423" s="12">
        <v>19.094717119888887</v>
      </c>
      <c r="M423" s="12">
        <f>(3*K423+2*L423)/5</f>
        <v>16.711734577088407</v>
      </c>
      <c r="N423" s="3">
        <v>1.0669999999999999</v>
      </c>
      <c r="O423">
        <v>8</v>
      </c>
    </row>
    <row r="424" spans="1:15">
      <c r="A424" s="3" t="s">
        <v>380</v>
      </c>
      <c r="B424" t="s">
        <v>939</v>
      </c>
      <c r="C424" t="s">
        <v>12</v>
      </c>
      <c r="F424" s="1" t="s">
        <v>1157</v>
      </c>
      <c r="G424" s="3">
        <v>20</v>
      </c>
      <c r="H424" s="1">
        <v>6</v>
      </c>
      <c r="I424">
        <v>51.7</v>
      </c>
      <c r="J424">
        <v>16.16</v>
      </c>
      <c r="K424" s="12">
        <v>13.979808219689485</v>
      </c>
      <c r="L424" s="12">
        <v>19.437707473812264</v>
      </c>
      <c r="M424" s="12">
        <f>(3*K424+2*L424)/5</f>
        <v>16.162967921338595</v>
      </c>
      <c r="N424" s="3">
        <v>-1.3939999999999999</v>
      </c>
      <c r="O424">
        <v>-21.1</v>
      </c>
    </row>
    <row r="425" spans="1:15">
      <c r="A425" s="3" t="s">
        <v>394</v>
      </c>
      <c r="B425" t="s">
        <v>943</v>
      </c>
      <c r="C425" t="s">
        <v>12</v>
      </c>
      <c r="F425" s="1" t="s">
        <v>1157</v>
      </c>
      <c r="G425" s="3">
        <v>30</v>
      </c>
      <c r="H425" s="1">
        <v>5</v>
      </c>
      <c r="I425">
        <v>40</v>
      </c>
      <c r="J425">
        <v>17.350000000000001</v>
      </c>
      <c r="K425" s="12">
        <v>15.382753186809646</v>
      </c>
      <c r="L425" s="12">
        <v>20.297606615649521</v>
      </c>
      <c r="M425" s="12">
        <f>(3*K425+2*L425)/5</f>
        <v>17.348694558345596</v>
      </c>
      <c r="N425" s="3">
        <v>0.28100000000000003</v>
      </c>
      <c r="O425">
        <v>-2.5</v>
      </c>
    </row>
    <row r="426" spans="1:15">
      <c r="A426" t="s">
        <v>463</v>
      </c>
      <c r="B426" t="s">
        <v>980</v>
      </c>
      <c r="C426" t="s">
        <v>12</v>
      </c>
      <c r="F426" s="1" t="s">
        <v>8</v>
      </c>
      <c r="G426" s="3">
        <v>24</v>
      </c>
      <c r="H426" s="1">
        <v>3</v>
      </c>
      <c r="I426">
        <v>36.4</v>
      </c>
      <c r="J426">
        <v>16.88</v>
      </c>
      <c r="K426" s="12">
        <v>15.36930515688719</v>
      </c>
      <c r="L426" s="12">
        <v>19.154054481302573</v>
      </c>
      <c r="M426" s="12">
        <f>(3*K426+2*L426)/5</f>
        <v>16.883204886653342</v>
      </c>
      <c r="N426" s="3">
        <v>-0.59799999999999998</v>
      </c>
      <c r="O426">
        <v>-51.8</v>
      </c>
    </row>
    <row r="427" spans="1:15">
      <c r="A427" t="s">
        <v>197</v>
      </c>
      <c r="B427" t="s">
        <v>840</v>
      </c>
      <c r="C427" t="s">
        <v>12</v>
      </c>
      <c r="F427" s="1" t="s">
        <v>8</v>
      </c>
      <c r="G427" s="3">
        <v>26</v>
      </c>
      <c r="H427" s="1">
        <v>1</v>
      </c>
      <c r="I427">
        <v>62.5</v>
      </c>
      <c r="J427">
        <v>16.760000000000002</v>
      </c>
      <c r="K427" s="12">
        <v>14.766125064928135</v>
      </c>
      <c r="L427" s="12">
        <v>19.741249540673373</v>
      </c>
      <c r="M427" s="12">
        <f>(3*K427+2*L427)/5</f>
        <v>16.756174855226231</v>
      </c>
      <c r="N427" s="3">
        <v>-1.9470000000000001</v>
      </c>
      <c r="O427">
        <v>-6.4</v>
      </c>
    </row>
    <row r="428" spans="1:15">
      <c r="A428" s="3" t="s">
        <v>763</v>
      </c>
      <c r="B428" t="s">
        <v>1132</v>
      </c>
      <c r="C428" t="s">
        <v>12</v>
      </c>
      <c r="F428" s="1" t="s">
        <v>8</v>
      </c>
      <c r="G428" s="3">
        <v>22</v>
      </c>
      <c r="H428" s="1">
        <v>1</v>
      </c>
      <c r="I428">
        <v>66.7</v>
      </c>
      <c r="J428">
        <v>16.66</v>
      </c>
      <c r="K428" s="12">
        <v>13.411549157351175</v>
      </c>
      <c r="L428" s="12">
        <v>21.529808707393673</v>
      </c>
      <c r="M428" s="12">
        <f>(3*K428+2*L428)/5</f>
        <v>16.658852977368173</v>
      </c>
      <c r="N428" s="3">
        <v>-3.0830000000000002</v>
      </c>
      <c r="O428">
        <v>40.799999999999997</v>
      </c>
    </row>
    <row r="429" spans="1:15">
      <c r="A429" t="s">
        <v>430</v>
      </c>
      <c r="B429" t="s">
        <v>962</v>
      </c>
      <c r="C429" t="s">
        <v>12</v>
      </c>
      <c r="F429" s="1" t="s">
        <v>1167</v>
      </c>
      <c r="G429" s="3">
        <v>30</v>
      </c>
      <c r="H429" s="1">
        <v>1</v>
      </c>
      <c r="I429">
        <v>72.7</v>
      </c>
      <c r="J429">
        <v>17.87</v>
      </c>
      <c r="K429" s="12">
        <v>16.934383255623167</v>
      </c>
      <c r="L429" s="12">
        <v>19.280239296568407</v>
      </c>
      <c r="M429" s="12">
        <f>(3*K429+2*L429)/5</f>
        <v>17.872725672001263</v>
      </c>
      <c r="N429" s="3">
        <v>0.29099999999999998</v>
      </c>
      <c r="O429">
        <v>-31.3</v>
      </c>
    </row>
    <row r="430" spans="1:15">
      <c r="A430" s="3" t="s">
        <v>469</v>
      </c>
      <c r="B430" t="s">
        <v>982</v>
      </c>
      <c r="C430" t="s">
        <v>12</v>
      </c>
      <c r="F430" s="1" t="s">
        <v>1157</v>
      </c>
      <c r="G430" s="3">
        <v>21</v>
      </c>
      <c r="H430" s="1">
        <v>1</v>
      </c>
      <c r="I430">
        <v>33.299999999999997</v>
      </c>
      <c r="J430">
        <v>16.09</v>
      </c>
      <c r="K430" s="12">
        <v>13.615455311030717</v>
      </c>
      <c r="L430" s="12">
        <v>19.79292226229099</v>
      </c>
      <c r="M430" s="12">
        <f>(3*K430+2*L430)/5</f>
        <v>16.086442091534828</v>
      </c>
      <c r="N430" s="3">
        <v>-2.48</v>
      </c>
      <c r="O430">
        <v>6.8</v>
      </c>
    </row>
    <row r="431" spans="1:15">
      <c r="A431" s="3" t="s">
        <v>311</v>
      </c>
      <c r="B431" t="s">
        <v>895</v>
      </c>
      <c r="C431" t="s">
        <v>33</v>
      </c>
      <c r="F431" s="1" t="s">
        <v>1169</v>
      </c>
      <c r="G431" s="3">
        <v>33</v>
      </c>
      <c r="H431" s="1">
        <v>82</v>
      </c>
      <c r="I431">
        <v>51.5</v>
      </c>
      <c r="J431">
        <v>17.989999999999998</v>
      </c>
      <c r="K431" s="12">
        <v>16.026816012933761</v>
      </c>
      <c r="L431" s="12">
        <v>20.929126203734363</v>
      </c>
      <c r="M431" s="12">
        <f>(3*K431+2*L431)/5</f>
        <v>17.987740089254</v>
      </c>
      <c r="N431" s="3">
        <v>5.0000000000000001E-3</v>
      </c>
      <c r="O431">
        <v>12</v>
      </c>
    </row>
    <row r="432" spans="1:15">
      <c r="A432" s="3" t="s">
        <v>442</v>
      </c>
      <c r="B432" t="s">
        <v>969</v>
      </c>
      <c r="C432" t="s">
        <v>33</v>
      </c>
      <c r="F432" s="1" t="s">
        <v>8</v>
      </c>
      <c r="G432" s="3">
        <v>27</v>
      </c>
      <c r="H432" s="1">
        <v>82</v>
      </c>
      <c r="I432">
        <v>44.5</v>
      </c>
      <c r="J432">
        <v>18.28</v>
      </c>
      <c r="K432" s="12">
        <v>16.766705035403927</v>
      </c>
      <c r="L432" s="12">
        <v>20.538516084636054</v>
      </c>
      <c r="M432" s="12">
        <f>(3*K432+2*L432)/5</f>
        <v>18.275429455096777</v>
      </c>
      <c r="N432" s="3">
        <v>1.411</v>
      </c>
      <c r="O432">
        <v>-1.3</v>
      </c>
    </row>
    <row r="433" spans="1:15">
      <c r="A433" t="s">
        <v>258</v>
      </c>
      <c r="B433" t="s">
        <v>872</v>
      </c>
      <c r="C433" t="s">
        <v>33</v>
      </c>
      <c r="F433" s="1" t="s">
        <v>5</v>
      </c>
      <c r="G433" s="3">
        <v>25</v>
      </c>
      <c r="H433" s="1">
        <v>81</v>
      </c>
      <c r="I433">
        <v>52.2</v>
      </c>
      <c r="J433">
        <v>17.86</v>
      </c>
      <c r="K433" s="12">
        <v>15.968854202367437</v>
      </c>
      <c r="L433" s="12">
        <v>20.709048496999394</v>
      </c>
      <c r="M433" s="12">
        <f>(3*K433+2*L433)/5</f>
        <v>17.864931920220222</v>
      </c>
      <c r="N433" s="3">
        <v>4.2000000000000003E-2</v>
      </c>
      <c r="O433">
        <v>3.8</v>
      </c>
    </row>
    <row r="434" spans="1:15">
      <c r="A434" t="s">
        <v>746</v>
      </c>
      <c r="B434" t="s">
        <v>1122</v>
      </c>
      <c r="C434" t="s">
        <v>33</v>
      </c>
      <c r="F434" s="1" t="s">
        <v>5</v>
      </c>
      <c r="G434" s="3">
        <v>29</v>
      </c>
      <c r="H434" s="1">
        <v>81</v>
      </c>
      <c r="I434">
        <v>42.8</v>
      </c>
      <c r="J434">
        <v>18.12</v>
      </c>
      <c r="K434" s="12">
        <v>16.382161418464925</v>
      </c>
      <c r="L434" s="12">
        <v>20.736410278681614</v>
      </c>
      <c r="M434" s="12">
        <f>(3*K434+2*L434)/5</f>
        <v>18.1238609625516</v>
      </c>
      <c r="N434" s="3">
        <v>0.90500000000000003</v>
      </c>
      <c r="O434">
        <v>-3.8</v>
      </c>
    </row>
    <row r="435" spans="1:15">
      <c r="A435" t="s">
        <v>609</v>
      </c>
      <c r="B435" t="s">
        <v>1047</v>
      </c>
      <c r="C435" t="s">
        <v>33</v>
      </c>
      <c r="F435" s="1" t="s">
        <v>8</v>
      </c>
      <c r="G435" s="3">
        <v>22</v>
      </c>
      <c r="H435" s="1">
        <v>81</v>
      </c>
      <c r="I435">
        <v>46.3</v>
      </c>
      <c r="J435">
        <v>18.260000000000002</v>
      </c>
      <c r="K435" s="12">
        <v>16.735517650875892</v>
      </c>
      <c r="L435" s="12">
        <v>20.550745071210702</v>
      </c>
      <c r="M435" s="12">
        <f>(3*K435+2*L435)/5</f>
        <v>18.261608619009813</v>
      </c>
      <c r="N435" s="3">
        <v>1.266</v>
      </c>
      <c r="O435">
        <v>6.3</v>
      </c>
    </row>
    <row r="436" spans="1:15">
      <c r="A436" t="s">
        <v>479</v>
      </c>
      <c r="B436" t="s">
        <v>990</v>
      </c>
      <c r="C436" t="s">
        <v>33</v>
      </c>
      <c r="F436" s="1" t="s">
        <v>1165</v>
      </c>
      <c r="G436" s="3">
        <v>22</v>
      </c>
      <c r="H436" s="1">
        <v>79</v>
      </c>
      <c r="I436">
        <v>48.3</v>
      </c>
      <c r="J436">
        <v>17.489999999999998</v>
      </c>
      <c r="K436" s="12">
        <v>15.813160724334615</v>
      </c>
      <c r="L436" s="12">
        <v>20.011903047015359</v>
      </c>
      <c r="M436" s="12">
        <f>(3*K436+2*L436)/5</f>
        <v>17.492657653406912</v>
      </c>
      <c r="N436" s="3">
        <v>0.56999999999999995</v>
      </c>
      <c r="O436">
        <v>-0.8</v>
      </c>
    </row>
    <row r="437" spans="1:15">
      <c r="A437" s="3" t="s">
        <v>552</v>
      </c>
      <c r="B437" t="s">
        <v>1021</v>
      </c>
      <c r="C437" t="s">
        <v>33</v>
      </c>
      <c r="F437" s="1" t="s">
        <v>1157</v>
      </c>
      <c r="G437" s="3">
        <v>23</v>
      </c>
      <c r="H437" s="1">
        <v>79</v>
      </c>
      <c r="I437">
        <v>49.4</v>
      </c>
      <c r="J437">
        <v>17.95</v>
      </c>
      <c r="K437" s="12">
        <v>16.008960546322413</v>
      </c>
      <c r="L437" s="12">
        <v>20.867919923242535</v>
      </c>
      <c r="M437" s="12">
        <f>(3*K437+2*L437)/5</f>
        <v>17.952544297090462</v>
      </c>
      <c r="N437" s="3">
        <v>6.8000000000000005E-2</v>
      </c>
      <c r="O437">
        <v>12.3</v>
      </c>
    </row>
    <row r="438" spans="1:15">
      <c r="A438" s="7" t="s">
        <v>1232</v>
      </c>
      <c r="B438" t="s">
        <v>1072</v>
      </c>
      <c r="C438" t="s">
        <v>33</v>
      </c>
      <c r="D438" t="s">
        <v>10</v>
      </c>
      <c r="E438" s="3">
        <v>38</v>
      </c>
      <c r="F438" s="1" t="s">
        <v>1167</v>
      </c>
      <c r="G438" s="3">
        <v>30</v>
      </c>
      <c r="H438" s="1">
        <v>76</v>
      </c>
      <c r="I438" s="3">
        <v>47.6</v>
      </c>
      <c r="J438" s="3">
        <v>17.72</v>
      </c>
      <c r="K438" s="12">
        <v>16.108349694584678</v>
      </c>
      <c r="L438" s="12">
        <v>20.14922476979994</v>
      </c>
      <c r="M438" s="12">
        <f>(3*K438+2*L438)/5</f>
        <v>17.724699724670785</v>
      </c>
      <c r="N438" s="3">
        <v>0.69299999999999995</v>
      </c>
      <c r="O438" s="3">
        <v>-5.9</v>
      </c>
    </row>
    <row r="439" spans="1:15">
      <c r="A439" s="7" t="s">
        <v>1233</v>
      </c>
      <c r="B439" t="s">
        <v>1122</v>
      </c>
      <c r="C439" t="s">
        <v>33</v>
      </c>
      <c r="D439" t="s">
        <v>11</v>
      </c>
      <c r="E439" s="3">
        <v>29</v>
      </c>
      <c r="F439" s="1" t="s">
        <v>8</v>
      </c>
      <c r="G439" s="3">
        <v>33</v>
      </c>
      <c r="H439" s="1">
        <v>72</v>
      </c>
      <c r="I439">
        <v>53.1</v>
      </c>
      <c r="J439">
        <v>17.010000000000002</v>
      </c>
      <c r="K439" s="12">
        <v>15.023267389840603</v>
      </c>
      <c r="L439" s="12">
        <v>19.997952903234413</v>
      </c>
      <c r="M439" s="12">
        <f>(3*K439+2*L439)/5</f>
        <v>17.013141595198128</v>
      </c>
      <c r="N439" s="3">
        <v>-0.58099999999999996</v>
      </c>
      <c r="O439">
        <v>-0.6</v>
      </c>
    </row>
    <row r="440" spans="1:15">
      <c r="A440" t="s">
        <v>78</v>
      </c>
      <c r="B440" t="s">
        <v>797</v>
      </c>
      <c r="C440" t="s">
        <v>33</v>
      </c>
      <c r="F440" s="1" t="s">
        <v>8</v>
      </c>
      <c r="G440" s="3">
        <v>25</v>
      </c>
      <c r="H440" s="1">
        <v>67</v>
      </c>
      <c r="I440">
        <v>47.5</v>
      </c>
      <c r="J440">
        <v>17.27</v>
      </c>
      <c r="K440" s="12">
        <v>15.312522404339786</v>
      </c>
      <c r="L440" s="12">
        <v>20.200721111289912</v>
      </c>
      <c r="M440" s="12">
        <f>(3*K440+2*L440)/5</f>
        <v>17.267801887119838</v>
      </c>
      <c r="N440" s="3">
        <v>-0.107</v>
      </c>
      <c r="O440">
        <v>-0.1</v>
      </c>
    </row>
    <row r="441" spans="1:15">
      <c r="A441" s="7" t="s">
        <v>1234</v>
      </c>
      <c r="B441" t="s">
        <v>821</v>
      </c>
      <c r="C441" t="s">
        <v>33</v>
      </c>
      <c r="D441" t="s">
        <v>12</v>
      </c>
      <c r="E441" s="3">
        <v>43</v>
      </c>
      <c r="F441" s="1" t="s">
        <v>1167</v>
      </c>
      <c r="G441" s="3">
        <v>27</v>
      </c>
      <c r="H441" s="1">
        <v>62</v>
      </c>
      <c r="I441">
        <v>44.8</v>
      </c>
      <c r="J441">
        <v>16.39</v>
      </c>
      <c r="K441" s="12">
        <v>14.367377380006163</v>
      </c>
      <c r="L441" s="12">
        <v>19.423253073061083</v>
      </c>
      <c r="M441" s="12">
        <f>(3*K441+2*L441)/5</f>
        <v>16.389727657228132</v>
      </c>
      <c r="N441" s="3">
        <v>-0.998</v>
      </c>
      <c r="O441">
        <v>-9.8000000000000007</v>
      </c>
    </row>
    <row r="442" spans="1:15">
      <c r="A442" t="s">
        <v>521</v>
      </c>
      <c r="B442" t="s">
        <v>1016</v>
      </c>
      <c r="C442" t="s">
        <v>33</v>
      </c>
      <c r="F442" s="1" t="s">
        <v>1157</v>
      </c>
      <c r="G442" s="3">
        <v>35</v>
      </c>
      <c r="H442" s="1">
        <v>61</v>
      </c>
      <c r="I442" s="3">
        <v>51.6</v>
      </c>
      <c r="J442" s="3">
        <v>17.12</v>
      </c>
      <c r="K442" s="12">
        <v>15.241549258211872</v>
      </c>
      <c r="L442" s="12">
        <v>19.944074617739187</v>
      </c>
      <c r="M442" s="12">
        <f>(3*K442+2*L442)/5</f>
        <v>17.122559402022794</v>
      </c>
      <c r="N442" s="3">
        <v>-0.45900000000000002</v>
      </c>
      <c r="O442" s="3">
        <v>1.3</v>
      </c>
    </row>
    <row r="443" spans="1:15">
      <c r="A443" s="3" t="s">
        <v>581</v>
      </c>
      <c r="B443" t="s">
        <v>1144</v>
      </c>
      <c r="C443" t="s">
        <v>33</v>
      </c>
      <c r="F443" s="1" t="s">
        <v>8</v>
      </c>
      <c r="G443" s="3">
        <v>23</v>
      </c>
      <c r="H443" s="1">
        <v>60</v>
      </c>
      <c r="I443">
        <v>56.5</v>
      </c>
      <c r="J443">
        <v>16.940000000000001</v>
      </c>
      <c r="K443" s="12">
        <v>14.675023757215529</v>
      </c>
      <c r="L443" s="12">
        <v>20.337726426868798</v>
      </c>
      <c r="M443" s="12">
        <f>(3*K443+2*L443)/5</f>
        <v>16.940104825076837</v>
      </c>
      <c r="N443" s="3">
        <v>-0.78900000000000003</v>
      </c>
      <c r="O443">
        <v>-9.1999999999999993</v>
      </c>
    </row>
    <row r="444" spans="1:15">
      <c r="A444" t="s">
        <v>644</v>
      </c>
      <c r="B444" t="s">
        <v>1069</v>
      </c>
      <c r="C444" t="s">
        <v>33</v>
      </c>
      <c r="F444" s="1" t="s">
        <v>8</v>
      </c>
      <c r="G444" s="3">
        <v>25</v>
      </c>
      <c r="H444" s="1">
        <v>59</v>
      </c>
      <c r="I444">
        <v>47.3</v>
      </c>
      <c r="J444">
        <v>17.48</v>
      </c>
      <c r="K444" s="12">
        <v>15.604872317889903</v>
      </c>
      <c r="L444" s="12">
        <v>20.287295229068778</v>
      </c>
      <c r="M444" s="12">
        <f>(3*K444+2*L444)/5</f>
        <v>17.477841482361452</v>
      </c>
      <c r="N444" s="3">
        <v>0.10100000000000001</v>
      </c>
      <c r="O444">
        <v>-3.9</v>
      </c>
    </row>
    <row r="445" spans="1:15">
      <c r="A445" s="7" t="s">
        <v>1235</v>
      </c>
      <c r="B445" t="s">
        <v>1057</v>
      </c>
      <c r="C445" t="s">
        <v>33</v>
      </c>
      <c r="D445" t="s">
        <v>20</v>
      </c>
      <c r="E445" s="3">
        <v>5</v>
      </c>
      <c r="F445" s="1" t="s">
        <v>1168</v>
      </c>
      <c r="G445" s="3">
        <v>25</v>
      </c>
      <c r="H445" s="1">
        <v>56</v>
      </c>
      <c r="I445">
        <v>41.7</v>
      </c>
      <c r="J445">
        <v>16.62</v>
      </c>
      <c r="K445" s="12">
        <v>14.441440035030357</v>
      </c>
      <c r="L445" s="12">
        <v>19.895220970339821</v>
      </c>
      <c r="M445" s="12">
        <f>(3*K445+2*L445)/5</f>
        <v>16.622952409154145</v>
      </c>
      <c r="N445" s="3">
        <v>-1.0549999999999999</v>
      </c>
      <c r="O445">
        <v>-7</v>
      </c>
    </row>
    <row r="446" spans="1:15">
      <c r="A446" t="s">
        <v>752</v>
      </c>
      <c r="B446" t="s">
        <v>1127</v>
      </c>
      <c r="C446" t="s">
        <v>33</v>
      </c>
      <c r="F446" s="1" t="s">
        <v>1157</v>
      </c>
      <c r="G446" s="3">
        <v>29</v>
      </c>
      <c r="H446" s="1">
        <v>48</v>
      </c>
      <c r="I446">
        <v>43.8</v>
      </c>
      <c r="J446">
        <v>17.809999999999999</v>
      </c>
      <c r="K446" s="12">
        <v>16.101089255926563</v>
      </c>
      <c r="L446" s="12">
        <v>20.377105196849747</v>
      </c>
      <c r="M446" s="12">
        <f>(3*K446+2*L446)/5</f>
        <v>17.811495632295838</v>
      </c>
      <c r="N446" s="3">
        <v>0.79300000000000004</v>
      </c>
      <c r="O446">
        <v>-13.7</v>
      </c>
    </row>
    <row r="447" spans="1:15">
      <c r="A447" t="s">
        <v>198</v>
      </c>
      <c r="B447" t="s">
        <v>841</v>
      </c>
      <c r="C447" t="s">
        <v>33</v>
      </c>
      <c r="F447" s="1" t="s">
        <v>8</v>
      </c>
      <c r="G447" s="3">
        <v>27</v>
      </c>
      <c r="H447" s="1">
        <v>43</v>
      </c>
      <c r="I447">
        <v>48.3</v>
      </c>
      <c r="J447">
        <v>17.2</v>
      </c>
      <c r="K447" s="12">
        <v>15.101028725604625</v>
      </c>
      <c r="L447" s="12">
        <v>20.347494755097731</v>
      </c>
      <c r="M447" s="12">
        <f>(3*K447+2*L447)/5</f>
        <v>17.199615137401867</v>
      </c>
      <c r="N447" s="3">
        <v>-0.22900000000000001</v>
      </c>
      <c r="O447">
        <v>-2.4</v>
      </c>
    </row>
    <row r="448" spans="1:15">
      <c r="A448" t="s">
        <v>486</v>
      </c>
      <c r="B448" t="s">
        <v>996</v>
      </c>
      <c r="C448" t="s">
        <v>33</v>
      </c>
      <c r="F448" s="1" t="s">
        <v>5</v>
      </c>
      <c r="G448" s="3">
        <v>20</v>
      </c>
      <c r="H448" s="1">
        <v>42</v>
      </c>
      <c r="I448">
        <v>48.5</v>
      </c>
      <c r="J448">
        <v>17.309999999999999</v>
      </c>
      <c r="K448" s="12">
        <v>15.629261618847941</v>
      </c>
      <c r="L448" s="12">
        <v>19.840098075078789</v>
      </c>
      <c r="M448" s="12">
        <f>(3*K448+2*L448)/5</f>
        <v>17.313596201340282</v>
      </c>
      <c r="N448" s="3">
        <v>-0.123</v>
      </c>
      <c r="O448">
        <v>-1.1000000000000001</v>
      </c>
    </row>
    <row r="449" spans="1:15">
      <c r="A449" s="3" t="s">
        <v>570</v>
      </c>
      <c r="B449" t="s">
        <v>1029</v>
      </c>
      <c r="C449" t="s">
        <v>33</v>
      </c>
      <c r="F449" s="1" t="s">
        <v>1158</v>
      </c>
      <c r="G449" s="3">
        <v>25</v>
      </c>
      <c r="H449" s="1">
        <v>39</v>
      </c>
      <c r="I449">
        <v>38.200000000000003</v>
      </c>
      <c r="J449">
        <v>16.98</v>
      </c>
      <c r="K449" s="12">
        <v>14.881304641547001</v>
      </c>
      <c r="L449" s="12">
        <v>20.13780767808743</v>
      </c>
      <c r="M449" s="12">
        <f>(3*K449+2*L449)/5</f>
        <v>16.983905856163169</v>
      </c>
      <c r="N449" s="3">
        <v>-0.18</v>
      </c>
      <c r="O449">
        <v>-12.6</v>
      </c>
    </row>
    <row r="450" spans="1:15">
      <c r="A450" t="s">
        <v>682</v>
      </c>
      <c r="B450" t="s">
        <v>426</v>
      </c>
      <c r="C450" t="s">
        <v>33</v>
      </c>
      <c r="F450" s="1" t="s">
        <v>5</v>
      </c>
      <c r="G450" s="3">
        <v>32</v>
      </c>
      <c r="H450" s="1">
        <v>38</v>
      </c>
      <c r="I450">
        <v>63.8</v>
      </c>
      <c r="J450">
        <v>17.02</v>
      </c>
      <c r="K450" s="12">
        <v>15.128463653826664</v>
      </c>
      <c r="L450" s="12">
        <v>19.869651584416459</v>
      </c>
      <c r="M450" s="12">
        <f>(3*K450+2*L450)/5</f>
        <v>17.024938826062584</v>
      </c>
      <c r="N450" s="3">
        <v>-0.129</v>
      </c>
      <c r="O450">
        <v>9.4</v>
      </c>
    </row>
    <row r="451" spans="1:15">
      <c r="A451" s="3" t="s">
        <v>50</v>
      </c>
      <c r="B451" t="s">
        <v>789</v>
      </c>
      <c r="C451" t="s">
        <v>33</v>
      </c>
      <c r="F451" s="1" t="s">
        <v>1158</v>
      </c>
      <c r="G451" s="3">
        <v>22</v>
      </c>
      <c r="H451" s="1">
        <v>38</v>
      </c>
      <c r="I451">
        <v>48.5</v>
      </c>
      <c r="J451">
        <v>16.5</v>
      </c>
      <c r="K451" s="12">
        <v>14.522196651369986</v>
      </c>
      <c r="L451" s="12">
        <v>19.472707609387701</v>
      </c>
      <c r="M451" s="12">
        <f>(3*K451+2*L451)/5</f>
        <v>16.502401034577069</v>
      </c>
      <c r="N451" s="3">
        <v>-0.24099999999999999</v>
      </c>
      <c r="O451">
        <v>20</v>
      </c>
    </row>
    <row r="452" spans="1:15">
      <c r="A452" s="7" t="s">
        <v>1236</v>
      </c>
      <c r="B452" t="s">
        <v>372</v>
      </c>
      <c r="C452" t="s">
        <v>33</v>
      </c>
      <c r="D452" t="s">
        <v>30</v>
      </c>
      <c r="E452" s="3">
        <v>22</v>
      </c>
      <c r="F452" s="1" t="s">
        <v>1165</v>
      </c>
      <c r="G452" s="3">
        <v>23</v>
      </c>
      <c r="H452" s="1">
        <v>35</v>
      </c>
      <c r="I452">
        <v>40.799999999999997</v>
      </c>
      <c r="J452">
        <v>16.989999999999998</v>
      </c>
      <c r="K452" s="12">
        <v>15.164903580185207</v>
      </c>
      <c r="L452" s="12">
        <v>19.717687076444616</v>
      </c>
      <c r="M452" s="12">
        <f>(3*K452+2*L452)/5</f>
        <v>16.986016978688969</v>
      </c>
      <c r="N452" s="3">
        <v>-0.157</v>
      </c>
      <c r="O452">
        <v>-6.4</v>
      </c>
    </row>
    <row r="453" spans="1:15">
      <c r="A453" t="s">
        <v>165</v>
      </c>
      <c r="B453" t="s">
        <v>827</v>
      </c>
      <c r="C453" t="s">
        <v>33</v>
      </c>
      <c r="F453" s="1" t="s">
        <v>1158</v>
      </c>
      <c r="G453" s="3">
        <v>32</v>
      </c>
      <c r="H453" s="1">
        <v>31</v>
      </c>
      <c r="I453" s="3">
        <v>43.9</v>
      </c>
      <c r="J453" s="3">
        <v>18.3</v>
      </c>
      <c r="K453" s="12">
        <v>16.410565336756914</v>
      </c>
      <c r="L453" s="12">
        <v>21.141407430740291</v>
      </c>
      <c r="M453" s="12">
        <f>(3*K453+2*L453)/5</f>
        <v>18.302902174350265</v>
      </c>
      <c r="N453" s="3">
        <v>0.752</v>
      </c>
      <c r="O453" s="3">
        <v>0.7</v>
      </c>
    </row>
    <row r="454" spans="1:15">
      <c r="A454" t="s">
        <v>227</v>
      </c>
      <c r="B454" t="s">
        <v>127</v>
      </c>
      <c r="C454" t="s">
        <v>33</v>
      </c>
      <c r="F454" s="1" t="s">
        <v>1168</v>
      </c>
      <c r="G454" s="3">
        <v>23</v>
      </c>
      <c r="H454" s="1">
        <v>20</v>
      </c>
      <c r="I454">
        <v>40</v>
      </c>
      <c r="J454">
        <v>17.190000000000001</v>
      </c>
      <c r="K454" s="12">
        <v>15.526450134890677</v>
      </c>
      <c r="L454" s="12">
        <v>19.675913391459485</v>
      </c>
      <c r="M454" s="12">
        <f>(3*K454+2*L454)/5</f>
        <v>17.186235437518199</v>
      </c>
      <c r="N454" s="3">
        <v>1.304</v>
      </c>
      <c r="O454">
        <v>-11.7</v>
      </c>
    </row>
    <row r="455" spans="1:15">
      <c r="A455" s="3" t="s">
        <v>331</v>
      </c>
      <c r="B455" t="s">
        <v>909</v>
      </c>
      <c r="C455" t="s">
        <v>33</v>
      </c>
      <c r="F455" s="1" t="s">
        <v>8</v>
      </c>
      <c r="G455" s="3">
        <v>25</v>
      </c>
      <c r="H455" s="1">
        <v>17</v>
      </c>
      <c r="I455">
        <v>52.5</v>
      </c>
      <c r="J455">
        <v>17.04</v>
      </c>
      <c r="K455" s="12">
        <v>14.999936472585064</v>
      </c>
      <c r="L455" s="12">
        <v>20.10811819581172</v>
      </c>
      <c r="M455" s="12">
        <f>(3*K455+2*L455)/5</f>
        <v>17.04320916187573</v>
      </c>
      <c r="N455" s="3">
        <v>-0.80700000000000005</v>
      </c>
      <c r="O455">
        <v>5.4</v>
      </c>
    </row>
    <row r="456" spans="1:15">
      <c r="A456" t="s">
        <v>85</v>
      </c>
      <c r="B456" t="s">
        <v>800</v>
      </c>
      <c r="C456" t="s">
        <v>33</v>
      </c>
      <c r="F456" s="1" t="s">
        <v>8</v>
      </c>
      <c r="G456" s="3">
        <v>34</v>
      </c>
      <c r="H456" s="1">
        <v>13</v>
      </c>
      <c r="I456">
        <v>55.3</v>
      </c>
      <c r="J456">
        <v>17.600000000000001</v>
      </c>
      <c r="K456" s="12">
        <v>15.677042275793658</v>
      </c>
      <c r="L456" s="12">
        <v>20.485707332905882</v>
      </c>
      <c r="M456" s="12">
        <f>(3*K456+2*L456)/5</f>
        <v>17.600508298638548</v>
      </c>
      <c r="N456" s="3">
        <v>-0.17199999999999999</v>
      </c>
      <c r="O456">
        <v>15</v>
      </c>
    </row>
    <row r="457" spans="1:15">
      <c r="A457" s="3" t="s">
        <v>81</v>
      </c>
      <c r="B457" t="s">
        <v>799</v>
      </c>
      <c r="C457" t="s">
        <v>33</v>
      </c>
      <c r="F457" s="1" t="s">
        <v>5</v>
      </c>
      <c r="G457" s="3">
        <v>24</v>
      </c>
      <c r="H457" s="1">
        <v>12</v>
      </c>
      <c r="I457">
        <v>59.1</v>
      </c>
      <c r="J457">
        <v>16.12</v>
      </c>
      <c r="K457" s="12">
        <v>13.743923000388623</v>
      </c>
      <c r="L457" s="12">
        <v>19.692612564222653</v>
      </c>
      <c r="M457" s="12">
        <f>(3*K457+2*L457)/5</f>
        <v>16.123398825922237</v>
      </c>
      <c r="N457" s="3">
        <v>-0.70699999999999996</v>
      </c>
      <c r="O457">
        <v>-0.2</v>
      </c>
    </row>
    <row r="458" spans="1:15">
      <c r="A458" t="s">
        <v>333</v>
      </c>
      <c r="B458" t="s">
        <v>910</v>
      </c>
      <c r="C458" t="s">
        <v>33</v>
      </c>
      <c r="F458" s="1" t="s">
        <v>5</v>
      </c>
      <c r="G458" s="3">
        <v>22</v>
      </c>
      <c r="H458" s="1">
        <v>3</v>
      </c>
      <c r="I458">
        <v>75</v>
      </c>
      <c r="J458">
        <v>15.83</v>
      </c>
      <c r="K458" s="12">
        <v>14.565756375654324</v>
      </c>
      <c r="L458" s="12">
        <v>17.715843716883807</v>
      </c>
      <c r="M458" s="12">
        <f>(3*K458+2*L458)/5</f>
        <v>15.825791312146118</v>
      </c>
      <c r="N458" s="3">
        <v>-0.433</v>
      </c>
      <c r="O458">
        <v>32.700000000000003</v>
      </c>
    </row>
    <row r="459" spans="1:15">
      <c r="A459" t="s">
        <v>507</v>
      </c>
      <c r="B459" t="s">
        <v>1012</v>
      </c>
      <c r="C459" t="s">
        <v>31</v>
      </c>
      <c r="F459" s="1" t="s">
        <v>8</v>
      </c>
      <c r="G459" s="3">
        <v>24</v>
      </c>
      <c r="H459" s="1">
        <v>82</v>
      </c>
      <c r="I459">
        <v>49.9</v>
      </c>
      <c r="J459">
        <v>18.03</v>
      </c>
      <c r="K459" s="12">
        <v>16.334566699901412</v>
      </c>
      <c r="L459" s="12">
        <v>20.569202694023055</v>
      </c>
      <c r="M459" s="12">
        <f>(3*K459+2*L459)/5</f>
        <v>18.028421097550069</v>
      </c>
      <c r="N459" s="3">
        <v>0.78700000000000003</v>
      </c>
      <c r="O459">
        <v>1.6</v>
      </c>
    </row>
    <row r="460" spans="1:15">
      <c r="A460" t="s">
        <v>784</v>
      </c>
      <c r="B460" t="s">
        <v>1146</v>
      </c>
      <c r="C460" t="s">
        <v>31</v>
      </c>
      <c r="F460" s="1" t="s">
        <v>1157</v>
      </c>
      <c r="G460" s="3">
        <v>27</v>
      </c>
      <c r="H460" s="1">
        <v>82</v>
      </c>
      <c r="I460">
        <v>54.2</v>
      </c>
      <c r="J460">
        <v>18.32</v>
      </c>
      <c r="K460" s="12">
        <v>16.391362920124966</v>
      </c>
      <c r="L460" s="12">
        <v>21.20171418152281</v>
      </c>
      <c r="M460" s="12">
        <f>(3*K460+2*L460)/5</f>
        <v>18.315503424684103</v>
      </c>
      <c r="N460" s="3">
        <v>0.73099999999999998</v>
      </c>
      <c r="O460">
        <v>4.2</v>
      </c>
    </row>
    <row r="461" spans="1:15">
      <c r="A461" s="7" t="s">
        <v>1237</v>
      </c>
      <c r="B461" t="s">
        <v>797</v>
      </c>
      <c r="C461" t="s">
        <v>31</v>
      </c>
      <c r="D461" t="s">
        <v>11</v>
      </c>
      <c r="E461" s="3">
        <v>49</v>
      </c>
      <c r="F461" s="1" t="s">
        <v>1157</v>
      </c>
      <c r="G461" s="3">
        <v>31</v>
      </c>
      <c r="H461" s="1">
        <v>82</v>
      </c>
      <c r="I461">
        <v>46.8</v>
      </c>
      <c r="J461">
        <v>17.45</v>
      </c>
      <c r="K461" s="12">
        <v>15.805831274654809</v>
      </c>
      <c r="L461" s="12">
        <v>19.926885732298292</v>
      </c>
      <c r="M461" s="12">
        <f>(3*K461+2*L461)/5</f>
        <v>17.454253057712201</v>
      </c>
      <c r="N461" s="3">
        <v>9.8000000000000004E-2</v>
      </c>
      <c r="O461">
        <v>11.2</v>
      </c>
    </row>
    <row r="462" spans="1:15">
      <c r="A462" s="3" t="s">
        <v>176</v>
      </c>
      <c r="B462" t="s">
        <v>831</v>
      </c>
      <c r="C462" t="s">
        <v>31</v>
      </c>
      <c r="F462" s="1" t="s">
        <v>8</v>
      </c>
      <c r="G462" s="3">
        <v>35</v>
      </c>
      <c r="H462" s="1">
        <v>82</v>
      </c>
      <c r="I462">
        <v>47.2</v>
      </c>
      <c r="J462">
        <v>17.64</v>
      </c>
      <c r="K462" s="12">
        <v>15.947769054042359</v>
      </c>
      <c r="L462" s="12">
        <v>20.185791801314942</v>
      </c>
      <c r="M462" s="12">
        <f>(3*K462+2*L462)/5</f>
        <v>17.642978152951393</v>
      </c>
      <c r="N462" s="3">
        <v>0.39300000000000002</v>
      </c>
      <c r="O462">
        <v>-8.6999999999999993</v>
      </c>
    </row>
    <row r="463" spans="1:15">
      <c r="A463" t="s">
        <v>632</v>
      </c>
      <c r="B463" t="s">
        <v>1056</v>
      </c>
      <c r="C463" t="s">
        <v>31</v>
      </c>
      <c r="F463" s="1" t="s">
        <v>1158</v>
      </c>
      <c r="G463" s="3">
        <v>35</v>
      </c>
      <c r="H463" s="1">
        <v>82</v>
      </c>
      <c r="I463">
        <v>49.3</v>
      </c>
      <c r="J463">
        <v>17.940000000000001</v>
      </c>
      <c r="K463" s="12">
        <v>16.375470560948859</v>
      </c>
      <c r="L463" s="12">
        <v>20.28908293100929</v>
      </c>
      <c r="M463" s="12">
        <f>(3*K463+2*L463)/5</f>
        <v>17.940915508973031</v>
      </c>
      <c r="N463" s="3">
        <v>1.129</v>
      </c>
      <c r="O463">
        <v>7.6</v>
      </c>
    </row>
    <row r="464" spans="1:15">
      <c r="A464" t="s">
        <v>238</v>
      </c>
      <c r="B464" t="s">
        <v>858</v>
      </c>
      <c r="C464" t="s">
        <v>31</v>
      </c>
      <c r="F464" s="1" t="s">
        <v>1163</v>
      </c>
      <c r="G464" s="3">
        <v>33</v>
      </c>
      <c r="H464" s="1">
        <v>82</v>
      </c>
      <c r="I464">
        <v>49.5</v>
      </c>
      <c r="J464">
        <v>17.98</v>
      </c>
      <c r="K464" s="12">
        <v>16.46246595710436</v>
      </c>
      <c r="L464" s="12">
        <v>20.255272779141414</v>
      </c>
      <c r="M464" s="12">
        <f>(3*K464+2*L464)/5</f>
        <v>17.979588685919182</v>
      </c>
      <c r="N464" s="3">
        <v>0.999</v>
      </c>
      <c r="O464">
        <v>4</v>
      </c>
    </row>
    <row r="465" spans="1:15">
      <c r="A465" s="3" t="s">
        <v>622</v>
      </c>
      <c r="B465" t="s">
        <v>1052</v>
      </c>
      <c r="C465" t="s">
        <v>31</v>
      </c>
      <c r="F465" s="1" t="s">
        <v>1165</v>
      </c>
      <c r="G465" s="3">
        <v>35</v>
      </c>
      <c r="H465" s="1">
        <v>81</v>
      </c>
      <c r="I465">
        <v>51.5</v>
      </c>
      <c r="J465">
        <v>18.149999999999999</v>
      </c>
      <c r="K465" s="12">
        <v>16.539428237995754</v>
      </c>
      <c r="L465" s="12">
        <v>20.55455405973802</v>
      </c>
      <c r="M465" s="12">
        <f>(3*K465+2*L465)/5</f>
        <v>18.145478566692663</v>
      </c>
      <c r="N465" s="3">
        <v>1.4039999999999999</v>
      </c>
      <c r="O465">
        <v>5.7</v>
      </c>
    </row>
    <row r="466" spans="1:15">
      <c r="A466" s="3" t="s">
        <v>257</v>
      </c>
      <c r="B466" t="s">
        <v>872</v>
      </c>
      <c r="C466" t="s">
        <v>31</v>
      </c>
      <c r="F466" s="1" t="s">
        <v>1158</v>
      </c>
      <c r="G466" s="3">
        <v>27</v>
      </c>
      <c r="H466" s="1">
        <v>80</v>
      </c>
      <c r="I466">
        <v>49.4</v>
      </c>
      <c r="J466">
        <v>16.96</v>
      </c>
      <c r="K466" s="12">
        <v>15.336802205752695</v>
      </c>
      <c r="L466" s="12">
        <v>19.398389999250902</v>
      </c>
      <c r="M466" s="12">
        <f>(3*K466+2*L466)/5</f>
        <v>16.961437323151976</v>
      </c>
      <c r="N466" s="3">
        <v>2.7E-2</v>
      </c>
      <c r="O466">
        <v>3.1</v>
      </c>
    </row>
    <row r="467" spans="1:15">
      <c r="A467" t="s">
        <v>345</v>
      </c>
      <c r="B467" t="s">
        <v>921</v>
      </c>
      <c r="C467" t="s">
        <v>31</v>
      </c>
      <c r="F467" s="1" t="s">
        <v>1169</v>
      </c>
      <c r="G467" s="3">
        <v>28</v>
      </c>
      <c r="H467" s="1">
        <v>77</v>
      </c>
      <c r="I467">
        <v>56.2</v>
      </c>
      <c r="J467">
        <v>18.22</v>
      </c>
      <c r="K467" s="12">
        <v>16.262588958979883</v>
      </c>
      <c r="L467" s="12">
        <v>21.162536170580356</v>
      </c>
      <c r="M467" s="12">
        <f>(3*K467+2*L467)/5</f>
        <v>18.222567843620073</v>
      </c>
      <c r="N467" s="3">
        <v>0.53300000000000003</v>
      </c>
      <c r="O467">
        <v>4.0999999999999996</v>
      </c>
    </row>
    <row r="468" spans="1:15">
      <c r="A468" t="s">
        <v>55</v>
      </c>
      <c r="B468" t="s">
        <v>489</v>
      </c>
      <c r="C468" t="s">
        <v>31</v>
      </c>
      <c r="F468" s="1" t="s">
        <v>5</v>
      </c>
      <c r="G468" s="3">
        <v>21</v>
      </c>
      <c r="H468" s="1">
        <v>74</v>
      </c>
      <c r="I468">
        <v>47.4</v>
      </c>
      <c r="J468">
        <v>18.07</v>
      </c>
      <c r="K468" s="12">
        <v>16.1738841477063</v>
      </c>
      <c r="L468" s="12">
        <v>20.923438768124676</v>
      </c>
      <c r="M468" s="12">
        <f>(3*K468+2*L468)/5</f>
        <v>18.073705995873649</v>
      </c>
      <c r="N468" s="3">
        <v>0.58199999999999996</v>
      </c>
      <c r="O468">
        <v>2</v>
      </c>
    </row>
    <row r="469" spans="1:15">
      <c r="A469" s="7" t="s">
        <v>1225</v>
      </c>
      <c r="B469" t="s">
        <v>127</v>
      </c>
      <c r="C469" t="s">
        <v>31</v>
      </c>
      <c r="D469" t="s">
        <v>29</v>
      </c>
      <c r="E469" s="3">
        <v>7</v>
      </c>
      <c r="F469" s="1" t="s">
        <v>5</v>
      </c>
      <c r="G469" s="3">
        <v>28</v>
      </c>
      <c r="H469" s="1">
        <v>72</v>
      </c>
      <c r="I469">
        <v>48.3</v>
      </c>
      <c r="J469">
        <v>16.649999999999999</v>
      </c>
      <c r="K469" s="12">
        <v>14.664413520692609</v>
      </c>
      <c r="L469" s="12">
        <v>19.638181696399219</v>
      </c>
      <c r="M469" s="12">
        <f>(3*K469+2*L469)/5</f>
        <v>16.653920790975253</v>
      </c>
      <c r="N469" s="3">
        <v>-0.57499999999999996</v>
      </c>
      <c r="O469">
        <v>-11.7</v>
      </c>
    </row>
    <row r="470" spans="1:15">
      <c r="A470" t="s">
        <v>108</v>
      </c>
      <c r="B470" t="s">
        <v>806</v>
      </c>
      <c r="C470" t="s">
        <v>31</v>
      </c>
      <c r="F470" s="1" t="s">
        <v>8</v>
      </c>
      <c r="G470" s="3">
        <v>29</v>
      </c>
      <c r="H470" s="1">
        <v>72</v>
      </c>
      <c r="I470">
        <v>47.6</v>
      </c>
      <c r="J470">
        <v>17.52</v>
      </c>
      <c r="K470" s="12">
        <v>15.736836336000781</v>
      </c>
      <c r="L470" s="12">
        <v>20.188466873285872</v>
      </c>
      <c r="M470" s="12">
        <f>(3*K470+2*L470)/5</f>
        <v>17.517488550914816</v>
      </c>
      <c r="N470" s="3">
        <v>0.23799999999999999</v>
      </c>
      <c r="O470">
        <v>1</v>
      </c>
    </row>
    <row r="471" spans="1:15">
      <c r="A471" t="s">
        <v>56</v>
      </c>
      <c r="B471" t="s">
        <v>489</v>
      </c>
      <c r="C471" t="s">
        <v>31</v>
      </c>
      <c r="F471" s="1" t="s">
        <v>8</v>
      </c>
      <c r="G471" s="3">
        <v>19</v>
      </c>
      <c r="H471" s="1">
        <v>65</v>
      </c>
      <c r="I471">
        <v>52.1</v>
      </c>
      <c r="J471">
        <v>17.52</v>
      </c>
      <c r="K471" s="12">
        <v>15.725797072758732</v>
      </c>
      <c r="L471" s="12">
        <v>20.20769961928778</v>
      </c>
      <c r="M471" s="12">
        <f>(3*K471+2*L471)/5</f>
        <v>17.518558091370352</v>
      </c>
      <c r="N471" s="3">
        <v>3.4000000000000002E-2</v>
      </c>
      <c r="O471">
        <v>0.5</v>
      </c>
    </row>
    <row r="472" spans="1:15">
      <c r="A472" s="7" t="s">
        <v>1238</v>
      </c>
      <c r="B472" t="s">
        <v>1010</v>
      </c>
      <c r="C472" t="s">
        <v>31</v>
      </c>
      <c r="D472" t="s">
        <v>12</v>
      </c>
      <c r="E472" s="3">
        <v>41</v>
      </c>
      <c r="F472" s="1" t="s">
        <v>8</v>
      </c>
      <c r="G472" s="3">
        <v>34</v>
      </c>
      <c r="H472" s="1">
        <v>63</v>
      </c>
      <c r="I472">
        <v>52.8</v>
      </c>
      <c r="J472">
        <v>17.350000000000001</v>
      </c>
      <c r="K472" s="12">
        <v>15.466684656480293</v>
      </c>
      <c r="L472" s="12">
        <v>20.172264041374337</v>
      </c>
      <c r="M472" s="12">
        <f>(3*K472+2*L472)/5</f>
        <v>17.348916410437909</v>
      </c>
      <c r="N472" s="3">
        <v>-9.2999999999999999E-2</v>
      </c>
      <c r="O472">
        <v>7.9</v>
      </c>
    </row>
    <row r="473" spans="1:15">
      <c r="A473" s="3" t="s">
        <v>100</v>
      </c>
      <c r="B473" t="s">
        <v>803</v>
      </c>
      <c r="C473" t="s">
        <v>31</v>
      </c>
      <c r="F473" s="1" t="s">
        <v>8</v>
      </c>
      <c r="G473" s="3">
        <v>29</v>
      </c>
      <c r="H473" s="1">
        <v>56</v>
      </c>
      <c r="I473">
        <v>52</v>
      </c>
      <c r="J473">
        <v>17.86</v>
      </c>
      <c r="K473" s="12">
        <v>16.023408996013991</v>
      </c>
      <c r="L473" s="12">
        <v>20.624784012027774</v>
      </c>
      <c r="M473" s="12">
        <f>(3*K473+2*L473)/5</f>
        <v>17.863959002419506</v>
      </c>
      <c r="N473" s="3">
        <v>0.66400000000000003</v>
      </c>
      <c r="O473">
        <v>-0.1</v>
      </c>
    </row>
    <row r="474" spans="1:15">
      <c r="A474" t="s">
        <v>304</v>
      </c>
      <c r="B474" t="s">
        <v>894</v>
      </c>
      <c r="C474" t="s">
        <v>31</v>
      </c>
      <c r="F474" s="1" t="s">
        <v>1157</v>
      </c>
      <c r="G474" s="3">
        <v>35</v>
      </c>
      <c r="H474" s="1">
        <v>51</v>
      </c>
      <c r="I474">
        <v>50.3</v>
      </c>
      <c r="J474">
        <v>15.95</v>
      </c>
      <c r="K474" s="12">
        <v>13.757971001300149</v>
      </c>
      <c r="L474" s="12">
        <v>19.245837775172706</v>
      </c>
      <c r="M474" s="12">
        <f>(3*K474+2*L474)/5</f>
        <v>15.95311771084917</v>
      </c>
      <c r="N474" s="3">
        <v>-1.4850000000000001</v>
      </c>
      <c r="O474">
        <v>-26</v>
      </c>
    </row>
    <row r="475" spans="1:15">
      <c r="A475" s="3" t="s">
        <v>185</v>
      </c>
      <c r="B475" t="s">
        <v>835</v>
      </c>
      <c r="C475" t="s">
        <v>31</v>
      </c>
      <c r="F475" s="1" t="s">
        <v>1158</v>
      </c>
      <c r="G475" s="3">
        <v>27</v>
      </c>
      <c r="H475" s="1">
        <v>48</v>
      </c>
      <c r="I475">
        <v>60.4</v>
      </c>
      <c r="J475">
        <v>15.99</v>
      </c>
      <c r="K475" s="12">
        <v>13.774107091455141</v>
      </c>
      <c r="L475" s="12">
        <v>19.318108821977031</v>
      </c>
      <c r="M475" s="12">
        <f>(3*K475+2*L475)/5</f>
        <v>15.991707783663895</v>
      </c>
      <c r="N475" s="3">
        <v>-2.3929999999999998</v>
      </c>
      <c r="O475">
        <v>-12.5</v>
      </c>
    </row>
    <row r="476" spans="1:15">
      <c r="A476" s="3" t="s">
        <v>551</v>
      </c>
      <c r="B476" t="s">
        <v>1020</v>
      </c>
      <c r="C476" t="s">
        <v>31</v>
      </c>
      <c r="F476" s="1" t="s">
        <v>1167</v>
      </c>
      <c r="G476" s="3">
        <v>21</v>
      </c>
      <c r="H476" s="1">
        <v>43</v>
      </c>
      <c r="I476">
        <v>50.7</v>
      </c>
      <c r="J476">
        <v>16.670000000000002</v>
      </c>
      <c r="K476" s="12">
        <v>15.08246187318354</v>
      </c>
      <c r="L476" s="12">
        <v>19.052260350554587</v>
      </c>
      <c r="M476" s="12">
        <f>(3*K476+2*L476)/5</f>
        <v>16.670381264131958</v>
      </c>
      <c r="N476" s="3">
        <v>-4.2999999999999997E-2</v>
      </c>
      <c r="O476">
        <v>-4.9000000000000004</v>
      </c>
    </row>
    <row r="477" spans="1:15">
      <c r="A477" s="3" t="s">
        <v>348</v>
      </c>
      <c r="B477" t="s">
        <v>924</v>
      </c>
      <c r="C477" t="s">
        <v>31</v>
      </c>
      <c r="F477" s="1" t="s">
        <v>5</v>
      </c>
      <c r="G477" s="3">
        <v>20</v>
      </c>
      <c r="H477" s="1">
        <v>41</v>
      </c>
      <c r="I477">
        <v>55.1</v>
      </c>
      <c r="J477">
        <v>16.920000000000002</v>
      </c>
      <c r="K477" s="12">
        <v>15.030406534576043</v>
      </c>
      <c r="L477" s="12">
        <v>19.750743195836701</v>
      </c>
      <c r="M477" s="12">
        <f>(3*K477+2*L477)/5</f>
        <v>16.918541199080305</v>
      </c>
      <c r="N477" s="3">
        <v>-0.6</v>
      </c>
      <c r="O477">
        <v>4.2</v>
      </c>
    </row>
    <row r="478" spans="1:15">
      <c r="A478" s="3" t="s">
        <v>343</v>
      </c>
      <c r="B478" t="s">
        <v>919</v>
      </c>
      <c r="C478" t="s">
        <v>31</v>
      </c>
      <c r="F478" s="1" t="s">
        <v>8</v>
      </c>
      <c r="G478" s="3">
        <v>32</v>
      </c>
      <c r="H478" s="1">
        <v>39</v>
      </c>
      <c r="I478">
        <v>46.8</v>
      </c>
      <c r="J478">
        <v>17.91</v>
      </c>
      <c r="K478" s="12">
        <v>16.265074528381522</v>
      </c>
      <c r="L478" s="12">
        <v>20.378248433926949</v>
      </c>
      <c r="M478" s="12">
        <f>(3*K478+2*L478)/5</f>
        <v>17.910344090599693</v>
      </c>
      <c r="N478" s="3">
        <v>0.70099999999999996</v>
      </c>
      <c r="O478">
        <v>3.1</v>
      </c>
    </row>
    <row r="479" spans="1:15">
      <c r="A479" s="3" t="s">
        <v>708</v>
      </c>
      <c r="B479" t="s">
        <v>1106</v>
      </c>
      <c r="C479" t="s">
        <v>31</v>
      </c>
      <c r="F479" s="1" t="s">
        <v>1158</v>
      </c>
      <c r="G479" s="3">
        <v>26</v>
      </c>
      <c r="H479" s="1">
        <v>32</v>
      </c>
      <c r="I479">
        <v>47.7</v>
      </c>
      <c r="J479">
        <v>17.010000000000002</v>
      </c>
      <c r="K479" s="12">
        <v>15.29641257822853</v>
      </c>
      <c r="L479" s="12">
        <v>19.588554676711702</v>
      </c>
      <c r="M479" s="12">
        <f>(3*K479+2*L479)/5</f>
        <v>17.0132694176218</v>
      </c>
      <c r="N479" s="3">
        <v>-0.20100000000000001</v>
      </c>
      <c r="O479">
        <v>-11.1</v>
      </c>
    </row>
    <row r="480" spans="1:15">
      <c r="A480" t="s">
        <v>545</v>
      </c>
      <c r="B480" t="s">
        <v>1018</v>
      </c>
      <c r="C480" t="s">
        <v>31</v>
      </c>
      <c r="F480" s="1" t="s">
        <v>8</v>
      </c>
      <c r="G480" s="3">
        <v>25</v>
      </c>
      <c r="H480" s="1">
        <v>30</v>
      </c>
      <c r="I480">
        <v>58.7</v>
      </c>
      <c r="J480">
        <v>17</v>
      </c>
      <c r="K480" s="12">
        <v>14.962594329806292</v>
      </c>
      <c r="L480" s="12">
        <v>20.058253920434446</v>
      </c>
      <c r="M480" s="12">
        <f>(3*K480+2*L480)/5</f>
        <v>17.000858166057554</v>
      </c>
      <c r="N480" s="3">
        <v>-0.35699999999999998</v>
      </c>
      <c r="O480">
        <v>3.3</v>
      </c>
    </row>
    <row r="481" spans="1:15">
      <c r="A481" s="3" t="s">
        <v>133</v>
      </c>
      <c r="B481" t="s">
        <v>821</v>
      </c>
      <c r="C481" t="s">
        <v>31</v>
      </c>
      <c r="F481" s="1" t="s">
        <v>5</v>
      </c>
      <c r="G481" s="3">
        <v>28</v>
      </c>
      <c r="H481" s="1">
        <v>27</v>
      </c>
      <c r="I481">
        <v>56.4</v>
      </c>
      <c r="J481">
        <v>16.559999999999999</v>
      </c>
      <c r="K481" s="12">
        <v>14.277576017334418</v>
      </c>
      <c r="L481" s="12">
        <v>19.995634617443173</v>
      </c>
      <c r="M481" s="12">
        <f>(3*K481+2*L481)/5</f>
        <v>16.564799457377923</v>
      </c>
      <c r="N481" s="3">
        <v>-1.6679999999999999</v>
      </c>
      <c r="O481">
        <v>-9.6999999999999993</v>
      </c>
    </row>
    <row r="482" spans="1:15">
      <c r="A482" t="s">
        <v>732</v>
      </c>
      <c r="B482" t="s">
        <v>1116</v>
      </c>
      <c r="C482" t="s">
        <v>31</v>
      </c>
      <c r="F482" s="1" t="s">
        <v>1165</v>
      </c>
      <c r="G482" s="3">
        <v>27</v>
      </c>
      <c r="H482" s="1">
        <v>18</v>
      </c>
      <c r="I482">
        <v>48.5</v>
      </c>
      <c r="J482">
        <v>17.010000000000002</v>
      </c>
      <c r="K482" s="12">
        <v>15.29641257822853</v>
      </c>
      <c r="L482" s="12">
        <v>19.588554676711702</v>
      </c>
      <c r="M482" s="12">
        <f>(3*K482+2*L482)/5</f>
        <v>17.0132694176218</v>
      </c>
      <c r="N482" s="3">
        <v>-1.4890000000000001</v>
      </c>
      <c r="O482">
        <v>-8.6999999999999993</v>
      </c>
    </row>
    <row r="483" spans="1:15">
      <c r="A483" s="3" t="s">
        <v>754</v>
      </c>
      <c r="B483" t="s">
        <v>1127</v>
      </c>
      <c r="C483" t="s">
        <v>31</v>
      </c>
      <c r="F483" s="1" t="s">
        <v>5</v>
      </c>
      <c r="G483" s="3">
        <v>26</v>
      </c>
      <c r="H483" s="1">
        <v>15</v>
      </c>
      <c r="I483">
        <v>52.8</v>
      </c>
      <c r="J483">
        <v>17.940000000000001</v>
      </c>
      <c r="K483" s="12">
        <v>16.208849223701726</v>
      </c>
      <c r="L483" s="12">
        <v>20.537290660236323</v>
      </c>
      <c r="M483" s="12">
        <f>(3*K483+2*L483)/5</f>
        <v>17.940225798315566</v>
      </c>
      <c r="N483" s="3">
        <v>0.60799999999999998</v>
      </c>
      <c r="O483">
        <v>-3.8</v>
      </c>
    </row>
    <row r="484" spans="1:15">
      <c r="A484" t="s">
        <v>629</v>
      </c>
      <c r="B484" t="s">
        <v>1055</v>
      </c>
      <c r="C484" t="s">
        <v>31</v>
      </c>
      <c r="F484" s="1" t="s">
        <v>8</v>
      </c>
      <c r="G484" s="3">
        <v>28</v>
      </c>
      <c r="H484" s="1">
        <v>11</v>
      </c>
      <c r="I484">
        <v>60</v>
      </c>
      <c r="J484">
        <v>16.37</v>
      </c>
      <c r="K484" s="12">
        <v>14.3751418403663</v>
      </c>
      <c r="L484" s="12">
        <v>19.359591894352015</v>
      </c>
      <c r="M484" s="12">
        <f>(3*K484+2*L484)/5</f>
        <v>16.368921861960587</v>
      </c>
      <c r="N484" s="3">
        <v>-0.40899999999999997</v>
      </c>
      <c r="O484">
        <v>5.2</v>
      </c>
    </row>
    <row r="485" spans="1:15">
      <c r="A485" s="3" t="s">
        <v>716</v>
      </c>
      <c r="B485" t="s">
        <v>1107</v>
      </c>
      <c r="C485" t="s">
        <v>31</v>
      </c>
      <c r="F485" s="1" t="s">
        <v>5</v>
      </c>
      <c r="G485" s="3">
        <v>25</v>
      </c>
      <c r="H485" s="1">
        <v>7</v>
      </c>
      <c r="I485">
        <v>59.5</v>
      </c>
      <c r="J485">
        <v>16.37</v>
      </c>
      <c r="K485" s="12">
        <v>14.3751418403663</v>
      </c>
      <c r="L485" s="12">
        <v>19.359591894352015</v>
      </c>
      <c r="M485" s="12">
        <f>(3*K485+2*L485)/5</f>
        <v>16.368921861960587</v>
      </c>
      <c r="N485" s="3">
        <v>-1.339</v>
      </c>
      <c r="O485">
        <v>-1.2</v>
      </c>
    </row>
    <row r="486" spans="1:15">
      <c r="A486" t="s">
        <v>73</v>
      </c>
      <c r="B486" t="s">
        <v>795</v>
      </c>
      <c r="C486" t="s">
        <v>31</v>
      </c>
      <c r="F486" s="1" t="s">
        <v>8</v>
      </c>
      <c r="G486" s="3">
        <v>21</v>
      </c>
      <c r="H486" s="1">
        <v>5</v>
      </c>
      <c r="I486">
        <v>51.4</v>
      </c>
      <c r="J486">
        <v>17.04</v>
      </c>
      <c r="K486" s="12">
        <v>15.045939309945803</v>
      </c>
      <c r="L486" s="12">
        <v>20.029896379779125</v>
      </c>
      <c r="M486" s="12">
        <f>(3*K486+2*L486)/5</f>
        <v>17.039522137879132</v>
      </c>
      <c r="N486" s="3">
        <v>-0.28899999999999998</v>
      </c>
      <c r="O486">
        <v>-3</v>
      </c>
    </row>
    <row r="487" spans="1:15">
      <c r="A487" s="3" t="s">
        <v>43</v>
      </c>
      <c r="B487" t="s">
        <v>1012</v>
      </c>
      <c r="C487" t="s">
        <v>31</v>
      </c>
      <c r="F487" s="1" t="s">
        <v>8</v>
      </c>
      <c r="G487" s="3">
        <v>25</v>
      </c>
      <c r="H487" s="1">
        <v>4</v>
      </c>
      <c r="I487">
        <v>57.7</v>
      </c>
      <c r="J487">
        <v>17.350000000000001</v>
      </c>
      <c r="K487" s="12">
        <v>15.466684656480293</v>
      </c>
      <c r="L487" s="12">
        <v>20.172264041374337</v>
      </c>
      <c r="M487" s="12">
        <f>(3*K487+2*L487)/5</f>
        <v>17.348916410437909</v>
      </c>
      <c r="N487" s="3">
        <v>1.286</v>
      </c>
      <c r="O487">
        <v>-16.3</v>
      </c>
    </row>
    <row r="488" spans="1:15">
      <c r="A488" s="3" t="s">
        <v>777</v>
      </c>
      <c r="B488" t="s">
        <v>1140</v>
      </c>
      <c r="C488" t="s">
        <v>31</v>
      </c>
      <c r="F488" s="1" t="s">
        <v>1158</v>
      </c>
      <c r="G488" s="3">
        <v>23</v>
      </c>
      <c r="H488" s="1">
        <v>4</v>
      </c>
      <c r="I488">
        <v>100</v>
      </c>
      <c r="J488">
        <v>17.010000000000002</v>
      </c>
      <c r="K488" s="12">
        <v>15.29641257822853</v>
      </c>
      <c r="L488" s="12">
        <v>19.588554676711702</v>
      </c>
      <c r="M488" s="12">
        <f>(3*K488+2*L488)/5</f>
        <v>17.0132694176218</v>
      </c>
      <c r="N488" s="3">
        <v>-0.63700000000000001</v>
      </c>
      <c r="O488">
        <v>44.2</v>
      </c>
    </row>
    <row r="489" spans="1:15">
      <c r="A489" s="3" t="s">
        <v>165</v>
      </c>
      <c r="B489" t="s">
        <v>1105</v>
      </c>
      <c r="C489" t="s">
        <v>31</v>
      </c>
      <c r="F489" s="1" t="s">
        <v>1167</v>
      </c>
      <c r="G489" s="3">
        <v>29</v>
      </c>
      <c r="H489" s="1">
        <v>1</v>
      </c>
      <c r="I489">
        <v>40</v>
      </c>
      <c r="J489">
        <v>16.559999999999999</v>
      </c>
      <c r="K489" s="12">
        <v>14.277576017334418</v>
      </c>
      <c r="L489" s="12">
        <v>19.995634617443173</v>
      </c>
      <c r="M489" s="12">
        <f>(3*K489+2*L489)/5</f>
        <v>16.564799457377923</v>
      </c>
      <c r="N489" s="3">
        <v>-1.284</v>
      </c>
      <c r="O489">
        <v>1.5</v>
      </c>
    </row>
    <row r="490" spans="1:15">
      <c r="A490" s="3" t="s">
        <v>675</v>
      </c>
      <c r="B490" t="s">
        <v>127</v>
      </c>
      <c r="C490" t="s">
        <v>30</v>
      </c>
      <c r="F490" s="1" t="s">
        <v>8</v>
      </c>
      <c r="G490" s="3">
        <v>26</v>
      </c>
      <c r="H490" s="1">
        <v>79</v>
      </c>
      <c r="I490">
        <v>45.7</v>
      </c>
      <c r="J490">
        <v>18.25</v>
      </c>
      <c r="K490" s="12">
        <v>16.772553771114765</v>
      </c>
      <c r="L490" s="12">
        <v>20.463547708797133</v>
      </c>
      <c r="M490" s="12">
        <f>(3*K490+2*L490)/5</f>
        <v>18.248951346187713</v>
      </c>
      <c r="N490" s="3">
        <v>1.262</v>
      </c>
      <c r="O490">
        <v>7.3</v>
      </c>
    </row>
    <row r="491" spans="1:15">
      <c r="A491" s="3" t="s">
        <v>260</v>
      </c>
      <c r="B491" t="s">
        <v>872</v>
      </c>
      <c r="C491" t="s">
        <v>30</v>
      </c>
      <c r="F491" s="1" t="s">
        <v>5</v>
      </c>
      <c r="G491" s="3">
        <v>31</v>
      </c>
      <c r="H491" s="1">
        <v>78</v>
      </c>
      <c r="I491">
        <v>44.9</v>
      </c>
      <c r="J491">
        <v>17.97</v>
      </c>
      <c r="K491" s="12">
        <v>16.238584865225462</v>
      </c>
      <c r="L491" s="12">
        <v>20.576727272118607</v>
      </c>
      <c r="M491" s="12">
        <f>(3*K491+2*L491)/5</f>
        <v>17.973841827982721</v>
      </c>
      <c r="N491" s="3">
        <v>0.34599999999999997</v>
      </c>
      <c r="O491">
        <v>10.6</v>
      </c>
    </row>
    <row r="492" spans="1:15">
      <c r="A492" s="3" t="s">
        <v>581</v>
      </c>
      <c r="B492" t="s">
        <v>1097</v>
      </c>
      <c r="C492" t="s">
        <v>30</v>
      </c>
      <c r="F492" s="1" t="s">
        <v>8</v>
      </c>
      <c r="G492" s="3">
        <v>26</v>
      </c>
      <c r="H492" s="1">
        <v>78</v>
      </c>
      <c r="I492">
        <v>44.6</v>
      </c>
      <c r="J492">
        <v>18.27</v>
      </c>
      <c r="K492" s="12">
        <v>16.756993244512117</v>
      </c>
      <c r="L492" s="12">
        <v>20.529058634731761</v>
      </c>
      <c r="M492" s="12">
        <f>(3*K492+2*L492)/5</f>
        <v>18.265819400599973</v>
      </c>
      <c r="N492" s="3">
        <v>1.3320000000000001</v>
      </c>
      <c r="O492">
        <v>11.2</v>
      </c>
    </row>
    <row r="493" spans="1:15">
      <c r="A493" t="s">
        <v>597</v>
      </c>
      <c r="B493" t="s">
        <v>1037</v>
      </c>
      <c r="C493" t="s">
        <v>30</v>
      </c>
      <c r="F493" s="1" t="s">
        <v>1162</v>
      </c>
      <c r="G493" s="3">
        <v>23</v>
      </c>
      <c r="H493" s="1">
        <v>77</v>
      </c>
      <c r="I493">
        <v>43.7</v>
      </c>
      <c r="J493">
        <v>17.010000000000002</v>
      </c>
      <c r="K493" s="12">
        <v>15.407484185899317</v>
      </c>
      <c r="L493" s="12">
        <v>19.411101626294421</v>
      </c>
      <c r="M493" s="12">
        <f>(3*K493+2*L493)/5</f>
        <v>17.008931162057358</v>
      </c>
      <c r="N493" s="3">
        <v>-0.44400000000000001</v>
      </c>
      <c r="O493">
        <v>-4</v>
      </c>
    </row>
    <row r="494" spans="1:15">
      <c r="A494" t="s">
        <v>440</v>
      </c>
      <c r="B494" t="s">
        <v>968</v>
      </c>
      <c r="C494" t="s">
        <v>30</v>
      </c>
      <c r="F494" s="1" t="s">
        <v>1158</v>
      </c>
      <c r="G494" s="3">
        <v>28</v>
      </c>
      <c r="H494" s="1">
        <v>77</v>
      </c>
      <c r="I494">
        <v>47.3</v>
      </c>
      <c r="J494">
        <v>16.809999999999999</v>
      </c>
      <c r="K494" s="12">
        <v>15.101991339660653</v>
      </c>
      <c r="L494" s="12">
        <v>19.383499538371399</v>
      </c>
      <c r="M494" s="12">
        <f>(3*K494+2*L494)/5</f>
        <v>16.814594619144952</v>
      </c>
      <c r="N494" s="3">
        <v>-0.71099999999999997</v>
      </c>
      <c r="O494">
        <v>-5.2</v>
      </c>
    </row>
    <row r="495" spans="1:15">
      <c r="A495" s="7" t="s">
        <v>1239</v>
      </c>
      <c r="B495" t="s">
        <v>917</v>
      </c>
      <c r="C495" t="s">
        <v>30</v>
      </c>
      <c r="D495" t="s">
        <v>33</v>
      </c>
      <c r="E495" s="3">
        <v>53</v>
      </c>
      <c r="F495" s="1" t="s">
        <v>8</v>
      </c>
      <c r="G495" s="3">
        <v>36</v>
      </c>
      <c r="H495" s="1">
        <v>76</v>
      </c>
      <c r="I495">
        <v>44.3</v>
      </c>
      <c r="J495">
        <v>17.53</v>
      </c>
      <c r="K495" s="12">
        <v>15.613295023649041</v>
      </c>
      <c r="L495" s="12">
        <v>20.416817657712258</v>
      </c>
      <c r="M495" s="12">
        <f>(3*K495+2*L495)/5</f>
        <v>17.534704077274327</v>
      </c>
      <c r="N495" s="3">
        <v>-2.1000000000000001E-2</v>
      </c>
      <c r="O495">
        <v>-8</v>
      </c>
    </row>
    <row r="496" spans="1:15">
      <c r="A496" t="s">
        <v>612</v>
      </c>
      <c r="B496" t="s">
        <v>1049</v>
      </c>
      <c r="C496" t="s">
        <v>30</v>
      </c>
      <c r="F496" s="1" t="s">
        <v>1167</v>
      </c>
      <c r="G496" s="3">
        <v>24</v>
      </c>
      <c r="H496" s="1">
        <v>76</v>
      </c>
      <c r="I496">
        <v>54.8</v>
      </c>
      <c r="J496">
        <v>17.88</v>
      </c>
      <c r="K496" s="12">
        <v>16.13179266091748</v>
      </c>
      <c r="L496" s="12">
        <v>20.494545762278893</v>
      </c>
      <c r="M496" s="12">
        <f>(3*K496+2*L496)/5</f>
        <v>17.876893901462047</v>
      </c>
      <c r="N496" s="3">
        <v>0.44900000000000001</v>
      </c>
      <c r="O496">
        <v>16.8</v>
      </c>
    </row>
    <row r="497" spans="1:15">
      <c r="A497" s="3" t="s">
        <v>83</v>
      </c>
      <c r="B497" t="s">
        <v>1094</v>
      </c>
      <c r="C497" t="s">
        <v>30</v>
      </c>
      <c r="F497" s="1" t="s">
        <v>1169</v>
      </c>
      <c r="G497" s="3">
        <v>24</v>
      </c>
      <c r="H497" s="1">
        <v>75</v>
      </c>
      <c r="I497">
        <v>49.1</v>
      </c>
      <c r="J497">
        <v>18.489999999999998</v>
      </c>
      <c r="K497" s="12">
        <v>16.910877595010692</v>
      </c>
      <c r="L497" s="12">
        <v>20.860935017837964</v>
      </c>
      <c r="M497" s="12">
        <f>(3*K497+2*L497)/5</f>
        <v>18.490900564141601</v>
      </c>
      <c r="N497" s="3">
        <v>1.383</v>
      </c>
      <c r="O497">
        <v>-2</v>
      </c>
    </row>
    <row r="498" spans="1:15">
      <c r="A498" s="3" t="s">
        <v>536</v>
      </c>
      <c r="B498" t="s">
        <v>1018</v>
      </c>
      <c r="C498" t="s">
        <v>30</v>
      </c>
      <c r="F498" s="1" t="s">
        <v>1163</v>
      </c>
      <c r="G498" s="3">
        <v>23</v>
      </c>
      <c r="H498" s="1">
        <v>73</v>
      </c>
      <c r="I498">
        <v>48.3</v>
      </c>
      <c r="J498">
        <v>16.46</v>
      </c>
      <c r="K498" s="12">
        <v>14.55761477274576</v>
      </c>
      <c r="L498" s="12">
        <v>19.310750505103229</v>
      </c>
      <c r="M498" s="12">
        <f>(3*K498+2*L498)/5</f>
        <v>16.458869065688749</v>
      </c>
      <c r="N498" s="3">
        <v>-1</v>
      </c>
      <c r="O498">
        <v>-10.6</v>
      </c>
    </row>
    <row r="499" spans="1:15">
      <c r="A499" t="s">
        <v>572</v>
      </c>
      <c r="B499" t="s">
        <v>1029</v>
      </c>
      <c r="C499" t="s">
        <v>30</v>
      </c>
      <c r="F499" s="1" t="s">
        <v>5</v>
      </c>
      <c r="G499" s="3">
        <v>31</v>
      </c>
      <c r="H499" s="1">
        <v>72</v>
      </c>
      <c r="I499">
        <v>40.200000000000003</v>
      </c>
      <c r="J499">
        <v>18.52</v>
      </c>
      <c r="K499" s="12">
        <v>16.911149084192225</v>
      </c>
      <c r="L499" s="12">
        <v>20.938443506871756</v>
      </c>
      <c r="M499" s="12">
        <f>(3*K499+2*L499)/5</f>
        <v>18.52206685326404</v>
      </c>
      <c r="N499" s="3">
        <v>1.6040000000000001</v>
      </c>
      <c r="O499">
        <v>-10.5</v>
      </c>
    </row>
    <row r="500" spans="1:15">
      <c r="A500" s="7" t="s">
        <v>1240</v>
      </c>
      <c r="B500" t="s">
        <v>800</v>
      </c>
      <c r="C500" t="s">
        <v>30</v>
      </c>
      <c r="D500" t="s">
        <v>33</v>
      </c>
      <c r="E500" s="3">
        <v>53</v>
      </c>
      <c r="F500" s="1" t="s">
        <v>1169</v>
      </c>
      <c r="G500" s="3">
        <v>26</v>
      </c>
      <c r="H500" s="1">
        <v>72</v>
      </c>
      <c r="I500">
        <v>53.5</v>
      </c>
      <c r="J500">
        <v>17.670000000000002</v>
      </c>
      <c r="K500" s="12">
        <v>15.956452871700691</v>
      </c>
      <c r="L500" s="12">
        <v>20.244487407342177</v>
      </c>
      <c r="M500" s="12">
        <f>(3*K500+2*L500)/5</f>
        <v>17.671666685957284</v>
      </c>
      <c r="N500" s="3">
        <v>0.377</v>
      </c>
      <c r="O500">
        <v>-0.6</v>
      </c>
    </row>
    <row r="501" spans="1:15">
      <c r="A501" t="s">
        <v>119</v>
      </c>
      <c r="B501" t="s">
        <v>856</v>
      </c>
      <c r="C501" t="s">
        <v>30</v>
      </c>
      <c r="F501" s="1" t="s">
        <v>5</v>
      </c>
      <c r="G501" s="3">
        <v>22</v>
      </c>
      <c r="H501" s="1">
        <v>72</v>
      </c>
      <c r="I501">
        <v>50.8</v>
      </c>
      <c r="J501">
        <v>17.39</v>
      </c>
      <c r="K501" s="12">
        <v>15.593581694615775</v>
      </c>
      <c r="L501" s="12">
        <v>20.087418187294027</v>
      </c>
      <c r="M501" s="12">
        <f>(3*K501+2*L501)/5</f>
        <v>17.391116291687077</v>
      </c>
      <c r="N501" s="3">
        <v>-0.30599999999999999</v>
      </c>
      <c r="O501">
        <v>3.4</v>
      </c>
    </row>
    <row r="502" spans="1:15">
      <c r="A502" t="s">
        <v>515</v>
      </c>
      <c r="B502" t="s">
        <v>540</v>
      </c>
      <c r="C502" t="s">
        <v>30</v>
      </c>
      <c r="F502" s="1" t="s">
        <v>1167</v>
      </c>
      <c r="G502" s="3">
        <v>30</v>
      </c>
      <c r="H502" s="1">
        <v>71</v>
      </c>
      <c r="I502">
        <v>41.2</v>
      </c>
      <c r="J502">
        <v>18.559999999999999</v>
      </c>
      <c r="K502" s="12">
        <v>16.958030025332111</v>
      </c>
      <c r="L502" s="12">
        <v>20.958950438210849</v>
      </c>
      <c r="M502" s="12">
        <f>(3*K502+2*L502)/5</f>
        <v>18.558398190483608</v>
      </c>
      <c r="N502" s="3">
        <v>1.5609999999999999</v>
      </c>
      <c r="O502">
        <v>-4.4000000000000004</v>
      </c>
    </row>
    <row r="503" spans="1:15">
      <c r="A503" s="7" t="s">
        <v>1241</v>
      </c>
      <c r="B503" t="s">
        <v>1053</v>
      </c>
      <c r="C503" t="s">
        <v>30</v>
      </c>
      <c r="D503" t="s">
        <v>4</v>
      </c>
      <c r="E503" s="3">
        <v>56</v>
      </c>
      <c r="F503" s="1" t="s">
        <v>5</v>
      </c>
      <c r="G503" s="3">
        <v>29</v>
      </c>
      <c r="H503" s="1">
        <v>70</v>
      </c>
      <c r="I503">
        <v>33.4</v>
      </c>
      <c r="J503">
        <v>17.32</v>
      </c>
      <c r="K503" s="12">
        <v>15.793942845291378</v>
      </c>
      <c r="L503" s="12">
        <v>19.603110249906315</v>
      </c>
      <c r="M503" s="12">
        <f>(3*K503+2*L503)/5</f>
        <v>17.317609807137352</v>
      </c>
      <c r="N503" s="3">
        <v>0.58799999999999997</v>
      </c>
      <c r="O503">
        <v>-11.5</v>
      </c>
    </row>
    <row r="504" spans="1:15">
      <c r="A504" s="3" t="s">
        <v>215</v>
      </c>
      <c r="B504" t="s">
        <v>851</v>
      </c>
      <c r="C504" t="s">
        <v>30</v>
      </c>
      <c r="F504" s="1" t="s">
        <v>5</v>
      </c>
      <c r="G504" s="3">
        <v>22</v>
      </c>
      <c r="H504" s="1">
        <v>68</v>
      </c>
      <c r="I504">
        <v>49.9</v>
      </c>
      <c r="J504">
        <v>17.39</v>
      </c>
      <c r="K504" s="12">
        <v>15.639501516521802</v>
      </c>
      <c r="L504" s="12">
        <v>20.004752080769666</v>
      </c>
      <c r="M504" s="12">
        <f>(3*K504+2*L504)/5</f>
        <v>17.385601742220949</v>
      </c>
      <c r="N504" s="3">
        <v>-0.17499999999999999</v>
      </c>
      <c r="O504">
        <v>14.3</v>
      </c>
    </row>
    <row r="505" spans="1:15">
      <c r="A505" t="s">
        <v>326</v>
      </c>
      <c r="B505" t="s">
        <v>905</v>
      </c>
      <c r="C505" t="s">
        <v>30</v>
      </c>
      <c r="F505" s="1" t="s">
        <v>8</v>
      </c>
      <c r="G505" s="3">
        <v>36</v>
      </c>
      <c r="H505" s="1">
        <v>66</v>
      </c>
      <c r="I505" s="3">
        <v>46.5</v>
      </c>
      <c r="J505" s="3">
        <v>17.190000000000001</v>
      </c>
      <c r="K505" s="12">
        <v>15.404955222770813</v>
      </c>
      <c r="L505" s="12">
        <v>19.871599970467976</v>
      </c>
      <c r="M505" s="12">
        <f>(3*K505+2*L505)/5</f>
        <v>17.191613121849677</v>
      </c>
      <c r="N505" s="3">
        <v>-0.35199999999999998</v>
      </c>
      <c r="O505" s="3">
        <v>-3.5</v>
      </c>
    </row>
    <row r="506" spans="1:15">
      <c r="A506" s="3" t="s">
        <v>459</v>
      </c>
      <c r="B506" t="s">
        <v>978</v>
      </c>
      <c r="C506" t="s">
        <v>30</v>
      </c>
      <c r="F506" s="1" t="s">
        <v>8</v>
      </c>
      <c r="G506" s="3">
        <v>27</v>
      </c>
      <c r="H506" s="1">
        <v>66</v>
      </c>
      <c r="I506">
        <v>41.8</v>
      </c>
      <c r="J506">
        <v>17.37</v>
      </c>
      <c r="K506" s="12">
        <v>15.541207651582358</v>
      </c>
      <c r="L506" s="12">
        <v>20.117323689940719</v>
      </c>
      <c r="M506" s="12">
        <f>(3*K506+2*L506)/5</f>
        <v>17.371654066925704</v>
      </c>
      <c r="N506" s="3">
        <v>-0.158</v>
      </c>
      <c r="O506">
        <v>-6.7</v>
      </c>
    </row>
    <row r="507" spans="1:15">
      <c r="A507" t="s">
        <v>346</v>
      </c>
      <c r="B507" t="s">
        <v>923</v>
      </c>
      <c r="C507" t="s">
        <v>30</v>
      </c>
      <c r="F507" s="1" t="s">
        <v>8</v>
      </c>
      <c r="G507" s="3">
        <v>25</v>
      </c>
      <c r="H507" s="1">
        <v>55</v>
      </c>
      <c r="I507">
        <v>50.7</v>
      </c>
      <c r="J507">
        <v>16.63</v>
      </c>
      <c r="K507" s="12">
        <v>14.624894850472245</v>
      </c>
      <c r="L507" s="12">
        <v>19.644565518134577</v>
      </c>
      <c r="M507" s="12">
        <f>(3*K507+2*L507)/5</f>
        <v>16.632763117537177</v>
      </c>
      <c r="N507" s="3">
        <v>-1.0669999999999999</v>
      </c>
      <c r="O507">
        <v>-2.2000000000000002</v>
      </c>
    </row>
    <row r="508" spans="1:15">
      <c r="A508" t="s">
        <v>658</v>
      </c>
      <c r="B508" t="s">
        <v>1083</v>
      </c>
      <c r="C508" t="s">
        <v>30</v>
      </c>
      <c r="F508" s="1" t="s">
        <v>8</v>
      </c>
      <c r="G508" s="3">
        <v>21</v>
      </c>
      <c r="H508" s="1">
        <v>52</v>
      </c>
      <c r="I508">
        <v>42.8</v>
      </c>
      <c r="J508">
        <v>17.29</v>
      </c>
      <c r="K508" s="12">
        <v>15.478913727768369</v>
      </c>
      <c r="L508" s="12">
        <v>19.998905648271492</v>
      </c>
      <c r="M508" s="12">
        <f>(3*K508+2*L508)/5</f>
        <v>17.286910495969618</v>
      </c>
      <c r="N508" s="3">
        <v>-0.48899999999999999</v>
      </c>
      <c r="O508">
        <v>-11.4</v>
      </c>
    </row>
    <row r="509" spans="1:15">
      <c r="A509" t="s">
        <v>332</v>
      </c>
      <c r="B509" t="s">
        <v>910</v>
      </c>
      <c r="C509" t="s">
        <v>30</v>
      </c>
      <c r="F509" s="1" t="s">
        <v>1157</v>
      </c>
      <c r="G509" s="3">
        <v>21</v>
      </c>
      <c r="H509" s="1">
        <v>43</v>
      </c>
      <c r="I509">
        <v>55.6</v>
      </c>
      <c r="J509">
        <v>17.059999999999999</v>
      </c>
      <c r="K509" s="12">
        <v>15.341140079956991</v>
      </c>
      <c r="L509" s="12">
        <v>19.63340943172042</v>
      </c>
      <c r="M509" s="12">
        <f>(3*K509+2*L509)/5</f>
        <v>17.058047820662363</v>
      </c>
      <c r="N509" s="3">
        <v>-0.34599999999999997</v>
      </c>
      <c r="O509">
        <v>4.5</v>
      </c>
    </row>
    <row r="510" spans="1:15">
      <c r="A510" s="7" t="s">
        <v>1242</v>
      </c>
      <c r="B510" t="s">
        <v>39</v>
      </c>
      <c r="C510" t="s">
        <v>30</v>
      </c>
      <c r="D510" t="s">
        <v>24</v>
      </c>
      <c r="E510" s="3">
        <v>10</v>
      </c>
      <c r="F510" s="1" t="s">
        <v>1158</v>
      </c>
      <c r="G510" s="3">
        <v>26</v>
      </c>
      <c r="H510" s="1">
        <v>35</v>
      </c>
      <c r="I510">
        <v>46.1</v>
      </c>
      <c r="J510">
        <v>16.420000000000002</v>
      </c>
      <c r="K510" s="12">
        <v>14.355112023695286</v>
      </c>
      <c r="L510" s="12">
        <v>19.516530954745079</v>
      </c>
      <c r="M510" s="12">
        <f>(3*K510+2*L510)/5</f>
        <v>16.419679596115202</v>
      </c>
      <c r="N510" s="3">
        <v>-1.3959999999999999</v>
      </c>
      <c r="O510">
        <v>-14</v>
      </c>
    </row>
    <row r="511" spans="1:15">
      <c r="A511" s="3" t="s">
        <v>434</v>
      </c>
      <c r="B511" t="s">
        <v>964</v>
      </c>
      <c r="C511" t="s">
        <v>30</v>
      </c>
      <c r="F511" s="1" t="s">
        <v>8</v>
      </c>
      <c r="G511" s="3">
        <v>22</v>
      </c>
      <c r="H511" s="1">
        <v>33</v>
      </c>
      <c r="I511">
        <v>44.4</v>
      </c>
      <c r="J511">
        <v>17.25</v>
      </c>
      <c r="K511" s="12">
        <v>15.426229333352133</v>
      </c>
      <c r="L511" s="12">
        <v>19.994178377712178</v>
      </c>
      <c r="M511" s="12">
        <f>(3*K511+2*L511)/5</f>
        <v>17.253408951096151</v>
      </c>
      <c r="N511" s="3">
        <v>-1.002</v>
      </c>
      <c r="O511">
        <v>-7.7</v>
      </c>
    </row>
    <row r="512" spans="1:15">
      <c r="A512" t="s">
        <v>534</v>
      </c>
      <c r="B512" t="s">
        <v>127</v>
      </c>
      <c r="C512" t="s">
        <v>30</v>
      </c>
      <c r="F512" s="1" t="s">
        <v>8</v>
      </c>
      <c r="G512" s="3">
        <v>20</v>
      </c>
      <c r="H512" s="1">
        <v>32</v>
      </c>
      <c r="I512">
        <v>59.5</v>
      </c>
      <c r="J512">
        <v>16.23</v>
      </c>
      <c r="K512" s="12">
        <v>13.936487173836776</v>
      </c>
      <c r="L512" s="12">
        <v>19.661783072585912</v>
      </c>
      <c r="M512" s="12">
        <f>(3*K512+2*L512)/5</f>
        <v>16.226605533336432</v>
      </c>
      <c r="N512" s="3">
        <v>-1.9870000000000001</v>
      </c>
      <c r="O512">
        <v>10.3</v>
      </c>
    </row>
    <row r="513" spans="1:15">
      <c r="A513" t="s">
        <v>167</v>
      </c>
      <c r="B513" t="s">
        <v>827</v>
      </c>
      <c r="C513" t="s">
        <v>30</v>
      </c>
      <c r="F513" s="1" t="s">
        <v>1158</v>
      </c>
      <c r="G513" s="3">
        <v>30</v>
      </c>
      <c r="H513" s="1">
        <v>30</v>
      </c>
      <c r="I513">
        <v>51.8</v>
      </c>
      <c r="J513">
        <v>15.51</v>
      </c>
      <c r="K513" s="12">
        <v>13.000809240496666</v>
      </c>
      <c r="L513" s="12">
        <v>19.263751016151701</v>
      </c>
      <c r="M513" s="12">
        <f>(3*K513+2*L513)/5</f>
        <v>15.50598595075868</v>
      </c>
      <c r="N513" s="3">
        <v>-2.238</v>
      </c>
      <c r="O513">
        <v>4.0999999999999996</v>
      </c>
    </row>
    <row r="514" spans="1:15">
      <c r="A514" s="3" t="s">
        <v>600</v>
      </c>
      <c r="B514" t="s">
        <v>1039</v>
      </c>
      <c r="C514" t="s">
        <v>30</v>
      </c>
      <c r="F514" s="1" t="s">
        <v>1163</v>
      </c>
      <c r="G514" s="3">
        <v>24</v>
      </c>
      <c r="H514" s="1">
        <v>11</v>
      </c>
      <c r="I514">
        <v>55.3</v>
      </c>
      <c r="J514">
        <v>16.420000000000002</v>
      </c>
      <c r="K514" s="12">
        <v>14.355112023695286</v>
      </c>
      <c r="L514" s="12">
        <v>19.516530954745079</v>
      </c>
      <c r="M514" s="12">
        <f>(3*K514+2*L514)/5</f>
        <v>16.419679596115202</v>
      </c>
      <c r="N514" s="3">
        <v>-1.8380000000000001</v>
      </c>
      <c r="O514">
        <v>-3.8</v>
      </c>
    </row>
    <row r="515" spans="1:15">
      <c r="A515" s="3" t="s">
        <v>724</v>
      </c>
      <c r="B515" t="s">
        <v>1114</v>
      </c>
      <c r="C515" t="s">
        <v>30</v>
      </c>
      <c r="F515" s="1" t="s">
        <v>8</v>
      </c>
      <c r="G515" s="3">
        <v>24</v>
      </c>
      <c r="H515" s="1">
        <v>9</v>
      </c>
      <c r="I515">
        <v>42.9</v>
      </c>
      <c r="J515">
        <v>16.600000000000001</v>
      </c>
      <c r="K515" s="12">
        <v>14.294332484006594</v>
      </c>
      <c r="L515" s="12">
        <v>20.051791317154962</v>
      </c>
      <c r="M515" s="12">
        <f>(3*K515+2*L515)/5</f>
        <v>16.597316017265939</v>
      </c>
      <c r="N515" s="3">
        <v>-1.464</v>
      </c>
      <c r="O515">
        <v>-15.8</v>
      </c>
    </row>
    <row r="516" spans="1:15">
      <c r="A516" s="3" t="s">
        <v>70</v>
      </c>
      <c r="B516" t="s">
        <v>795</v>
      </c>
      <c r="C516" t="s">
        <v>30</v>
      </c>
      <c r="F516" s="1" t="s">
        <v>1158</v>
      </c>
      <c r="G516" s="3">
        <v>25</v>
      </c>
      <c r="H516" s="1">
        <v>9</v>
      </c>
      <c r="I516">
        <v>46.5</v>
      </c>
      <c r="J516">
        <v>17.670000000000002</v>
      </c>
      <c r="K516" s="12">
        <v>15.644882680563743</v>
      </c>
      <c r="L516" s="12">
        <v>20.713075998926104</v>
      </c>
      <c r="M516" s="12">
        <f>(3*K516+2*L516)/5</f>
        <v>17.67216000790869</v>
      </c>
      <c r="N516" s="3">
        <v>-0.16800000000000001</v>
      </c>
      <c r="O516">
        <v>5.0999999999999996</v>
      </c>
    </row>
    <row r="517" spans="1:15">
      <c r="A517" s="3" t="s">
        <v>215</v>
      </c>
      <c r="B517" t="s">
        <v>986</v>
      </c>
      <c r="C517" t="s">
        <v>30</v>
      </c>
      <c r="F517" s="1" t="s">
        <v>5</v>
      </c>
      <c r="G517" s="3">
        <v>28</v>
      </c>
      <c r="H517" s="1">
        <v>5</v>
      </c>
      <c r="I517">
        <v>59.1</v>
      </c>
      <c r="J517">
        <v>17.32</v>
      </c>
      <c r="K517" s="12">
        <v>15.793942845291378</v>
      </c>
      <c r="L517" s="12">
        <v>19.603110249906315</v>
      </c>
      <c r="M517" s="12">
        <f>(3*K517+2*L517)/5</f>
        <v>17.317609807137352</v>
      </c>
      <c r="N517" s="3">
        <v>-1.016</v>
      </c>
      <c r="O517">
        <v>-4</v>
      </c>
    </row>
    <row r="518" spans="1:15">
      <c r="A518" t="s">
        <v>203</v>
      </c>
      <c r="B518" t="s">
        <v>841</v>
      </c>
      <c r="C518" t="s">
        <v>30</v>
      </c>
      <c r="F518" s="1" t="s">
        <v>5</v>
      </c>
      <c r="G518" s="3">
        <v>25</v>
      </c>
      <c r="H518" s="1">
        <v>4</v>
      </c>
      <c r="I518">
        <v>60</v>
      </c>
      <c r="J518">
        <v>16.7</v>
      </c>
      <c r="K518" s="12">
        <v>14.927741903737269</v>
      </c>
      <c r="L518" s="12">
        <v>19.349728292136518</v>
      </c>
      <c r="M518" s="12">
        <f>(3*K518+2*L518)/5</f>
        <v>16.696536459096968</v>
      </c>
      <c r="N518" s="3">
        <v>-0.80600000000000005</v>
      </c>
      <c r="O518">
        <v>-3.2</v>
      </c>
    </row>
    <row r="519" spans="1:15">
      <c r="A519" s="3" t="s">
        <v>549</v>
      </c>
      <c r="B519" t="s">
        <v>1020</v>
      </c>
      <c r="C519" t="s">
        <v>30</v>
      </c>
      <c r="F519" s="1" t="s">
        <v>8</v>
      </c>
      <c r="G519" s="3">
        <v>21</v>
      </c>
      <c r="H519" s="1">
        <v>2</v>
      </c>
      <c r="I519">
        <v>45.5</v>
      </c>
      <c r="J519">
        <v>15.47</v>
      </c>
      <c r="K519" s="12">
        <v>12.530974240874771</v>
      </c>
      <c r="L519" s="12">
        <v>19.877825808366385</v>
      </c>
      <c r="M519" s="12">
        <f>(3*K519+2*L519)/5</f>
        <v>15.469714867871417</v>
      </c>
      <c r="N519" s="3">
        <v>-5.07</v>
      </c>
      <c r="O519">
        <v>28.7</v>
      </c>
    </row>
    <row r="520" spans="1:15">
      <c r="A520" s="3" t="s">
        <v>785</v>
      </c>
      <c r="B520" t="s">
        <v>1147</v>
      </c>
      <c r="C520" t="s">
        <v>30</v>
      </c>
      <c r="F520" s="1" t="s">
        <v>1158</v>
      </c>
      <c r="G520" s="3">
        <v>26</v>
      </c>
      <c r="H520" s="1">
        <v>1</v>
      </c>
      <c r="I520">
        <v>50</v>
      </c>
      <c r="J520">
        <v>18.73</v>
      </c>
      <c r="K520" s="12">
        <v>16.442085584527444</v>
      </c>
      <c r="L520" s="12">
        <v>22.165035952376567</v>
      </c>
      <c r="M520" s="12">
        <f>(3*K520+2*L520)/5</f>
        <v>18.731265731667094</v>
      </c>
      <c r="N520" s="3">
        <v>2.0169999999999999</v>
      </c>
      <c r="O520">
        <v>15.4</v>
      </c>
    </row>
    <row r="521" spans="1:15">
      <c r="A521" t="s">
        <v>676</v>
      </c>
      <c r="B521" t="s">
        <v>127</v>
      </c>
      <c r="C521" t="s">
        <v>30</v>
      </c>
      <c r="F521" s="1" t="s">
        <v>1157</v>
      </c>
      <c r="G521" s="3">
        <v>24</v>
      </c>
      <c r="H521" s="1">
        <v>1</v>
      </c>
      <c r="I521">
        <v>100</v>
      </c>
      <c r="J521">
        <v>16.04</v>
      </c>
      <c r="K521" s="12">
        <v>12.612106272943061</v>
      </c>
      <c r="L521" s="12">
        <v>21.169767164995161</v>
      </c>
      <c r="M521" s="12">
        <f>(3*K521+2*L521)/5</f>
        <v>16.035170629763901</v>
      </c>
      <c r="N521" s="3">
        <v>1.3819999999999999</v>
      </c>
      <c r="O521">
        <v>39</v>
      </c>
    </row>
    <row r="522" spans="1:15">
      <c r="A522" t="s">
        <v>541</v>
      </c>
      <c r="B522" t="s">
        <v>1018</v>
      </c>
      <c r="C522" t="s">
        <v>21</v>
      </c>
      <c r="F522" s="1" t="s">
        <v>1157</v>
      </c>
      <c r="G522" s="3">
        <v>28</v>
      </c>
      <c r="H522" s="1">
        <v>82</v>
      </c>
      <c r="I522">
        <v>58.7</v>
      </c>
      <c r="J522">
        <v>18.149999999999999</v>
      </c>
      <c r="K522" s="12">
        <v>16.074666307639212</v>
      </c>
      <c r="L522" s="12">
        <v>21.251277431601938</v>
      </c>
      <c r="M522" s="12">
        <f>(3*K522+2*L522)/5</f>
        <v>18.145310757224301</v>
      </c>
      <c r="N522" s="3">
        <v>0.54300000000000004</v>
      </c>
      <c r="O522">
        <v>6.3</v>
      </c>
    </row>
    <row r="523" spans="1:15">
      <c r="A523" t="s">
        <v>329</v>
      </c>
      <c r="B523" t="s">
        <v>907</v>
      </c>
      <c r="C523" t="s">
        <v>21</v>
      </c>
      <c r="F523" s="1" t="s">
        <v>5</v>
      </c>
      <c r="G523" s="3">
        <v>27</v>
      </c>
      <c r="H523" s="1">
        <v>82</v>
      </c>
      <c r="I523">
        <v>43.8</v>
      </c>
      <c r="J523">
        <v>17.79</v>
      </c>
      <c r="K523" s="12">
        <v>16.378656844650983</v>
      </c>
      <c r="L523" s="12">
        <v>19.91459473535431</v>
      </c>
      <c r="M523" s="12">
        <f>(3*K523+2*L523)/5</f>
        <v>17.793032000932314</v>
      </c>
      <c r="N523" s="3">
        <v>0.86899999999999999</v>
      </c>
      <c r="O523">
        <v>4.4000000000000004</v>
      </c>
    </row>
    <row r="524" spans="1:15">
      <c r="A524" t="s">
        <v>514</v>
      </c>
      <c r="B524" t="s">
        <v>1012</v>
      </c>
      <c r="C524" t="s">
        <v>21</v>
      </c>
      <c r="F524" s="1" t="s">
        <v>8</v>
      </c>
      <c r="G524" s="3">
        <v>34</v>
      </c>
      <c r="H524" s="1">
        <v>82</v>
      </c>
      <c r="I524">
        <v>53.7</v>
      </c>
      <c r="J524">
        <v>17.63</v>
      </c>
      <c r="K524" s="12">
        <v>15.911161472085666</v>
      </c>
      <c r="L524" s="12">
        <v>20.207833376294978</v>
      </c>
      <c r="M524" s="12">
        <f>(3*K524+2*L524)/5</f>
        <v>17.62983023376939</v>
      </c>
      <c r="N524" s="3">
        <v>0.60099999999999998</v>
      </c>
      <c r="O524">
        <v>10.5</v>
      </c>
    </row>
    <row r="525" spans="1:15">
      <c r="A525" t="s">
        <v>427</v>
      </c>
      <c r="B525" t="s">
        <v>959</v>
      </c>
      <c r="C525" t="s">
        <v>21</v>
      </c>
      <c r="F525" s="1" t="s">
        <v>5</v>
      </c>
      <c r="G525" s="3">
        <v>21</v>
      </c>
      <c r="H525" s="1">
        <v>82</v>
      </c>
      <c r="I525">
        <v>58.7</v>
      </c>
      <c r="J525">
        <v>18.149999999999999</v>
      </c>
      <c r="K525" s="12">
        <v>16.100671867498715</v>
      </c>
      <c r="L525" s="12">
        <v>21.226403878853539</v>
      </c>
      <c r="M525" s="12">
        <f>(3*K525+2*L525)/5</f>
        <v>18.150964672040644</v>
      </c>
      <c r="N525" s="3">
        <v>0.56200000000000006</v>
      </c>
      <c r="O525">
        <v>10.6</v>
      </c>
    </row>
    <row r="526" spans="1:15">
      <c r="A526" t="s">
        <v>441</v>
      </c>
      <c r="B526" t="s">
        <v>969</v>
      </c>
      <c r="C526" t="s">
        <v>21</v>
      </c>
      <c r="F526" s="1" t="s">
        <v>1165</v>
      </c>
      <c r="G526" s="3">
        <v>22</v>
      </c>
      <c r="H526" s="1">
        <v>80</v>
      </c>
      <c r="I526">
        <v>46.4</v>
      </c>
      <c r="J526">
        <v>17.309999999999999</v>
      </c>
      <c r="K526" s="12">
        <v>15.883211873859651</v>
      </c>
      <c r="L526" s="12">
        <v>19.439279299537233</v>
      </c>
      <c r="M526" s="12">
        <f>(3*K526+2*L526)/5</f>
        <v>17.305638844130684</v>
      </c>
      <c r="N526" s="3">
        <v>0.33200000000000002</v>
      </c>
      <c r="O526">
        <v>-4.8</v>
      </c>
    </row>
    <row r="527" spans="1:15">
      <c r="A527" t="s">
        <v>540</v>
      </c>
      <c r="B527" t="s">
        <v>1018</v>
      </c>
      <c r="C527" t="s">
        <v>21</v>
      </c>
      <c r="F527" s="1" t="s">
        <v>1157</v>
      </c>
      <c r="G527" s="3">
        <v>22</v>
      </c>
      <c r="H527" s="1">
        <v>80</v>
      </c>
      <c r="I527">
        <v>43.5</v>
      </c>
      <c r="J527">
        <v>17.05</v>
      </c>
      <c r="K527" s="12">
        <v>15.542268605476735</v>
      </c>
      <c r="L527" s="12">
        <v>19.304942944442082</v>
      </c>
      <c r="M527" s="12">
        <f>(3*K527+2*L527)/5</f>
        <v>17.047338341062876</v>
      </c>
      <c r="N527" s="3">
        <v>0.16600000000000001</v>
      </c>
      <c r="O527">
        <v>-5</v>
      </c>
    </row>
    <row r="528" spans="1:15">
      <c r="A528" s="3" t="s">
        <v>610</v>
      </c>
      <c r="B528" t="s">
        <v>26</v>
      </c>
      <c r="C528" t="s">
        <v>21</v>
      </c>
      <c r="F528" s="1" t="s">
        <v>1172</v>
      </c>
      <c r="G528" s="3">
        <v>28</v>
      </c>
      <c r="H528" s="1">
        <v>80</v>
      </c>
      <c r="I528">
        <v>56.2</v>
      </c>
      <c r="J528">
        <v>18.03</v>
      </c>
      <c r="K528" s="12">
        <v>16.188401220263092</v>
      </c>
      <c r="L528" s="12">
        <v>20.797362477397705</v>
      </c>
      <c r="M528" s="12">
        <f>(3*K528+2*L528)/5</f>
        <v>18.031985723116939</v>
      </c>
      <c r="N528" s="3">
        <v>0.71</v>
      </c>
      <c r="O528">
        <v>9.6</v>
      </c>
    </row>
    <row r="529" spans="1:15">
      <c r="A529" t="s">
        <v>474</v>
      </c>
      <c r="B529" t="s">
        <v>986</v>
      </c>
      <c r="C529" t="s">
        <v>21</v>
      </c>
      <c r="F529" s="1" t="s">
        <v>1158</v>
      </c>
      <c r="G529" s="3">
        <v>23</v>
      </c>
      <c r="H529" s="1">
        <v>79</v>
      </c>
      <c r="I529">
        <v>48.8</v>
      </c>
      <c r="J529">
        <v>17.82</v>
      </c>
      <c r="K529" s="12">
        <v>16.098811217279039</v>
      </c>
      <c r="L529" s="12">
        <v>20.38969882149458</v>
      </c>
      <c r="M529" s="12">
        <f>(3*K529+2*L529)/5</f>
        <v>17.815166258965256</v>
      </c>
      <c r="N529" s="3">
        <v>0.41599999999999998</v>
      </c>
      <c r="O529">
        <v>4.2</v>
      </c>
    </row>
    <row r="530" spans="1:15">
      <c r="A530" s="3" t="s">
        <v>559</v>
      </c>
      <c r="B530" t="s">
        <v>1024</v>
      </c>
      <c r="C530" t="s">
        <v>21</v>
      </c>
      <c r="F530" s="1" t="s">
        <v>1158</v>
      </c>
      <c r="G530" s="3">
        <v>24</v>
      </c>
      <c r="H530" s="1">
        <v>78</v>
      </c>
      <c r="I530" s="3">
        <v>42.3</v>
      </c>
      <c r="J530" s="3">
        <v>17.78</v>
      </c>
      <c r="K530" s="12">
        <v>16.265148451634126</v>
      </c>
      <c r="L530" s="12">
        <v>20.044566454111152</v>
      </c>
      <c r="M530" s="12">
        <f>(3*K530+2*L530)/5</f>
        <v>17.776915652624936</v>
      </c>
      <c r="N530" s="3">
        <v>0.88800000000000001</v>
      </c>
      <c r="O530" s="3">
        <v>-1.1000000000000001</v>
      </c>
    </row>
    <row r="531" spans="1:15">
      <c r="A531" t="s">
        <v>97</v>
      </c>
      <c r="B531" t="s">
        <v>802</v>
      </c>
      <c r="C531" t="s">
        <v>21</v>
      </c>
      <c r="F531" s="1" t="s">
        <v>8</v>
      </c>
      <c r="G531" s="3">
        <v>25</v>
      </c>
      <c r="H531" s="1">
        <v>75</v>
      </c>
      <c r="I531">
        <v>47.9</v>
      </c>
      <c r="J531">
        <v>17.91</v>
      </c>
      <c r="K531" s="12">
        <v>16.327225449563841</v>
      </c>
      <c r="L531" s="12">
        <v>20.293037182810043</v>
      </c>
      <c r="M531" s="12">
        <f>(3*K531+2*L531)/5</f>
        <v>17.913550142862324</v>
      </c>
      <c r="N531" s="3">
        <v>0.628</v>
      </c>
      <c r="O531">
        <v>-2.5</v>
      </c>
    </row>
    <row r="532" spans="1:15">
      <c r="A532" t="s">
        <v>751</v>
      </c>
      <c r="B532" t="s">
        <v>1127</v>
      </c>
      <c r="C532" t="s">
        <v>21</v>
      </c>
      <c r="F532" s="1" t="s">
        <v>8</v>
      </c>
      <c r="G532" s="3">
        <v>21</v>
      </c>
      <c r="H532" s="1">
        <v>73</v>
      </c>
      <c r="I532">
        <v>49.5</v>
      </c>
      <c r="J532">
        <v>17.96</v>
      </c>
      <c r="K532" s="12">
        <v>16.370041428560423</v>
      </c>
      <c r="L532" s="12">
        <v>20.333628776638136</v>
      </c>
      <c r="M532" s="12">
        <f>(3*K532+2*L532)/5</f>
        <v>17.955476367791508</v>
      </c>
      <c r="N532" s="3">
        <v>0.81100000000000005</v>
      </c>
      <c r="O532">
        <v>1.2</v>
      </c>
    </row>
    <row r="533" spans="1:15">
      <c r="A533" s="3" t="s">
        <v>586</v>
      </c>
      <c r="B533" t="s">
        <v>1033</v>
      </c>
      <c r="C533" t="s">
        <v>21</v>
      </c>
      <c r="F533" s="1" t="s">
        <v>8</v>
      </c>
      <c r="G533" s="3">
        <v>28</v>
      </c>
      <c r="H533" s="1">
        <v>65</v>
      </c>
      <c r="I533">
        <v>51.2</v>
      </c>
      <c r="J533">
        <v>17.37</v>
      </c>
      <c r="K533" s="12">
        <v>15.647238405411377</v>
      </c>
      <c r="L533" s="12">
        <v>19.955964272001157</v>
      </c>
      <c r="M533" s="12">
        <f>(3*K533+2*L533)/5</f>
        <v>17.370728752047292</v>
      </c>
      <c r="N533" s="3">
        <v>0.26600000000000001</v>
      </c>
      <c r="O533">
        <v>1.1000000000000001</v>
      </c>
    </row>
    <row r="534" spans="1:15">
      <c r="A534" s="3" t="s">
        <v>713</v>
      </c>
      <c r="B534" t="s">
        <v>1106</v>
      </c>
      <c r="C534" t="s">
        <v>21</v>
      </c>
      <c r="F534" s="1" t="s">
        <v>8</v>
      </c>
      <c r="G534" s="3">
        <v>38</v>
      </c>
      <c r="H534" s="1">
        <v>65</v>
      </c>
      <c r="I534">
        <v>46.2</v>
      </c>
      <c r="J534">
        <v>17.46</v>
      </c>
      <c r="K534" s="12">
        <v>15.698930323626877</v>
      </c>
      <c r="L534" s="12">
        <v>20.093429724869996</v>
      </c>
      <c r="M534" s="12">
        <f>(3*K534+2*L534)/5</f>
        <v>17.456730084124125</v>
      </c>
      <c r="N534" s="3">
        <v>0.25800000000000001</v>
      </c>
      <c r="O534">
        <v>-4.7</v>
      </c>
    </row>
    <row r="535" spans="1:15">
      <c r="A535" s="3" t="s">
        <v>506</v>
      </c>
      <c r="B535" t="s">
        <v>1012</v>
      </c>
      <c r="C535" t="s">
        <v>21</v>
      </c>
      <c r="F535" s="1" t="s">
        <v>8</v>
      </c>
      <c r="G535" s="3">
        <v>34</v>
      </c>
      <c r="H535" s="1">
        <v>62</v>
      </c>
      <c r="I535">
        <v>47.1</v>
      </c>
      <c r="J535">
        <v>17.11</v>
      </c>
      <c r="K535" s="12">
        <v>15.237668187569431</v>
      </c>
      <c r="L535" s="12">
        <v>19.917312716996356</v>
      </c>
      <c r="M535" s="12">
        <f>(3*K535+2*L535)/5</f>
        <v>17.1095259993402</v>
      </c>
      <c r="N535" s="3">
        <v>-0.21199999999999999</v>
      </c>
      <c r="O535">
        <v>-14.5</v>
      </c>
    </row>
    <row r="536" spans="1:15">
      <c r="A536" t="s">
        <v>385</v>
      </c>
      <c r="B536" t="s">
        <v>940</v>
      </c>
      <c r="C536" t="s">
        <v>21</v>
      </c>
      <c r="F536" s="1" t="s">
        <v>1157</v>
      </c>
      <c r="G536" s="3">
        <v>37</v>
      </c>
      <c r="H536" s="1">
        <v>62</v>
      </c>
      <c r="I536">
        <v>38.9</v>
      </c>
      <c r="J536">
        <v>16.87</v>
      </c>
      <c r="K536" s="12">
        <v>15.122119196385782</v>
      </c>
      <c r="L536" s="12">
        <v>19.500817437114712</v>
      </c>
      <c r="M536" s="12">
        <f>(3*K536+2*L536)/5</f>
        <v>16.873598492677353</v>
      </c>
      <c r="N536" s="3">
        <v>-0.311</v>
      </c>
      <c r="O536">
        <v>-17.5</v>
      </c>
    </row>
    <row r="537" spans="1:15">
      <c r="A537" s="3" t="s">
        <v>519</v>
      </c>
      <c r="B537" t="s">
        <v>1013</v>
      </c>
      <c r="C537" t="s">
        <v>21</v>
      </c>
      <c r="F537" s="1" t="s">
        <v>5</v>
      </c>
      <c r="G537" s="3">
        <v>34</v>
      </c>
      <c r="H537" s="1">
        <v>61</v>
      </c>
      <c r="I537">
        <v>43.4</v>
      </c>
      <c r="J537">
        <v>16.850000000000001</v>
      </c>
      <c r="K537" s="12">
        <v>15.210954331169431</v>
      </c>
      <c r="L537" s="12">
        <v>19.303694990806633</v>
      </c>
      <c r="M537" s="12">
        <f>(3*K537+2*L537)/5</f>
        <v>16.848050595024311</v>
      </c>
      <c r="N537" s="3">
        <v>8.0000000000000002E-3</v>
      </c>
      <c r="O537">
        <v>-11.7</v>
      </c>
    </row>
    <row r="538" spans="1:15">
      <c r="A538" t="s">
        <v>606</v>
      </c>
      <c r="B538" t="s">
        <v>1044</v>
      </c>
      <c r="C538" t="s">
        <v>21</v>
      </c>
      <c r="F538" s="1" t="s">
        <v>1167</v>
      </c>
      <c r="G538" s="3">
        <v>19</v>
      </c>
      <c r="H538" s="1">
        <v>55</v>
      </c>
      <c r="I538">
        <v>46</v>
      </c>
      <c r="J538">
        <v>16.71</v>
      </c>
      <c r="K538" s="12">
        <v>15.016183588050113</v>
      </c>
      <c r="L538" s="12">
        <v>19.239666019433326</v>
      </c>
      <c r="M538" s="12">
        <f>(3*K538+2*L538)/5</f>
        <v>16.705576560603397</v>
      </c>
      <c r="N538" s="3">
        <v>-4.7E-2</v>
      </c>
      <c r="O538">
        <v>-4.5</v>
      </c>
    </row>
    <row r="539" spans="1:15">
      <c r="A539" t="s">
        <v>267</v>
      </c>
      <c r="B539" t="s">
        <v>872</v>
      </c>
      <c r="C539" t="s">
        <v>21</v>
      </c>
      <c r="F539" s="1" t="s">
        <v>1162</v>
      </c>
      <c r="G539" s="3">
        <v>22</v>
      </c>
      <c r="H539" s="1">
        <v>29</v>
      </c>
      <c r="I539">
        <v>50.3</v>
      </c>
      <c r="J539">
        <v>17.25</v>
      </c>
      <c r="K539" s="12">
        <v>16.01461226682974</v>
      </c>
      <c r="L539" s="12">
        <v>19.094385319532488</v>
      </c>
      <c r="M539" s="12">
        <f>(3*K539+2*L539)/5</f>
        <v>17.246521487910837</v>
      </c>
      <c r="N539" s="3">
        <v>0.27800000000000002</v>
      </c>
      <c r="O539">
        <v>3.7</v>
      </c>
    </row>
    <row r="540" spans="1:15">
      <c r="A540" s="3" t="s">
        <v>301</v>
      </c>
      <c r="B540" t="s">
        <v>892</v>
      </c>
      <c r="C540" t="s">
        <v>21</v>
      </c>
      <c r="F540" s="1" t="s">
        <v>8</v>
      </c>
      <c r="G540" s="3">
        <v>27</v>
      </c>
      <c r="H540" s="1">
        <v>28</v>
      </c>
      <c r="I540">
        <v>48.6</v>
      </c>
      <c r="J540">
        <v>17.3</v>
      </c>
      <c r="K540" s="12">
        <v>15.653849189889412</v>
      </c>
      <c r="L540" s="12">
        <v>19.775281689149374</v>
      </c>
      <c r="M540" s="12">
        <f>(3*K540+2*L540)/5</f>
        <v>17.302422189593397</v>
      </c>
      <c r="N540" s="3">
        <v>0.34699999999999998</v>
      </c>
      <c r="O540">
        <v>7.3</v>
      </c>
    </row>
    <row r="541" spans="1:15">
      <c r="A541" t="s">
        <v>193</v>
      </c>
      <c r="B541" t="s">
        <v>838</v>
      </c>
      <c r="C541" t="s">
        <v>21</v>
      </c>
      <c r="F541" s="1" t="s">
        <v>5</v>
      </c>
      <c r="G541" s="3">
        <v>20</v>
      </c>
      <c r="H541" s="1">
        <v>15</v>
      </c>
      <c r="I541">
        <v>43.5</v>
      </c>
      <c r="J541">
        <v>16.91</v>
      </c>
      <c r="K541" s="12">
        <v>15.530748944007174</v>
      </c>
      <c r="L541" s="12">
        <v>18.98034827624495</v>
      </c>
      <c r="M541" s="12">
        <f>(3*K541+2*L541)/5</f>
        <v>16.910588676902286</v>
      </c>
      <c r="N541" s="3">
        <v>0.48</v>
      </c>
      <c r="O541">
        <v>-3.1</v>
      </c>
    </row>
    <row r="542" spans="1:15">
      <c r="A542" s="3" t="s">
        <v>566</v>
      </c>
      <c r="B542" t="s">
        <v>1026</v>
      </c>
      <c r="C542" t="s">
        <v>21</v>
      </c>
      <c r="F542" s="1" t="s">
        <v>1162</v>
      </c>
      <c r="G542" s="3">
        <v>25</v>
      </c>
      <c r="H542" s="1">
        <v>14</v>
      </c>
      <c r="I542">
        <v>41.5</v>
      </c>
      <c r="J542">
        <v>16.72</v>
      </c>
      <c r="K542" s="12">
        <v>14.890868536873525</v>
      </c>
      <c r="L542" s="12">
        <v>19.475558110182298</v>
      </c>
      <c r="M542" s="12">
        <f>(3*K542+2*L542)/5</f>
        <v>16.724744366197037</v>
      </c>
      <c r="N542" s="3">
        <v>-0.496</v>
      </c>
      <c r="O542">
        <v>-4.0999999999999996</v>
      </c>
    </row>
    <row r="543" spans="1:15">
      <c r="A543" t="s">
        <v>49</v>
      </c>
      <c r="B543" t="s">
        <v>789</v>
      </c>
      <c r="C543" t="s">
        <v>21</v>
      </c>
      <c r="F543" s="1" t="s">
        <v>8</v>
      </c>
      <c r="G543" s="3">
        <v>21</v>
      </c>
      <c r="H543" s="1">
        <v>9</v>
      </c>
      <c r="I543">
        <v>51.5</v>
      </c>
      <c r="J543">
        <v>17.53</v>
      </c>
      <c r="K543" s="12">
        <v>15.633412985130024</v>
      </c>
      <c r="L543" s="12">
        <v>20.380720892534505</v>
      </c>
      <c r="M543" s="12">
        <f>(3*K543+2*L543)/5</f>
        <v>17.532336148091815</v>
      </c>
      <c r="N543" s="3">
        <v>-0.375</v>
      </c>
      <c r="O543">
        <v>-8.6999999999999993</v>
      </c>
    </row>
    <row r="544" spans="1:15">
      <c r="A544" t="s">
        <v>646</v>
      </c>
      <c r="B544" t="s">
        <v>1073</v>
      </c>
      <c r="C544" t="s">
        <v>21</v>
      </c>
      <c r="F544" s="1" t="s">
        <v>1158</v>
      </c>
      <c r="G544" s="3">
        <v>23</v>
      </c>
      <c r="H544" s="1">
        <v>5</v>
      </c>
      <c r="I544" s="3">
        <v>42.9</v>
      </c>
      <c r="J544" s="3">
        <v>17</v>
      </c>
      <c r="K544" s="12">
        <v>15.954133207391752</v>
      </c>
      <c r="L544" s="12">
        <v>18.574871951566806</v>
      </c>
      <c r="M544" s="12">
        <f>(3*K544+2*L544)/5</f>
        <v>17.002428705061774</v>
      </c>
      <c r="N544" s="3">
        <v>-0.27800000000000002</v>
      </c>
      <c r="O544" s="3">
        <v>-30.9</v>
      </c>
    </row>
    <row r="545" spans="1:15">
      <c r="A545" s="3" t="s">
        <v>532</v>
      </c>
      <c r="B545" t="s">
        <v>1018</v>
      </c>
      <c r="C545" t="s">
        <v>21</v>
      </c>
      <c r="F545" s="1" t="s">
        <v>8</v>
      </c>
      <c r="G545" s="3">
        <v>22</v>
      </c>
      <c r="H545" s="1">
        <v>3</v>
      </c>
      <c r="I545">
        <v>43.5</v>
      </c>
      <c r="J545">
        <v>18.11</v>
      </c>
      <c r="K545" s="12">
        <v>16.45639614341497</v>
      </c>
      <c r="L545" s="12">
        <v>20.59574902290899</v>
      </c>
      <c r="M545" s="12">
        <f>(3*K545+2*L545)/5</f>
        <v>18.11213729521258</v>
      </c>
      <c r="N545" s="3">
        <v>1.1659999999999999</v>
      </c>
      <c r="O545">
        <v>-0.6</v>
      </c>
    </row>
    <row r="546" spans="1:15">
      <c r="A546" s="3" t="s">
        <v>229</v>
      </c>
      <c r="B546" t="s">
        <v>1129</v>
      </c>
      <c r="C546" t="s">
        <v>21</v>
      </c>
      <c r="F546" s="1" t="s">
        <v>1157</v>
      </c>
      <c r="G546" s="3">
        <v>32</v>
      </c>
      <c r="H546" s="1">
        <v>3</v>
      </c>
      <c r="I546">
        <v>75</v>
      </c>
      <c r="J546">
        <v>15.91</v>
      </c>
      <c r="K546" s="12">
        <v>13.028469459827402</v>
      </c>
      <c r="L546" s="12">
        <v>20.221405002980383</v>
      </c>
      <c r="M546" s="12">
        <f>(3*K546+2*L546)/5</f>
        <v>15.905643677088595</v>
      </c>
      <c r="N546" s="3">
        <v>-2.431</v>
      </c>
      <c r="O546">
        <v>-46.3</v>
      </c>
    </row>
    <row r="547" spans="1:15">
      <c r="A547" t="s">
        <v>181</v>
      </c>
      <c r="B547" t="s">
        <v>834</v>
      </c>
      <c r="C547" t="s">
        <v>21</v>
      </c>
      <c r="F547" s="1" t="s">
        <v>8</v>
      </c>
      <c r="G547" s="3">
        <v>20</v>
      </c>
      <c r="H547" s="1">
        <v>1</v>
      </c>
      <c r="I547">
        <v>71.400000000000006</v>
      </c>
      <c r="J547">
        <v>17.21</v>
      </c>
      <c r="K547" s="12">
        <v>15.002592884881393</v>
      </c>
      <c r="L547" s="12">
        <v>20.523151816411865</v>
      </c>
      <c r="M547" s="12">
        <f>(3*K547+2*L547)/5</f>
        <v>17.210816457493582</v>
      </c>
      <c r="N547" s="3">
        <v>0.76100000000000001</v>
      </c>
      <c r="O547">
        <v>51.9</v>
      </c>
    </row>
    <row r="548" spans="1:15">
      <c r="A548" t="s">
        <v>761</v>
      </c>
      <c r="B548" t="s">
        <v>1131</v>
      </c>
      <c r="C548" t="s">
        <v>21</v>
      </c>
      <c r="F548" s="1" t="s">
        <v>8</v>
      </c>
      <c r="G548" s="3">
        <v>23</v>
      </c>
      <c r="H548" s="1">
        <v>1</v>
      </c>
      <c r="I548">
        <v>20</v>
      </c>
      <c r="J548">
        <v>17.059999999999999</v>
      </c>
      <c r="K548" s="12">
        <v>15.316562749649092</v>
      </c>
      <c r="L548" s="12">
        <v>19.670069526433164</v>
      </c>
      <c r="M548" s="12">
        <f>(3*K548+2*L548)/5</f>
        <v>17.05796546036272</v>
      </c>
      <c r="N548" s="3">
        <v>-0.48099999999999998</v>
      </c>
      <c r="O548">
        <v>-31.9</v>
      </c>
    </row>
    <row r="549" spans="1:15">
      <c r="A549" t="s">
        <v>163</v>
      </c>
      <c r="B549" t="s">
        <v>827</v>
      </c>
      <c r="C549" t="s">
        <v>15</v>
      </c>
      <c r="F549" s="1" t="s">
        <v>5</v>
      </c>
      <c r="G549" s="3">
        <v>27</v>
      </c>
      <c r="H549" s="1">
        <v>82</v>
      </c>
      <c r="I549" s="3">
        <v>28.8</v>
      </c>
      <c r="J549" s="3">
        <v>17.38</v>
      </c>
      <c r="K549" s="12">
        <v>15.849497621511897</v>
      </c>
      <c r="L549" s="12">
        <v>19.676108613180016</v>
      </c>
      <c r="M549" s="12">
        <f>(3*K549+2*L549)/5</f>
        <v>17.380142018179146</v>
      </c>
      <c r="N549" s="3">
        <v>0.44600000000000001</v>
      </c>
      <c r="O549" s="3">
        <v>0.9</v>
      </c>
    </row>
    <row r="550" spans="1:15">
      <c r="A550" t="s">
        <v>502</v>
      </c>
      <c r="B550" t="s">
        <v>1011</v>
      </c>
      <c r="C550" t="s">
        <v>15</v>
      </c>
      <c r="F550" s="1" t="s">
        <v>1167</v>
      </c>
      <c r="G550" s="3">
        <v>29</v>
      </c>
      <c r="H550" s="1">
        <v>82</v>
      </c>
      <c r="I550">
        <v>63</v>
      </c>
      <c r="J550">
        <v>17.93</v>
      </c>
      <c r="K550" s="12">
        <v>16.155929936305206</v>
      </c>
      <c r="L550" s="12">
        <v>20.590885476475972</v>
      </c>
      <c r="M550" s="12">
        <f>(3*K550+2*L550)/5</f>
        <v>17.929912152373511</v>
      </c>
      <c r="N550" s="3">
        <v>0.495</v>
      </c>
      <c r="O550">
        <v>1.3</v>
      </c>
    </row>
    <row r="551" spans="1:15">
      <c r="A551" t="s">
        <v>241</v>
      </c>
      <c r="B551" t="s">
        <v>861</v>
      </c>
      <c r="C551" t="s">
        <v>15</v>
      </c>
      <c r="F551" s="1" t="s">
        <v>8</v>
      </c>
      <c r="G551" s="3">
        <v>27</v>
      </c>
      <c r="H551" s="1">
        <v>82</v>
      </c>
      <c r="I551">
        <v>44.2</v>
      </c>
      <c r="J551">
        <v>18.399999999999999</v>
      </c>
      <c r="K551" s="12">
        <v>17.062908730480977</v>
      </c>
      <c r="L551" s="12">
        <v>20.398186732618374</v>
      </c>
      <c r="M551" s="12">
        <f>(3*K551+2*L551)/5</f>
        <v>18.397019931335937</v>
      </c>
      <c r="N551" s="3">
        <v>1.653</v>
      </c>
      <c r="O551">
        <v>2.1</v>
      </c>
    </row>
    <row r="552" spans="1:15">
      <c r="A552" s="3" t="s">
        <v>669</v>
      </c>
      <c r="B552" t="s">
        <v>127</v>
      </c>
      <c r="C552" t="s">
        <v>15</v>
      </c>
      <c r="F552" s="1" t="s">
        <v>8</v>
      </c>
      <c r="G552" s="3">
        <v>22</v>
      </c>
      <c r="H552" s="1">
        <v>82</v>
      </c>
      <c r="I552">
        <v>42.8</v>
      </c>
      <c r="J552">
        <v>18.38</v>
      </c>
      <c r="K552" s="12">
        <v>17.041651039606862</v>
      </c>
      <c r="L552" s="12">
        <v>20.392354504449134</v>
      </c>
      <c r="M552" s="12">
        <f>(3*K552+2*L552)/5</f>
        <v>18.381932425543773</v>
      </c>
      <c r="N552" s="3">
        <v>1.7070000000000001</v>
      </c>
      <c r="O552">
        <v>3.5</v>
      </c>
    </row>
    <row r="553" spans="1:15">
      <c r="A553" t="s">
        <v>142</v>
      </c>
      <c r="B553" t="s">
        <v>39</v>
      </c>
      <c r="C553" t="s">
        <v>15</v>
      </c>
      <c r="F553" s="1" t="s">
        <v>1174</v>
      </c>
      <c r="G553" s="3">
        <v>27</v>
      </c>
      <c r="H553" s="1">
        <v>82</v>
      </c>
      <c r="I553">
        <v>33.700000000000003</v>
      </c>
      <c r="J553">
        <v>17.239999999999998</v>
      </c>
      <c r="K553" s="12">
        <v>15.524445389485036</v>
      </c>
      <c r="L553" s="12">
        <v>19.815429694445815</v>
      </c>
      <c r="M553" s="12">
        <f>(3*K553+2*L553)/5</f>
        <v>17.240839111469349</v>
      </c>
      <c r="N553" s="3">
        <v>0.153</v>
      </c>
      <c r="O553">
        <v>-7.9</v>
      </c>
    </row>
    <row r="554" spans="1:15">
      <c r="A554" t="s">
        <v>134</v>
      </c>
      <c r="B554" t="s">
        <v>821</v>
      </c>
      <c r="C554" t="s">
        <v>15</v>
      </c>
      <c r="F554" s="1" t="s">
        <v>5</v>
      </c>
      <c r="G554" s="3">
        <v>31</v>
      </c>
      <c r="H554" s="1">
        <v>82</v>
      </c>
      <c r="I554">
        <v>54.4</v>
      </c>
      <c r="J554">
        <v>18.170000000000002</v>
      </c>
      <c r="K554" s="12">
        <v>16.370095334756215</v>
      </c>
      <c r="L554" s="12">
        <v>20.878222339124232</v>
      </c>
      <c r="M554" s="12">
        <f>(3*K554+2*L554)/5</f>
        <v>18.173346136503419</v>
      </c>
      <c r="N554" s="3">
        <v>0.97299999999999998</v>
      </c>
      <c r="O554">
        <v>1.6</v>
      </c>
    </row>
    <row r="555" spans="1:15">
      <c r="A555" t="s">
        <v>279</v>
      </c>
      <c r="B555" t="s">
        <v>876</v>
      </c>
      <c r="C555" t="s">
        <v>15</v>
      </c>
      <c r="F555" s="1" t="s">
        <v>5</v>
      </c>
      <c r="G555" s="3">
        <v>21</v>
      </c>
      <c r="H555" s="1">
        <v>82</v>
      </c>
      <c r="I555">
        <v>62.9</v>
      </c>
      <c r="J555">
        <v>17.850000000000001</v>
      </c>
      <c r="K555" s="12">
        <v>16.182076677021318</v>
      </c>
      <c r="L555" s="12">
        <v>20.342844288091722</v>
      </c>
      <c r="M555" s="12">
        <f>(3*K555+2*L555)/5</f>
        <v>17.846383721449477</v>
      </c>
      <c r="N555" s="3">
        <v>0.65800000000000003</v>
      </c>
      <c r="O555">
        <v>-1.8</v>
      </c>
    </row>
    <row r="556" spans="1:15">
      <c r="A556" s="3" t="s">
        <v>112</v>
      </c>
      <c r="B556" t="s">
        <v>810</v>
      </c>
      <c r="C556" t="s">
        <v>15</v>
      </c>
      <c r="F556" s="1" t="s">
        <v>5</v>
      </c>
      <c r="G556" s="3">
        <v>23</v>
      </c>
      <c r="H556" s="1">
        <v>79</v>
      </c>
      <c r="I556">
        <v>52.7</v>
      </c>
      <c r="J556">
        <v>17.75</v>
      </c>
      <c r="K556" s="12">
        <v>16.094197589040323</v>
      </c>
      <c r="L556" s="12">
        <v>20.232720593484341</v>
      </c>
      <c r="M556" s="12">
        <f>(3*K556+2*L556)/5</f>
        <v>17.749606790817932</v>
      </c>
      <c r="N556" s="3">
        <v>0.50800000000000001</v>
      </c>
      <c r="O556">
        <v>2.9</v>
      </c>
    </row>
    <row r="557" spans="1:15">
      <c r="A557" s="3" t="s">
        <v>557</v>
      </c>
      <c r="B557" t="s">
        <v>1024</v>
      </c>
      <c r="C557" t="s">
        <v>15</v>
      </c>
      <c r="F557" s="1" t="s">
        <v>8</v>
      </c>
      <c r="G557" s="3">
        <v>21</v>
      </c>
      <c r="H557" s="1">
        <v>77</v>
      </c>
      <c r="I557">
        <v>51.3</v>
      </c>
      <c r="J557">
        <v>17.420000000000002</v>
      </c>
      <c r="K557" s="12">
        <v>15.547840655612401</v>
      </c>
      <c r="L557" s="12">
        <v>20.219077291270011</v>
      </c>
      <c r="M557" s="12">
        <f>(3*K557+2*L557)/5</f>
        <v>17.416335309875443</v>
      </c>
      <c r="N557" s="3">
        <v>0.21099999999999999</v>
      </c>
      <c r="O557">
        <v>-1.1000000000000001</v>
      </c>
    </row>
    <row r="558" spans="1:15">
      <c r="A558" s="3" t="s">
        <v>138</v>
      </c>
      <c r="B558" t="s">
        <v>39</v>
      </c>
      <c r="C558" t="s">
        <v>15</v>
      </c>
      <c r="F558" s="1" t="s">
        <v>5</v>
      </c>
      <c r="G558" s="3">
        <v>25</v>
      </c>
      <c r="H558" s="1">
        <v>77</v>
      </c>
      <c r="I558">
        <v>41.8</v>
      </c>
      <c r="J558">
        <v>17.809999999999999</v>
      </c>
      <c r="K558" s="12">
        <v>16.168760784263966</v>
      </c>
      <c r="L558" s="12">
        <v>20.279539929134337</v>
      </c>
      <c r="M558" s="12">
        <f>(3*K558+2*L558)/5</f>
        <v>17.813072442212114</v>
      </c>
      <c r="N558" s="3">
        <v>0.85199999999999998</v>
      </c>
      <c r="O558">
        <v>8.8000000000000007</v>
      </c>
    </row>
    <row r="559" spans="1:15">
      <c r="A559" t="s">
        <v>664</v>
      </c>
      <c r="B559" t="s">
        <v>127</v>
      </c>
      <c r="C559" t="s">
        <v>15</v>
      </c>
      <c r="F559" s="1" t="s">
        <v>1158</v>
      </c>
      <c r="G559" s="3">
        <v>26</v>
      </c>
      <c r="H559" s="1">
        <v>76</v>
      </c>
      <c r="I559">
        <v>48.8</v>
      </c>
      <c r="J559">
        <v>18.16</v>
      </c>
      <c r="K559" s="12">
        <v>16.53584659259737</v>
      </c>
      <c r="L559" s="12">
        <v>20.601633479418069</v>
      </c>
      <c r="M559" s="12">
        <f>(3*K559+2*L559)/5</f>
        <v>18.16216134732565</v>
      </c>
      <c r="N559" s="3">
        <v>1.131</v>
      </c>
      <c r="O559">
        <v>-2.2000000000000002</v>
      </c>
    </row>
    <row r="560" spans="1:15">
      <c r="A560" t="s">
        <v>663</v>
      </c>
      <c r="B560" t="s">
        <v>1086</v>
      </c>
      <c r="C560" t="s">
        <v>15</v>
      </c>
      <c r="F560" s="1" t="s">
        <v>1157</v>
      </c>
      <c r="G560" s="3">
        <v>32</v>
      </c>
      <c r="H560" s="1">
        <v>73</v>
      </c>
      <c r="I560">
        <v>36.5</v>
      </c>
      <c r="J560">
        <v>17.71</v>
      </c>
      <c r="K560" s="12">
        <v>16.064912421991412</v>
      </c>
      <c r="L560" s="12">
        <v>20.184057719732611</v>
      </c>
      <c r="M560" s="12">
        <f>(3*K560+2*L560)/5</f>
        <v>17.712570541087892</v>
      </c>
      <c r="N560" s="3">
        <v>0.81599999999999995</v>
      </c>
      <c r="O560">
        <v>-10</v>
      </c>
    </row>
    <row r="561" spans="1:15">
      <c r="A561" s="3" t="s">
        <v>187</v>
      </c>
      <c r="B561" t="s">
        <v>836</v>
      </c>
      <c r="C561" t="s">
        <v>15</v>
      </c>
      <c r="F561" s="1" t="s">
        <v>1157</v>
      </c>
      <c r="G561" s="3">
        <v>23</v>
      </c>
      <c r="H561" s="1">
        <v>64</v>
      </c>
      <c r="I561">
        <v>52.6</v>
      </c>
      <c r="J561">
        <v>17.82</v>
      </c>
      <c r="K561" s="12">
        <v>16.141594113548134</v>
      </c>
      <c r="L561" s="12">
        <v>20.338048784780835</v>
      </c>
      <c r="M561" s="12">
        <f>(3*K561+2*L561)/5</f>
        <v>17.820175982041214</v>
      </c>
      <c r="N561" s="3">
        <v>0.69099999999999995</v>
      </c>
      <c r="O561">
        <v>10.3</v>
      </c>
    </row>
    <row r="562" spans="1:15">
      <c r="A562" s="3" t="s">
        <v>425</v>
      </c>
      <c r="B562" t="s">
        <v>959</v>
      </c>
      <c r="C562" t="s">
        <v>15</v>
      </c>
      <c r="F562" s="1" t="s">
        <v>5</v>
      </c>
      <c r="G562" s="3">
        <v>26</v>
      </c>
      <c r="H562" s="1">
        <v>63</v>
      </c>
      <c r="I562">
        <v>45.7</v>
      </c>
      <c r="J562">
        <v>16.91</v>
      </c>
      <c r="K562" s="12">
        <v>15.176472546042465</v>
      </c>
      <c r="L562" s="12">
        <v>19.513802719561848</v>
      </c>
      <c r="M562" s="12">
        <f>(3*K562+2*L562)/5</f>
        <v>16.91140461545022</v>
      </c>
      <c r="N562" s="3">
        <v>-0.45</v>
      </c>
      <c r="O562">
        <v>11.1</v>
      </c>
    </row>
    <row r="563" spans="1:15">
      <c r="A563" s="3" t="s">
        <v>578</v>
      </c>
      <c r="B563" t="s">
        <v>1029</v>
      </c>
      <c r="C563" t="s">
        <v>15</v>
      </c>
      <c r="F563" s="1" t="s">
        <v>1165</v>
      </c>
      <c r="G563" s="3">
        <v>31</v>
      </c>
      <c r="H563" s="1">
        <v>60</v>
      </c>
      <c r="I563">
        <v>43.2</v>
      </c>
      <c r="J563">
        <v>16.54</v>
      </c>
      <c r="K563" s="12">
        <v>14.457414656822538</v>
      </c>
      <c r="L563" s="12">
        <v>19.651846618571565</v>
      </c>
      <c r="M563" s="12">
        <f>(3*K563+2*L563)/5</f>
        <v>16.535187441522147</v>
      </c>
      <c r="N563" s="3">
        <v>-1.2789999999999999</v>
      </c>
      <c r="O563">
        <v>-14.3</v>
      </c>
    </row>
    <row r="564" spans="1:15">
      <c r="A564" s="3" t="s">
        <v>107</v>
      </c>
      <c r="B564" t="s">
        <v>806</v>
      </c>
      <c r="C564" t="s">
        <v>15</v>
      </c>
      <c r="F564" s="1" t="s">
        <v>8</v>
      </c>
      <c r="G564" s="3">
        <v>25</v>
      </c>
      <c r="H564" s="1">
        <v>53</v>
      </c>
      <c r="I564">
        <v>51.6</v>
      </c>
      <c r="J564">
        <v>17.190000000000001</v>
      </c>
      <c r="K564" s="12">
        <v>15.192949204495443</v>
      </c>
      <c r="L564" s="12">
        <v>20.186564066305763</v>
      </c>
      <c r="M564" s="12">
        <f>(3*K564+2*L564)/5</f>
        <v>17.190395149219572</v>
      </c>
      <c r="N564" s="3">
        <v>-5.3999999999999999E-2</v>
      </c>
      <c r="O564">
        <v>0.4</v>
      </c>
    </row>
    <row r="565" spans="1:15">
      <c r="A565" s="3" t="s">
        <v>717</v>
      </c>
      <c r="B565" t="s">
        <v>1108</v>
      </c>
      <c r="C565" t="s">
        <v>15</v>
      </c>
      <c r="F565" s="1" t="s">
        <v>8</v>
      </c>
      <c r="G565" s="3">
        <v>25</v>
      </c>
      <c r="H565" s="1">
        <v>51</v>
      </c>
      <c r="I565">
        <v>51.9</v>
      </c>
      <c r="J565">
        <v>16.600000000000001</v>
      </c>
      <c r="K565" s="12">
        <v>14.483962577062224</v>
      </c>
      <c r="L565" s="12">
        <v>19.784693435921017</v>
      </c>
      <c r="M565" s="12">
        <f>(3*K565+2*L565)/5</f>
        <v>16.60425492060574</v>
      </c>
      <c r="N565" s="3">
        <v>-0.89</v>
      </c>
      <c r="O565">
        <v>-2.5</v>
      </c>
    </row>
    <row r="566" spans="1:15">
      <c r="A566" s="3" t="s">
        <v>308</v>
      </c>
      <c r="B566" t="s">
        <v>1003</v>
      </c>
      <c r="C566" t="s">
        <v>15</v>
      </c>
      <c r="F566" s="1" t="s">
        <v>8</v>
      </c>
      <c r="G566" s="3">
        <v>24</v>
      </c>
      <c r="H566" s="1">
        <v>46</v>
      </c>
      <c r="I566">
        <v>50.9</v>
      </c>
      <c r="J566">
        <v>17.27</v>
      </c>
      <c r="K566" s="12">
        <v>15.344019330611259</v>
      </c>
      <c r="L566" s="12">
        <v>20.168117778003385</v>
      </c>
      <c r="M566" s="12">
        <f>(3*K566+2*L566)/5</f>
        <v>17.27365870956811</v>
      </c>
      <c r="N566" s="3">
        <v>1.0999999999999999E-2</v>
      </c>
      <c r="O566">
        <v>-15.7</v>
      </c>
    </row>
    <row r="567" spans="1:15">
      <c r="A567" s="3" t="s">
        <v>709</v>
      </c>
      <c r="B567" t="s">
        <v>1106</v>
      </c>
      <c r="C567" t="s">
        <v>15</v>
      </c>
      <c r="F567" s="1" t="s">
        <v>8</v>
      </c>
      <c r="G567" s="3">
        <v>28</v>
      </c>
      <c r="H567" s="1">
        <v>42</v>
      </c>
      <c r="I567">
        <v>50.8</v>
      </c>
      <c r="J567">
        <v>16.78</v>
      </c>
      <c r="K567" s="12">
        <v>14.687278579275857</v>
      </c>
      <c r="L567" s="12">
        <v>19.920451710989777</v>
      </c>
      <c r="M567" s="12">
        <f>(3*K567+2*L567)/5</f>
        <v>16.780547831961425</v>
      </c>
      <c r="N567" s="3">
        <v>-1.58</v>
      </c>
      <c r="O567">
        <v>-3.4</v>
      </c>
    </row>
    <row r="568" spans="1:15">
      <c r="A568" s="7" t="s">
        <v>1243</v>
      </c>
      <c r="B568" t="s">
        <v>959</v>
      </c>
      <c r="C568" t="s">
        <v>15</v>
      </c>
      <c r="D568" t="s">
        <v>32</v>
      </c>
      <c r="E568" s="3">
        <v>29</v>
      </c>
      <c r="F568" s="1" t="s">
        <v>1164</v>
      </c>
      <c r="G568" s="3">
        <v>29</v>
      </c>
      <c r="H568" s="1">
        <v>35</v>
      </c>
      <c r="I568">
        <v>63.6</v>
      </c>
      <c r="J568">
        <v>15.68</v>
      </c>
      <c r="K568" s="12">
        <v>13.124995079442382</v>
      </c>
      <c r="L568" s="12">
        <v>19.517080297270844</v>
      </c>
      <c r="M568" s="12">
        <f>(3*K568+2*L568)/5</f>
        <v>15.681829166573767</v>
      </c>
      <c r="N568" s="3">
        <v>-1.895</v>
      </c>
      <c r="O568">
        <v>-0.8</v>
      </c>
    </row>
    <row r="569" spans="1:15">
      <c r="A569" t="s">
        <v>395</v>
      </c>
      <c r="B569" t="s">
        <v>943</v>
      </c>
      <c r="C569" t="s">
        <v>15</v>
      </c>
      <c r="F569" s="1" t="s">
        <v>8</v>
      </c>
      <c r="G569" s="3">
        <v>28</v>
      </c>
      <c r="H569" s="1">
        <v>27</v>
      </c>
      <c r="I569" s="3">
        <v>55.6</v>
      </c>
      <c r="J569" s="3">
        <v>16.27</v>
      </c>
      <c r="K569" s="12">
        <v>13.870514382839692</v>
      </c>
      <c r="L569" s="12">
        <v>19.860324407021984</v>
      </c>
      <c r="M569" s="12">
        <f>(3*K569+2*L569)/5</f>
        <v>16.266438392512608</v>
      </c>
      <c r="N569" s="3">
        <v>-2.3479999999999999</v>
      </c>
      <c r="O569" s="3">
        <v>11.5</v>
      </c>
    </row>
    <row r="570" spans="1:15">
      <c r="A570" s="3" t="s">
        <v>561</v>
      </c>
      <c r="B570" t="s">
        <v>1024</v>
      </c>
      <c r="C570" t="s">
        <v>15</v>
      </c>
      <c r="F570" s="1" t="s">
        <v>8</v>
      </c>
      <c r="G570" s="3">
        <v>24</v>
      </c>
      <c r="H570" s="1">
        <v>19</v>
      </c>
      <c r="I570">
        <v>43.1</v>
      </c>
      <c r="J570">
        <v>17.579999999999998</v>
      </c>
      <c r="K570" s="12">
        <v>15.825448036074153</v>
      </c>
      <c r="L570" s="12">
        <v>20.222958439415347</v>
      </c>
      <c r="M570" s="12">
        <f>(3*K570+2*L570)/5</f>
        <v>17.584452197410634</v>
      </c>
      <c r="N570" s="3">
        <v>0.61</v>
      </c>
      <c r="O570">
        <v>-1.3</v>
      </c>
    </row>
    <row r="571" spans="1:15">
      <c r="A571" s="3" t="s">
        <v>729</v>
      </c>
      <c r="B571" t="s">
        <v>1116</v>
      </c>
      <c r="C571" t="s">
        <v>15</v>
      </c>
      <c r="F571" s="1" t="s">
        <v>8</v>
      </c>
      <c r="G571" s="3">
        <v>20</v>
      </c>
      <c r="H571" s="1">
        <v>18</v>
      </c>
      <c r="I571">
        <v>50.5</v>
      </c>
      <c r="J571">
        <v>16.670000000000002</v>
      </c>
      <c r="K571" s="12">
        <v>14.401110244176753</v>
      </c>
      <c r="L571" s="12">
        <v>20.078185740122162</v>
      </c>
      <c r="M571" s="12">
        <f>(3*K571+2*L571)/5</f>
        <v>16.671940442554916</v>
      </c>
      <c r="N571" s="3">
        <v>-1.552</v>
      </c>
      <c r="O571">
        <v>-4.0999999999999996</v>
      </c>
    </row>
    <row r="572" spans="1:15">
      <c r="A572" t="s">
        <v>688</v>
      </c>
      <c r="B572" t="s">
        <v>1093</v>
      </c>
      <c r="C572" t="s">
        <v>15</v>
      </c>
      <c r="F572" s="1" t="s">
        <v>1157</v>
      </c>
      <c r="G572" s="3">
        <v>31</v>
      </c>
      <c r="H572" s="1">
        <v>15</v>
      </c>
      <c r="I572">
        <v>57.1</v>
      </c>
      <c r="J572">
        <v>16.64</v>
      </c>
      <c r="K572" s="12">
        <v>15.07857111692207</v>
      </c>
      <c r="L572" s="12">
        <v>18.984262637762487</v>
      </c>
      <c r="M572" s="12">
        <f>(3*K572+2*L572)/5</f>
        <v>16.640847725258237</v>
      </c>
      <c r="N572" s="3">
        <v>-1.038</v>
      </c>
      <c r="O572">
        <v>10.1</v>
      </c>
    </row>
    <row r="573" spans="1:15">
      <c r="A573" t="s">
        <v>523</v>
      </c>
      <c r="B573" t="s">
        <v>1017</v>
      </c>
      <c r="C573" t="s">
        <v>15</v>
      </c>
      <c r="F573" s="1" t="s">
        <v>1169</v>
      </c>
      <c r="G573" s="3">
        <v>24</v>
      </c>
      <c r="H573" s="1">
        <v>10</v>
      </c>
      <c r="I573">
        <v>45</v>
      </c>
      <c r="J573">
        <v>16.5</v>
      </c>
      <c r="K573" s="12">
        <v>14.766285584415696</v>
      </c>
      <c r="L573" s="12">
        <v>19.108499875608118</v>
      </c>
      <c r="M573" s="12">
        <f>(3*K573+2*L573)/5</f>
        <v>16.503171300892667</v>
      </c>
      <c r="N573" s="3">
        <v>-0.68</v>
      </c>
      <c r="O573">
        <v>11.5</v>
      </c>
    </row>
    <row r="574" spans="1:15">
      <c r="A574" s="3" t="s">
        <v>79</v>
      </c>
      <c r="B574" t="s">
        <v>798</v>
      </c>
      <c r="C574" t="s">
        <v>15</v>
      </c>
      <c r="F574" s="1" t="s">
        <v>1168</v>
      </c>
      <c r="G574" s="3">
        <v>27</v>
      </c>
      <c r="H574" s="1">
        <v>9</v>
      </c>
      <c r="I574">
        <v>37.9</v>
      </c>
      <c r="J574">
        <v>15.71</v>
      </c>
      <c r="K574" s="12">
        <v>13.412145878597922</v>
      </c>
      <c r="L574" s="12">
        <v>19.148739068714093</v>
      </c>
      <c r="M574" s="12">
        <f>(3*K574+2*L574)/5</f>
        <v>15.706783154644389</v>
      </c>
      <c r="N574" s="3">
        <v>-2.5920000000000001</v>
      </c>
      <c r="O574">
        <v>19</v>
      </c>
    </row>
    <row r="575" spans="1:15">
      <c r="A575" s="3" t="s">
        <v>465</v>
      </c>
      <c r="B575" t="s">
        <v>980</v>
      </c>
      <c r="C575" t="s">
        <v>15</v>
      </c>
      <c r="F575" s="1" t="s">
        <v>1165</v>
      </c>
      <c r="G575" s="3">
        <v>29</v>
      </c>
      <c r="H575" s="1">
        <v>7</v>
      </c>
      <c r="I575">
        <v>37.5</v>
      </c>
      <c r="J575">
        <v>16.89</v>
      </c>
      <c r="K575" s="12">
        <v>14.679450616216483</v>
      </c>
      <c r="L575" s="12">
        <v>20.206318733493084</v>
      </c>
      <c r="M575" s="12">
        <f>(3*K575+2*L575)/5</f>
        <v>16.890197863127121</v>
      </c>
      <c r="N575" s="3">
        <v>-1.6459999999999999</v>
      </c>
      <c r="O575">
        <v>-14.2</v>
      </c>
    </row>
    <row r="576" spans="1:15">
      <c r="A576" t="s">
        <v>149</v>
      </c>
      <c r="B576" t="s">
        <v>824</v>
      </c>
      <c r="C576" t="s">
        <v>15</v>
      </c>
      <c r="F576" s="1" t="s">
        <v>8</v>
      </c>
      <c r="G576" s="3">
        <v>28</v>
      </c>
      <c r="H576" s="1">
        <v>1</v>
      </c>
      <c r="I576">
        <v>100</v>
      </c>
      <c r="J576">
        <v>16.690000000000001</v>
      </c>
      <c r="K576" s="12">
        <v>14.532146343488916</v>
      </c>
      <c r="L576" s="12">
        <v>19.92711160856955</v>
      </c>
      <c r="M576" s="12">
        <f>(3*K576+2*L576)/5</f>
        <v>16.690132449521169</v>
      </c>
      <c r="N576" s="3">
        <v>-0.495</v>
      </c>
      <c r="O576">
        <v>1.8</v>
      </c>
    </row>
    <row r="577" spans="1:15">
      <c r="A577" t="s">
        <v>365</v>
      </c>
      <c r="B577" t="s">
        <v>933</v>
      </c>
      <c r="C577" t="s">
        <v>9</v>
      </c>
      <c r="F577" s="1" t="s">
        <v>8</v>
      </c>
      <c r="G577" s="3">
        <v>20</v>
      </c>
      <c r="H577" s="1">
        <v>82</v>
      </c>
      <c r="I577">
        <v>56.8</v>
      </c>
      <c r="J577">
        <v>17.28</v>
      </c>
      <c r="K577" s="12">
        <v>15.520123896401941</v>
      </c>
      <c r="L577" s="12">
        <v>19.909422838562303</v>
      </c>
      <c r="M577" s="12">
        <f>(3*K577+2*L577)/5</f>
        <v>17.275843473266086</v>
      </c>
      <c r="N577" s="3">
        <v>-0.28799999999999998</v>
      </c>
      <c r="O577">
        <v>-2.5</v>
      </c>
    </row>
    <row r="578" spans="1:15">
      <c r="A578" s="3" t="s">
        <v>499</v>
      </c>
      <c r="B578" t="s">
        <v>1037</v>
      </c>
      <c r="C578" t="s">
        <v>9</v>
      </c>
      <c r="F578" s="1" t="s">
        <v>1157</v>
      </c>
      <c r="G578" s="3">
        <v>24</v>
      </c>
      <c r="H578" s="1">
        <v>82</v>
      </c>
      <c r="I578">
        <v>53.7</v>
      </c>
      <c r="J578">
        <v>17.28</v>
      </c>
      <c r="K578" s="12">
        <v>15.561254091845479</v>
      </c>
      <c r="L578" s="12">
        <v>19.851274249824588</v>
      </c>
      <c r="M578" s="12">
        <f>(3*K578+2*L578)/5</f>
        <v>17.277262155037125</v>
      </c>
      <c r="N578" s="3">
        <v>-0.14000000000000001</v>
      </c>
      <c r="O578">
        <v>4.4000000000000004</v>
      </c>
    </row>
    <row r="579" spans="1:15">
      <c r="A579" s="3" t="s">
        <v>226</v>
      </c>
      <c r="B579" t="s">
        <v>851</v>
      </c>
      <c r="C579" t="s">
        <v>9</v>
      </c>
      <c r="F579" s="1" t="s">
        <v>1162</v>
      </c>
      <c r="G579" s="3">
        <v>25</v>
      </c>
      <c r="H579" s="1">
        <v>82</v>
      </c>
      <c r="I579">
        <v>57</v>
      </c>
      <c r="J579">
        <v>18.010000000000002</v>
      </c>
      <c r="K579" s="12">
        <v>16.25212333431767</v>
      </c>
      <c r="L579" s="12">
        <v>20.657116142241613</v>
      </c>
      <c r="M579" s="12">
        <f>(3*K579+2*L579)/5</f>
        <v>18.014120457487245</v>
      </c>
      <c r="N579" s="3">
        <v>0.433</v>
      </c>
      <c r="O579">
        <v>-2.4</v>
      </c>
    </row>
    <row r="580" spans="1:15">
      <c r="A580" s="3" t="s">
        <v>312</v>
      </c>
      <c r="B580" t="s">
        <v>895</v>
      </c>
      <c r="C580" t="s">
        <v>9</v>
      </c>
      <c r="F580" s="1" t="s">
        <v>1158</v>
      </c>
      <c r="G580" s="3">
        <v>25</v>
      </c>
      <c r="H580" s="1">
        <v>81</v>
      </c>
      <c r="I580">
        <v>50.3</v>
      </c>
      <c r="J580">
        <v>17.18</v>
      </c>
      <c r="K580" s="12">
        <v>15.668197841201691</v>
      </c>
      <c r="L580" s="12">
        <v>19.457120477112809</v>
      </c>
      <c r="M580" s="12">
        <f>(3*K580+2*L580)/5</f>
        <v>17.183766895566141</v>
      </c>
      <c r="N580" s="3">
        <v>-1E-3</v>
      </c>
      <c r="O580">
        <v>3.8</v>
      </c>
    </row>
    <row r="581" spans="1:15">
      <c r="A581" s="3" t="s">
        <v>315</v>
      </c>
      <c r="B581" t="s">
        <v>895</v>
      </c>
      <c r="C581" t="s">
        <v>9</v>
      </c>
      <c r="F581" s="1" t="s">
        <v>8</v>
      </c>
      <c r="G581" s="3">
        <v>21</v>
      </c>
      <c r="H581" s="1">
        <v>81</v>
      </c>
      <c r="I581">
        <v>57.1</v>
      </c>
      <c r="J581">
        <v>17.920000000000002</v>
      </c>
      <c r="K581" s="12">
        <v>16.282697749299906</v>
      </c>
      <c r="L581" s="12">
        <v>20.364604680651741</v>
      </c>
      <c r="M581" s="12">
        <f>(3*K581+2*L581)/5</f>
        <v>17.91546052184064</v>
      </c>
      <c r="N581" s="3">
        <v>0.65700000000000003</v>
      </c>
      <c r="O581">
        <v>11.3</v>
      </c>
    </row>
    <row r="582" spans="1:15">
      <c r="A582" s="3" t="s">
        <v>119</v>
      </c>
      <c r="B582" t="s">
        <v>1147</v>
      </c>
      <c r="C582" t="s">
        <v>9</v>
      </c>
      <c r="F582" s="1" t="s">
        <v>5</v>
      </c>
      <c r="G582" s="3">
        <v>23</v>
      </c>
      <c r="H582" s="1">
        <v>81</v>
      </c>
      <c r="I582">
        <v>46.8</v>
      </c>
      <c r="J582">
        <v>17.18</v>
      </c>
      <c r="K582" s="12">
        <v>15.7357070672888</v>
      </c>
      <c r="L582" s="12">
        <v>19.34810588056849</v>
      </c>
      <c r="M582" s="12">
        <f>(3*K582+2*L582)/5</f>
        <v>17.180666592600677</v>
      </c>
      <c r="N582" s="3">
        <v>-3.5000000000000003E-2</v>
      </c>
      <c r="O582">
        <v>-5.6</v>
      </c>
    </row>
    <row r="583" spans="1:15">
      <c r="A583" s="3" t="s">
        <v>205</v>
      </c>
      <c r="B583" t="s">
        <v>841</v>
      </c>
      <c r="C583" t="s">
        <v>9</v>
      </c>
      <c r="F583" s="1" t="s">
        <v>8</v>
      </c>
      <c r="G583" s="3">
        <v>33</v>
      </c>
      <c r="H583" s="1">
        <v>80</v>
      </c>
      <c r="I583">
        <v>49.7</v>
      </c>
      <c r="J583">
        <v>17.3</v>
      </c>
      <c r="K583" s="12">
        <v>15.583924556979019</v>
      </c>
      <c r="L583" s="12">
        <v>19.861977470916479</v>
      </c>
      <c r="M583" s="12">
        <f>(3*K583+2*L583)/5</f>
        <v>17.295145722554004</v>
      </c>
      <c r="N583" s="3">
        <v>-0.152</v>
      </c>
      <c r="O583">
        <v>-8.1999999999999993</v>
      </c>
    </row>
    <row r="584" spans="1:15">
      <c r="A584" t="s">
        <v>378</v>
      </c>
      <c r="B584" t="s">
        <v>939</v>
      </c>
      <c r="C584" t="s">
        <v>9</v>
      </c>
      <c r="F584" s="1" t="s">
        <v>5</v>
      </c>
      <c r="G584" s="3">
        <v>28</v>
      </c>
      <c r="H584" s="1">
        <v>80</v>
      </c>
      <c r="I584">
        <v>59.3</v>
      </c>
      <c r="J584">
        <v>18.04</v>
      </c>
      <c r="K584" s="12">
        <v>16.124905096906428</v>
      </c>
      <c r="L584" s="12">
        <v>20.921308954003667</v>
      </c>
      <c r="M584" s="12">
        <f>(3*K584+2*L584)/5</f>
        <v>18.043466639745322</v>
      </c>
      <c r="N584" s="3">
        <v>0.28100000000000003</v>
      </c>
      <c r="O584">
        <v>6</v>
      </c>
    </row>
    <row r="585" spans="1:15">
      <c r="A585" t="s">
        <v>589</v>
      </c>
      <c r="B585" t="s">
        <v>1033</v>
      </c>
      <c r="C585" t="s">
        <v>9</v>
      </c>
      <c r="F585" s="1" t="s">
        <v>1157</v>
      </c>
      <c r="G585" s="3">
        <v>27</v>
      </c>
      <c r="H585" s="1">
        <v>77</v>
      </c>
      <c r="I585">
        <v>61.5</v>
      </c>
      <c r="J585">
        <v>18.059999999999999</v>
      </c>
      <c r="K585" s="12">
        <v>16.141987215030994</v>
      </c>
      <c r="L585" s="12">
        <v>20.948522521779431</v>
      </c>
      <c r="M585" s="12">
        <f>(3*K585+2*L585)/5</f>
        <v>18.06460133773037</v>
      </c>
      <c r="N585" s="3">
        <v>0.39800000000000002</v>
      </c>
      <c r="O585">
        <v>1.1000000000000001</v>
      </c>
    </row>
    <row r="586" spans="1:15">
      <c r="A586" t="s">
        <v>245</v>
      </c>
      <c r="B586" t="s">
        <v>864</v>
      </c>
      <c r="C586" t="s">
        <v>9</v>
      </c>
      <c r="F586" s="1" t="s">
        <v>1158</v>
      </c>
      <c r="G586" s="3">
        <v>39</v>
      </c>
      <c r="H586" s="1">
        <v>75</v>
      </c>
      <c r="I586">
        <v>58.3</v>
      </c>
      <c r="J586">
        <v>17.82</v>
      </c>
      <c r="K586" s="12">
        <v>16.088891061576678</v>
      </c>
      <c r="L586" s="12">
        <v>20.427105691450091</v>
      </c>
      <c r="M586" s="12">
        <f>(3*K586+2*L586)/5</f>
        <v>17.824176913526042</v>
      </c>
      <c r="N586" s="3">
        <v>0.28000000000000003</v>
      </c>
      <c r="O586">
        <v>13.4</v>
      </c>
    </row>
    <row r="587" spans="1:15">
      <c r="A587" s="3" t="s">
        <v>693</v>
      </c>
      <c r="B587" t="s">
        <v>1094</v>
      </c>
      <c r="C587" t="s">
        <v>9</v>
      </c>
      <c r="F587" s="1" t="s">
        <v>8</v>
      </c>
      <c r="G587" s="3">
        <v>37</v>
      </c>
      <c r="H587" s="1">
        <v>74</v>
      </c>
      <c r="I587">
        <v>52.8</v>
      </c>
      <c r="J587">
        <v>17.559999999999999</v>
      </c>
      <c r="K587" s="12">
        <v>15.917045205954414</v>
      </c>
      <c r="L587" s="12">
        <v>20.032563122728632</v>
      </c>
      <c r="M587" s="12">
        <f>(3*K587+2*L587)/5</f>
        <v>17.563252372664103</v>
      </c>
      <c r="N587" s="3">
        <v>0.26800000000000002</v>
      </c>
      <c r="O587">
        <v>-4.0999999999999996</v>
      </c>
    </row>
    <row r="588" spans="1:15">
      <c r="A588" s="3" t="s">
        <v>325</v>
      </c>
      <c r="B588" t="s">
        <v>904</v>
      </c>
      <c r="C588" t="s">
        <v>9</v>
      </c>
      <c r="F588" s="1" t="s">
        <v>8</v>
      </c>
      <c r="G588" s="3">
        <v>35</v>
      </c>
      <c r="H588" s="1">
        <v>73</v>
      </c>
      <c r="I588">
        <v>57.2</v>
      </c>
      <c r="J588">
        <v>18.010000000000002</v>
      </c>
      <c r="K588" s="12">
        <v>16.40203987322273</v>
      </c>
      <c r="L588" s="12">
        <v>20.432394083195643</v>
      </c>
      <c r="M588" s="12">
        <f>(3*K588+2*L588)/5</f>
        <v>18.014181557211895</v>
      </c>
      <c r="N588" s="3">
        <v>0.80700000000000005</v>
      </c>
      <c r="O588">
        <v>-1.6</v>
      </c>
    </row>
    <row r="589" spans="1:15">
      <c r="A589" s="3" t="s">
        <v>204</v>
      </c>
      <c r="B589" t="s">
        <v>841</v>
      </c>
      <c r="C589" t="s">
        <v>9</v>
      </c>
      <c r="F589" s="1" t="s">
        <v>1158</v>
      </c>
      <c r="G589" s="3">
        <v>32</v>
      </c>
      <c r="H589" s="1">
        <v>72</v>
      </c>
      <c r="I589">
        <v>54.5</v>
      </c>
      <c r="J589">
        <v>17.11</v>
      </c>
      <c r="K589" s="12">
        <v>15.520536244987404</v>
      </c>
      <c r="L589" s="12">
        <v>19.496647363081983</v>
      </c>
      <c r="M589" s="12">
        <f>(3*K589+2*L589)/5</f>
        <v>17.110980692225233</v>
      </c>
      <c r="N589" s="3">
        <v>-0.35299999999999998</v>
      </c>
      <c r="O589">
        <v>-3.8</v>
      </c>
    </row>
    <row r="590" spans="1:15">
      <c r="A590" s="7" t="s">
        <v>1245</v>
      </c>
      <c r="B590" t="s">
        <v>1018</v>
      </c>
      <c r="C590" t="s">
        <v>9</v>
      </c>
      <c r="D590" t="s">
        <v>14</v>
      </c>
      <c r="E590" s="3">
        <v>53</v>
      </c>
      <c r="F590" s="1" t="s">
        <v>8</v>
      </c>
      <c r="G590" s="3">
        <v>27</v>
      </c>
      <c r="H590" s="1">
        <v>67</v>
      </c>
      <c r="I590" s="3">
        <v>51.3</v>
      </c>
      <c r="J590" s="3">
        <v>17.39</v>
      </c>
      <c r="K590" s="12">
        <v>15.477670153826198</v>
      </c>
      <c r="L590" s="12">
        <v>20.254898327034518</v>
      </c>
      <c r="M590" s="12">
        <f>(3*K590+2*L590)/5</f>
        <v>17.388561423109525</v>
      </c>
      <c r="N590" s="3">
        <v>-2E-3</v>
      </c>
      <c r="O590" s="3">
        <v>0</v>
      </c>
    </row>
    <row r="591" spans="1:15">
      <c r="A591" s="3" t="s">
        <v>452</v>
      </c>
      <c r="B591" t="s">
        <v>974</v>
      </c>
      <c r="C591" t="s">
        <v>9</v>
      </c>
      <c r="F591" s="1" t="s">
        <v>1157</v>
      </c>
      <c r="G591" s="3">
        <v>23</v>
      </c>
      <c r="H591" s="1">
        <v>65</v>
      </c>
      <c r="I591">
        <v>49.1</v>
      </c>
      <c r="J591">
        <v>17.239999999999998</v>
      </c>
      <c r="K591" s="12">
        <v>15.822707091621309</v>
      </c>
      <c r="L591" s="12">
        <v>19.363900053495751</v>
      </c>
      <c r="M591" s="12">
        <f>(3*K591+2*L591)/5</f>
        <v>17.239184276371084</v>
      </c>
      <c r="N591" s="3">
        <v>0.1</v>
      </c>
      <c r="O591">
        <v>-14.1</v>
      </c>
    </row>
    <row r="592" spans="1:15">
      <c r="A592" s="3" t="s">
        <v>126</v>
      </c>
      <c r="B592" t="s">
        <v>818</v>
      </c>
      <c r="C592" t="s">
        <v>9</v>
      </c>
      <c r="F592" s="1" t="s">
        <v>1167</v>
      </c>
      <c r="G592" s="3">
        <v>24</v>
      </c>
      <c r="H592" s="1">
        <v>56</v>
      </c>
      <c r="I592">
        <v>56.1</v>
      </c>
      <c r="J592">
        <v>17.25</v>
      </c>
      <c r="K592" s="12">
        <v>15.514847597808417</v>
      </c>
      <c r="L592" s="12">
        <v>19.85863641708416</v>
      </c>
      <c r="M592" s="12">
        <f>(3*K592+2*L592)/5</f>
        <v>17.252363125518713</v>
      </c>
      <c r="N592" s="3">
        <v>-0.29299999999999998</v>
      </c>
      <c r="O592">
        <v>3.5</v>
      </c>
    </row>
    <row r="593" spans="1:15">
      <c r="A593" t="s">
        <v>787</v>
      </c>
      <c r="B593" t="s">
        <v>1150</v>
      </c>
      <c r="C593" t="s">
        <v>9</v>
      </c>
      <c r="F593" s="1" t="s">
        <v>5</v>
      </c>
      <c r="G593" s="3">
        <v>30</v>
      </c>
      <c r="H593" s="1">
        <v>55</v>
      </c>
      <c r="I593">
        <v>48.9</v>
      </c>
      <c r="J593">
        <v>16.579999999999998</v>
      </c>
      <c r="K593" s="12">
        <v>14.86876465828886</v>
      </c>
      <c r="L593" s="12">
        <v>19.140753017893452</v>
      </c>
      <c r="M593" s="12">
        <f>(3*K593+2*L593)/5</f>
        <v>16.577560002130696</v>
      </c>
      <c r="N593" s="3">
        <v>-0.755</v>
      </c>
      <c r="O593">
        <v>-14.4</v>
      </c>
    </row>
    <row r="594" spans="1:15">
      <c r="A594" s="7" t="s">
        <v>1244</v>
      </c>
      <c r="B594" t="s">
        <v>986</v>
      </c>
      <c r="C594" t="s">
        <v>9</v>
      </c>
      <c r="D594" t="s">
        <v>20</v>
      </c>
      <c r="E594" s="3">
        <v>6</v>
      </c>
      <c r="F594" s="1" t="s">
        <v>5</v>
      </c>
      <c r="G594" s="3">
        <v>22</v>
      </c>
      <c r="H594" s="1">
        <v>55</v>
      </c>
      <c r="I594">
        <v>52</v>
      </c>
      <c r="J594">
        <v>17.489999999999998</v>
      </c>
      <c r="K594" s="12">
        <v>15.80927532669458</v>
      </c>
      <c r="L594" s="12">
        <v>19.999765105182018</v>
      </c>
      <c r="M594" s="12">
        <f>(3*K594+2*L594)/5</f>
        <v>17.485471238089552</v>
      </c>
      <c r="N594" s="3">
        <v>0.57599999999999996</v>
      </c>
      <c r="O594">
        <v>4.3</v>
      </c>
    </row>
    <row r="595" spans="1:15">
      <c r="A595" t="s">
        <v>40</v>
      </c>
      <c r="B595" t="s">
        <v>947</v>
      </c>
      <c r="C595" t="s">
        <v>9</v>
      </c>
      <c r="F595" s="1" t="s">
        <v>5</v>
      </c>
      <c r="G595" s="3">
        <v>28</v>
      </c>
      <c r="H595" s="1">
        <v>32</v>
      </c>
      <c r="I595">
        <v>43.9</v>
      </c>
      <c r="J595">
        <v>16.809999999999999</v>
      </c>
      <c r="K595" s="12">
        <v>15.031551647854821</v>
      </c>
      <c r="L595" s="12">
        <v>19.474461188806508</v>
      </c>
      <c r="M595" s="12">
        <f>(3*K595+2*L595)/5</f>
        <v>16.808715464235497</v>
      </c>
      <c r="N595" s="3">
        <v>-0.32300000000000001</v>
      </c>
      <c r="O595">
        <v>-7.5</v>
      </c>
    </row>
    <row r="596" spans="1:15">
      <c r="A596" s="3" t="s">
        <v>528</v>
      </c>
      <c r="B596" t="s">
        <v>1018</v>
      </c>
      <c r="C596" t="s">
        <v>9</v>
      </c>
      <c r="F596" s="1" t="s">
        <v>8</v>
      </c>
      <c r="G596" s="3">
        <v>31</v>
      </c>
      <c r="H596" s="1">
        <v>29</v>
      </c>
      <c r="I596">
        <v>49.2</v>
      </c>
      <c r="J596">
        <v>16.739999999999998</v>
      </c>
      <c r="K596" s="12">
        <v>14.844656658588594</v>
      </c>
      <c r="L596" s="12">
        <v>19.573388913561256</v>
      </c>
      <c r="M596" s="12">
        <f>(3*K596+2*L596)/5</f>
        <v>16.736149560577662</v>
      </c>
      <c r="N596" s="3">
        <v>-1.47</v>
      </c>
      <c r="O596">
        <v>-4.5</v>
      </c>
    </row>
    <row r="597" spans="1:15">
      <c r="A597" s="3" t="s">
        <v>399</v>
      </c>
      <c r="B597" t="s">
        <v>948</v>
      </c>
      <c r="C597" t="s">
        <v>9</v>
      </c>
      <c r="F597" s="1" t="s">
        <v>5</v>
      </c>
      <c r="G597" s="3">
        <v>22</v>
      </c>
      <c r="H597" s="1">
        <v>28</v>
      </c>
      <c r="I597">
        <v>58.3</v>
      </c>
      <c r="J597">
        <v>16.79</v>
      </c>
      <c r="K597" s="12">
        <v>14.877247725596956</v>
      </c>
      <c r="L597" s="12">
        <v>19.664124645000779</v>
      </c>
      <c r="M597" s="12">
        <f>(3*K597+2*L597)/5</f>
        <v>16.791998493358484</v>
      </c>
      <c r="N597" s="3">
        <v>-0.83</v>
      </c>
      <c r="O597">
        <v>-6.3</v>
      </c>
    </row>
    <row r="598" spans="1:15">
      <c r="A598" t="s">
        <v>705</v>
      </c>
      <c r="B598" t="s">
        <v>1104</v>
      </c>
      <c r="C598" t="s">
        <v>9</v>
      </c>
      <c r="F598" s="1" t="s">
        <v>1168</v>
      </c>
      <c r="G598" s="3">
        <v>22</v>
      </c>
      <c r="H598" s="1">
        <v>22</v>
      </c>
      <c r="I598">
        <v>69</v>
      </c>
      <c r="J598">
        <v>17.190000000000001</v>
      </c>
      <c r="K598" s="12">
        <v>15.226487463422252</v>
      </c>
      <c r="L598" s="12">
        <v>20.126748637838151</v>
      </c>
      <c r="M598" s="12">
        <f>(3*K598+2*L598)/5</f>
        <v>17.186591933188613</v>
      </c>
      <c r="N598" s="3">
        <v>-0.88100000000000001</v>
      </c>
      <c r="O598">
        <v>2</v>
      </c>
    </row>
    <row r="599" spans="1:15">
      <c r="A599" t="s">
        <v>652</v>
      </c>
      <c r="B599" t="s">
        <v>1079</v>
      </c>
      <c r="C599" t="s">
        <v>9</v>
      </c>
      <c r="F599" s="1" t="s">
        <v>1157</v>
      </c>
      <c r="G599" s="3">
        <v>26</v>
      </c>
      <c r="H599" s="1">
        <v>15</v>
      </c>
      <c r="I599">
        <v>51.4</v>
      </c>
      <c r="J599">
        <v>17.399999999999999</v>
      </c>
      <c r="K599" s="12">
        <v>15.635362459059131</v>
      </c>
      <c r="L599" s="12">
        <v>20.052238101407685</v>
      </c>
      <c r="M599" s="12">
        <f>(3*K599+2*L599)/5</f>
        <v>17.402112715998552</v>
      </c>
      <c r="N599" s="3">
        <v>-0.41499999999999998</v>
      </c>
      <c r="O599">
        <v>8.9</v>
      </c>
    </row>
    <row r="600" spans="1:15">
      <c r="A600" t="s">
        <v>631</v>
      </c>
      <c r="B600" t="s">
        <v>1055</v>
      </c>
      <c r="C600" t="s">
        <v>9</v>
      </c>
      <c r="F600" s="1" t="s">
        <v>5</v>
      </c>
      <c r="G600" s="3">
        <v>25</v>
      </c>
      <c r="H600" s="1">
        <v>10</v>
      </c>
      <c r="I600">
        <v>52</v>
      </c>
      <c r="J600">
        <v>17.28</v>
      </c>
      <c r="K600" s="12">
        <v>15.55543098579507</v>
      </c>
      <c r="L600" s="12">
        <v>19.860375267004759</v>
      </c>
      <c r="M600" s="12">
        <f>(3*K600+2*L600)/5</f>
        <v>17.277408698278947</v>
      </c>
      <c r="N600" s="3">
        <v>0.1</v>
      </c>
      <c r="O600">
        <v>0.8</v>
      </c>
    </row>
    <row r="601" spans="1:15">
      <c r="A601" t="s">
        <v>602</v>
      </c>
      <c r="B601" t="s">
        <v>1041</v>
      </c>
      <c r="C601" t="s">
        <v>9</v>
      </c>
      <c r="F601" s="1" t="s">
        <v>1157</v>
      </c>
      <c r="G601" s="3">
        <v>21</v>
      </c>
      <c r="H601" s="1">
        <v>9</v>
      </c>
      <c r="I601">
        <v>52.6</v>
      </c>
      <c r="J601">
        <v>17.28</v>
      </c>
      <c r="K601" s="12">
        <v>15.399761400950069</v>
      </c>
      <c r="L601" s="12">
        <v>20.106364093470095</v>
      </c>
      <c r="M601" s="12">
        <f>(3*K601+2*L601)/5</f>
        <v>17.28240247795808</v>
      </c>
      <c r="N601" s="3">
        <v>-1.288</v>
      </c>
      <c r="O601">
        <v>-7.7</v>
      </c>
    </row>
    <row r="602" spans="1:15">
      <c r="A602" s="3" t="s">
        <v>567</v>
      </c>
      <c r="B602" t="s">
        <v>1027</v>
      </c>
      <c r="C602" t="s">
        <v>9</v>
      </c>
      <c r="F602" s="1" t="s">
        <v>5</v>
      </c>
      <c r="G602" s="3">
        <v>18</v>
      </c>
      <c r="H602" s="1">
        <v>9</v>
      </c>
      <c r="I602">
        <v>52.8</v>
      </c>
      <c r="J602">
        <v>17.45</v>
      </c>
      <c r="K602" s="12">
        <v>15.670151691394471</v>
      </c>
      <c r="L602" s="12">
        <v>20.120282653403809</v>
      </c>
      <c r="M602" s="12">
        <f>(3*K602+2*L602)/5</f>
        <v>17.450204076198208</v>
      </c>
      <c r="N602" s="3">
        <v>0.59599999999999997</v>
      </c>
      <c r="O602">
        <v>-16.600000000000001</v>
      </c>
    </row>
    <row r="603" spans="1:15">
      <c r="A603" s="3" t="s">
        <v>504</v>
      </c>
      <c r="B603" t="s">
        <v>1012</v>
      </c>
      <c r="C603" t="s">
        <v>9</v>
      </c>
      <c r="F603" s="1" t="s">
        <v>8</v>
      </c>
      <c r="G603" s="3">
        <v>22</v>
      </c>
      <c r="H603" s="1">
        <v>2</v>
      </c>
      <c r="I603">
        <v>45.5</v>
      </c>
      <c r="J603">
        <v>15.92</v>
      </c>
      <c r="K603" s="12">
        <v>12.891751872882962</v>
      </c>
      <c r="L603" s="12">
        <v>20.461501462990455</v>
      </c>
      <c r="M603" s="12">
        <f>(3*K603+2*L603)/5</f>
        <v>15.91965170892596</v>
      </c>
      <c r="N603" s="3">
        <v>-3.2480000000000002</v>
      </c>
      <c r="O603">
        <v>18.899999999999999</v>
      </c>
    </row>
    <row r="604" spans="1:15">
      <c r="A604" t="s">
        <v>573</v>
      </c>
      <c r="B604" t="s">
        <v>1029</v>
      </c>
      <c r="C604" t="s">
        <v>9</v>
      </c>
      <c r="F604" s="1" t="s">
        <v>5</v>
      </c>
      <c r="G604" s="3">
        <v>22</v>
      </c>
      <c r="H604" s="1">
        <v>1</v>
      </c>
      <c r="I604">
        <v>80</v>
      </c>
      <c r="J604">
        <v>16.2</v>
      </c>
      <c r="K604" s="12">
        <v>14.047441171285865</v>
      </c>
      <c r="L604" s="12">
        <v>19.437290210126875</v>
      </c>
      <c r="M604" s="12">
        <f>(3*K604+2*L604)/5</f>
        <v>16.203380786822269</v>
      </c>
      <c r="N604" s="3">
        <v>0.59699999999999998</v>
      </c>
      <c r="O604">
        <v>37.5</v>
      </c>
    </row>
    <row r="605" spans="1:15">
      <c r="A605" t="s">
        <v>80</v>
      </c>
      <c r="B605" t="s">
        <v>798</v>
      </c>
      <c r="C605" t="s">
        <v>9</v>
      </c>
      <c r="F605" s="1" t="s">
        <v>1158</v>
      </c>
      <c r="G605" s="3">
        <v>21</v>
      </c>
      <c r="H605" s="1">
        <v>1</v>
      </c>
      <c r="I605">
        <v>100</v>
      </c>
      <c r="J605">
        <v>17.43</v>
      </c>
      <c r="K605" s="12">
        <v>17.074237396104454</v>
      </c>
      <c r="L605" s="12">
        <v>17.954988076311608</v>
      </c>
      <c r="M605" s="12">
        <f>(3*K605+2*L605)/5</f>
        <v>17.426537668187315</v>
      </c>
      <c r="N605" s="3">
        <v>-1.8560000000000001</v>
      </c>
      <c r="O605">
        <v>6.6</v>
      </c>
    </row>
    <row r="606" spans="1:15">
      <c r="A606" s="3" t="s">
        <v>529</v>
      </c>
      <c r="B606" t="s">
        <v>1018</v>
      </c>
      <c r="C606" t="s">
        <v>34</v>
      </c>
      <c r="F606" s="1" t="s">
        <v>8</v>
      </c>
      <c r="G606" s="3">
        <v>27</v>
      </c>
      <c r="H606" s="1">
        <v>82</v>
      </c>
      <c r="I606">
        <v>49.4</v>
      </c>
      <c r="J606">
        <v>17.53</v>
      </c>
      <c r="K606" s="12">
        <v>15.719897581022009</v>
      </c>
      <c r="L606" s="12">
        <v>20.242682787208832</v>
      </c>
      <c r="M606" s="12">
        <f>(3*K606+2*L606)/5</f>
        <v>17.529011663496739</v>
      </c>
      <c r="N606" s="3">
        <v>0.58899999999999997</v>
      </c>
      <c r="O606">
        <v>3.2</v>
      </c>
    </row>
    <row r="607" spans="1:15">
      <c r="A607" t="s">
        <v>684</v>
      </c>
      <c r="B607" t="s">
        <v>426</v>
      </c>
      <c r="C607" t="s">
        <v>34</v>
      </c>
      <c r="F607" s="1" t="s">
        <v>1169</v>
      </c>
      <c r="G607" s="3">
        <v>29</v>
      </c>
      <c r="H607" s="1">
        <v>82</v>
      </c>
      <c r="I607">
        <v>52.2</v>
      </c>
      <c r="J607">
        <v>18.260000000000002</v>
      </c>
      <c r="K607" s="12">
        <v>16.300195696234489</v>
      </c>
      <c r="L607" s="12">
        <v>21.198460058463166</v>
      </c>
      <c r="M607" s="12">
        <f>(3*K607+2*L607)/5</f>
        <v>18.259501441125959</v>
      </c>
      <c r="N607" s="3">
        <v>0.502</v>
      </c>
      <c r="O607">
        <v>9.6</v>
      </c>
    </row>
    <row r="608" spans="1:15">
      <c r="A608" t="s">
        <v>779</v>
      </c>
      <c r="B608" t="s">
        <v>1141</v>
      </c>
      <c r="C608" t="s">
        <v>34</v>
      </c>
      <c r="F608" s="1" t="s">
        <v>1158</v>
      </c>
      <c r="G608" s="3">
        <v>23</v>
      </c>
      <c r="H608" s="1">
        <v>82</v>
      </c>
      <c r="I608">
        <v>57.7</v>
      </c>
      <c r="J608">
        <v>17.37</v>
      </c>
      <c r="K608" s="12">
        <v>15.569029512313461</v>
      </c>
      <c r="L608" s="12">
        <v>20.082198832017927</v>
      </c>
      <c r="M608" s="12">
        <f>(3*K608+2*L608)/5</f>
        <v>17.374297240195247</v>
      </c>
      <c r="N608" s="3">
        <v>6.5000000000000002E-2</v>
      </c>
      <c r="O608">
        <v>-3.5</v>
      </c>
    </row>
    <row r="609" spans="1:15">
      <c r="A609" s="3" t="s">
        <v>148</v>
      </c>
      <c r="B609" t="s">
        <v>823</v>
      </c>
      <c r="C609" t="s">
        <v>34</v>
      </c>
      <c r="F609" s="1" t="s">
        <v>8</v>
      </c>
      <c r="G609" s="3">
        <v>26</v>
      </c>
      <c r="H609" s="1">
        <v>81</v>
      </c>
      <c r="I609">
        <v>50.2</v>
      </c>
      <c r="J609">
        <v>18.18</v>
      </c>
      <c r="K609" s="12">
        <v>16.63727696755954</v>
      </c>
      <c r="L609" s="12">
        <v>20.501766148823545</v>
      </c>
      <c r="M609" s="12">
        <f>(3*K609+2*L609)/5</f>
        <v>18.183072640065141</v>
      </c>
      <c r="N609" s="3">
        <v>1.079</v>
      </c>
      <c r="O609">
        <v>-2</v>
      </c>
    </row>
    <row r="610" spans="1:15">
      <c r="A610" s="3" t="s">
        <v>556</v>
      </c>
      <c r="B610" t="s">
        <v>1023</v>
      </c>
      <c r="C610" t="s">
        <v>34</v>
      </c>
      <c r="F610" s="1" t="s">
        <v>5</v>
      </c>
      <c r="G610" s="3">
        <v>27</v>
      </c>
      <c r="H610" s="1">
        <v>81</v>
      </c>
      <c r="I610">
        <v>41.7</v>
      </c>
      <c r="J610">
        <v>17.649999999999999</v>
      </c>
      <c r="K610" s="12">
        <v>16.166832552266261</v>
      </c>
      <c r="L610" s="12">
        <v>19.86875236941308</v>
      </c>
      <c r="M610" s="12">
        <f>(3*K610+2*L610)/5</f>
        <v>17.647600479124989</v>
      </c>
      <c r="N610" s="3">
        <v>0.872</v>
      </c>
      <c r="O610">
        <v>-2.1</v>
      </c>
    </row>
    <row r="611" spans="1:15">
      <c r="A611" t="s">
        <v>543</v>
      </c>
      <c r="B611" t="s">
        <v>1018</v>
      </c>
      <c r="C611" t="s">
        <v>34</v>
      </c>
      <c r="F611" s="1" t="s">
        <v>1158</v>
      </c>
      <c r="G611" s="3">
        <v>25</v>
      </c>
      <c r="H611" s="1">
        <v>79</v>
      </c>
      <c r="I611">
        <v>50.5</v>
      </c>
      <c r="J611">
        <v>17.489999999999998</v>
      </c>
      <c r="K611" s="12">
        <v>15.776758208981153</v>
      </c>
      <c r="L611" s="12">
        <v>20.050090981500549</v>
      </c>
      <c r="M611" s="12">
        <f>(3*K611+2*L611)/5</f>
        <v>17.486091317988912</v>
      </c>
      <c r="N611" s="3">
        <v>0.29199999999999998</v>
      </c>
      <c r="O611">
        <v>-1.8</v>
      </c>
    </row>
    <row r="612" spans="1:15">
      <c r="A612" t="s">
        <v>353</v>
      </c>
      <c r="B612" t="s">
        <v>927</v>
      </c>
      <c r="C612" t="s">
        <v>34</v>
      </c>
      <c r="F612" s="1" t="s">
        <v>1158</v>
      </c>
      <c r="G612" s="3">
        <v>22</v>
      </c>
      <c r="H612" s="1">
        <v>78</v>
      </c>
      <c r="I612">
        <v>53</v>
      </c>
      <c r="J612">
        <v>17.59</v>
      </c>
      <c r="K612" s="12">
        <v>15.932047070907187</v>
      </c>
      <c r="L612" s="12">
        <v>20.083808582764352</v>
      </c>
      <c r="M612" s="12">
        <f>(3*K612+2*L612)/5</f>
        <v>17.592751675650053</v>
      </c>
      <c r="N612" s="3">
        <v>0.66700000000000004</v>
      </c>
      <c r="O612">
        <v>7.4</v>
      </c>
    </row>
    <row r="613" spans="1:15">
      <c r="A613" t="s">
        <v>691</v>
      </c>
      <c r="B613" t="s">
        <v>1093</v>
      </c>
      <c r="C613" t="s">
        <v>34</v>
      </c>
      <c r="F613" s="1" t="s">
        <v>5</v>
      </c>
      <c r="G613" s="3">
        <v>19</v>
      </c>
      <c r="H613" s="1">
        <v>77</v>
      </c>
      <c r="I613">
        <v>40.299999999999997</v>
      </c>
      <c r="J613">
        <v>17.48</v>
      </c>
      <c r="K613" s="12">
        <v>15.935286859058838</v>
      </c>
      <c r="L613" s="12">
        <v>19.80900179019055</v>
      </c>
      <c r="M613" s="12">
        <f>(3*K613+2*L613)/5</f>
        <v>17.484772831511524</v>
      </c>
      <c r="N613" s="3">
        <v>0.76</v>
      </c>
      <c r="O613">
        <v>-3.4</v>
      </c>
    </row>
    <row r="614" spans="1:15">
      <c r="A614" t="s">
        <v>76</v>
      </c>
      <c r="B614" t="s">
        <v>846</v>
      </c>
      <c r="C614" t="s">
        <v>34</v>
      </c>
      <c r="F614" s="1" t="s">
        <v>1158</v>
      </c>
      <c r="G614" s="3">
        <v>23</v>
      </c>
      <c r="H614" s="1">
        <v>77</v>
      </c>
      <c r="I614">
        <v>48.1</v>
      </c>
      <c r="J614">
        <v>18.43</v>
      </c>
      <c r="K614" s="12">
        <v>16.473566859209633</v>
      </c>
      <c r="L614" s="12">
        <v>21.371457332604315</v>
      </c>
      <c r="M614" s="12">
        <f>(3*K614+2*L614)/5</f>
        <v>18.432723048567503</v>
      </c>
      <c r="N614" s="3">
        <v>0.80500000000000005</v>
      </c>
      <c r="O614">
        <v>6.9</v>
      </c>
    </row>
    <row r="615" spans="1:15">
      <c r="A615" s="3" t="s">
        <v>462</v>
      </c>
      <c r="B615" t="s">
        <v>979</v>
      </c>
      <c r="C615" t="s">
        <v>34</v>
      </c>
      <c r="F615" s="1" t="s">
        <v>8</v>
      </c>
      <c r="G615" s="3">
        <v>36</v>
      </c>
      <c r="H615" s="1">
        <v>76</v>
      </c>
      <c r="I615">
        <v>53.6</v>
      </c>
      <c r="J615">
        <v>18.190000000000001</v>
      </c>
      <c r="K615" s="12">
        <v>16.590858601136002</v>
      </c>
      <c r="L615" s="12">
        <v>20.580955978496295</v>
      </c>
      <c r="M615" s="12">
        <f>(3*K615+2*L615)/5</f>
        <v>18.186897552080119</v>
      </c>
      <c r="N615" s="3">
        <v>1.22</v>
      </c>
      <c r="O615">
        <v>8.1999999999999993</v>
      </c>
    </row>
    <row r="616" spans="1:15">
      <c r="A616" s="7" t="s">
        <v>1246</v>
      </c>
      <c r="B616" t="s">
        <v>1038</v>
      </c>
      <c r="C616" t="s">
        <v>34</v>
      </c>
      <c r="D616" t="s">
        <v>28</v>
      </c>
      <c r="E616" s="3">
        <v>52</v>
      </c>
      <c r="F616" s="1" t="s">
        <v>8</v>
      </c>
      <c r="G616" s="3">
        <v>26</v>
      </c>
      <c r="H616" s="1">
        <v>74</v>
      </c>
      <c r="I616">
        <v>43.9</v>
      </c>
      <c r="J616">
        <v>17.75</v>
      </c>
      <c r="K616" s="12">
        <v>16.076552982056587</v>
      </c>
      <c r="L616" s="12">
        <v>20.257269891592152</v>
      </c>
      <c r="M616" s="12">
        <f>(3*K616+2*L616)/5</f>
        <v>17.748839745870814</v>
      </c>
      <c r="N616" s="3">
        <v>0.52500000000000002</v>
      </c>
      <c r="O616">
        <v>-15.2</v>
      </c>
    </row>
    <row r="617" spans="1:15">
      <c r="A617" s="3" t="s">
        <v>369</v>
      </c>
      <c r="B617" t="s">
        <v>936</v>
      </c>
      <c r="C617" t="s">
        <v>34</v>
      </c>
      <c r="F617" s="1" t="s">
        <v>1158</v>
      </c>
      <c r="G617" s="3">
        <v>39</v>
      </c>
      <c r="H617" s="1">
        <v>73</v>
      </c>
      <c r="I617">
        <v>59.9</v>
      </c>
      <c r="J617">
        <v>18.23</v>
      </c>
      <c r="K617" s="12">
        <v>16.291752779646803</v>
      </c>
      <c r="L617" s="12">
        <v>21.138592954412971</v>
      </c>
      <c r="M617" s="12">
        <f>(3*K617+2*L617)/5</f>
        <v>18.230488849553272</v>
      </c>
      <c r="N617" s="3">
        <v>0.52200000000000002</v>
      </c>
      <c r="O617">
        <v>10</v>
      </c>
    </row>
    <row r="618" spans="1:15">
      <c r="A618" s="3" t="s">
        <v>249</v>
      </c>
      <c r="B618" t="s">
        <v>865</v>
      </c>
      <c r="C618" t="s">
        <v>34</v>
      </c>
      <c r="F618" s="1" t="s">
        <v>1163</v>
      </c>
      <c r="G618" s="3">
        <v>34</v>
      </c>
      <c r="H618" s="1">
        <v>70</v>
      </c>
      <c r="I618">
        <v>57</v>
      </c>
      <c r="J618">
        <v>17.43</v>
      </c>
      <c r="K618" s="12">
        <v>15.647601477160689</v>
      </c>
      <c r="L618" s="12">
        <v>20.10031790062699</v>
      </c>
      <c r="M618" s="12">
        <f>(3*K618+2*L618)/5</f>
        <v>17.428688046547212</v>
      </c>
      <c r="N618" s="3">
        <v>0.36499999999999999</v>
      </c>
      <c r="O618">
        <v>-3.1</v>
      </c>
    </row>
    <row r="619" spans="1:15">
      <c r="A619" s="7" t="s">
        <v>1247</v>
      </c>
      <c r="B619" t="s">
        <v>1054</v>
      </c>
      <c r="C619" t="s">
        <v>34</v>
      </c>
      <c r="D619" t="s">
        <v>14</v>
      </c>
      <c r="E619" s="3">
        <v>52</v>
      </c>
      <c r="F619" s="1" t="s">
        <v>8</v>
      </c>
      <c r="G619" s="3">
        <v>34</v>
      </c>
      <c r="H619" s="1">
        <v>69</v>
      </c>
      <c r="I619">
        <v>46.6</v>
      </c>
      <c r="J619">
        <v>17.54</v>
      </c>
      <c r="K619" s="12">
        <v>15.656781361397536</v>
      </c>
      <c r="L619" s="12">
        <v>20.355870497116431</v>
      </c>
      <c r="M619" s="12">
        <f>(3*K619+2*L619)/5</f>
        <v>17.536417015685096</v>
      </c>
      <c r="N619" s="3">
        <v>0.47</v>
      </c>
      <c r="O619">
        <v>-7</v>
      </c>
    </row>
    <row r="620" spans="1:15">
      <c r="A620" s="3" t="s">
        <v>781</v>
      </c>
      <c r="B620" t="s">
        <v>1145</v>
      </c>
      <c r="C620" t="s">
        <v>34</v>
      </c>
      <c r="F620" s="1" t="s">
        <v>1165</v>
      </c>
      <c r="G620" s="3">
        <v>21</v>
      </c>
      <c r="H620" s="1">
        <v>66</v>
      </c>
      <c r="I620">
        <v>47.6</v>
      </c>
      <c r="J620">
        <v>17.12</v>
      </c>
      <c r="K620" s="12">
        <v>15.568497336791049</v>
      </c>
      <c r="L620" s="12">
        <v>19.448155477768022</v>
      </c>
      <c r="M620" s="12">
        <f>(3*K620+2*L620)/5</f>
        <v>17.120360593181839</v>
      </c>
      <c r="N620" s="3">
        <v>0.30299999999999999</v>
      </c>
      <c r="O620">
        <v>-11.3</v>
      </c>
    </row>
    <row r="621" spans="1:15">
      <c r="A621" s="3" t="s">
        <v>86</v>
      </c>
      <c r="B621" t="s">
        <v>801</v>
      </c>
      <c r="C621" t="s">
        <v>34</v>
      </c>
      <c r="F621" s="1" t="s">
        <v>8</v>
      </c>
      <c r="G621" s="3">
        <v>26</v>
      </c>
      <c r="H621" s="1">
        <v>62</v>
      </c>
      <c r="I621">
        <v>52</v>
      </c>
      <c r="J621">
        <v>17.510000000000002</v>
      </c>
      <c r="K621" s="12">
        <v>15.659721464933344</v>
      </c>
      <c r="L621" s="12">
        <v>20.287427526449889</v>
      </c>
      <c r="M621" s="12">
        <f>(3*K621+2*L621)/5</f>
        <v>17.510803889539964</v>
      </c>
      <c r="N621" s="3">
        <v>-0.04</v>
      </c>
      <c r="O621">
        <v>-1.7</v>
      </c>
    </row>
    <row r="622" spans="1:15">
      <c r="A622" s="3" t="s">
        <v>147</v>
      </c>
      <c r="B622" t="s">
        <v>822</v>
      </c>
      <c r="C622" t="s">
        <v>34</v>
      </c>
      <c r="F622" s="1" t="s">
        <v>5</v>
      </c>
      <c r="G622" s="3">
        <v>20</v>
      </c>
      <c r="H622" s="1">
        <v>54</v>
      </c>
      <c r="I622">
        <v>54.8</v>
      </c>
      <c r="J622">
        <v>17.010000000000002</v>
      </c>
      <c r="K622" s="12">
        <v>15.053871707109421</v>
      </c>
      <c r="L622" s="12">
        <v>19.935693357948729</v>
      </c>
      <c r="M622" s="12">
        <f>(3*K622+2*L622)/5</f>
        <v>17.006600367445145</v>
      </c>
      <c r="N622" s="3">
        <v>-0.23200000000000001</v>
      </c>
      <c r="O622">
        <v>-2.6</v>
      </c>
    </row>
    <row r="623" spans="1:15">
      <c r="A623" s="3" t="s">
        <v>82</v>
      </c>
      <c r="B623" t="s">
        <v>799</v>
      </c>
      <c r="C623" t="s">
        <v>34</v>
      </c>
      <c r="F623" s="1" t="s">
        <v>8</v>
      </c>
      <c r="G623" s="3">
        <v>36</v>
      </c>
      <c r="H623" s="1">
        <v>46</v>
      </c>
      <c r="I623">
        <v>47.6</v>
      </c>
      <c r="J623">
        <v>16.96</v>
      </c>
      <c r="K623" s="12">
        <v>14.933280109671937</v>
      </c>
      <c r="L623" s="12">
        <v>19.996019352272455</v>
      </c>
      <c r="M623" s="12">
        <f>(3*K623+2*L623)/5</f>
        <v>16.958375806712144</v>
      </c>
      <c r="N623" s="3">
        <v>-0.96</v>
      </c>
      <c r="O623">
        <v>-11.7</v>
      </c>
    </row>
    <row r="624" spans="1:15">
      <c r="A624" t="s">
        <v>495</v>
      </c>
      <c r="B624" t="s">
        <v>1004</v>
      </c>
      <c r="C624" t="s">
        <v>34</v>
      </c>
      <c r="F624" s="1" t="s">
        <v>8</v>
      </c>
      <c r="G624" s="3">
        <v>22</v>
      </c>
      <c r="H624" s="1">
        <v>45</v>
      </c>
      <c r="I624">
        <v>49</v>
      </c>
      <c r="J624">
        <v>17.32</v>
      </c>
      <c r="K624" s="12">
        <v>15.503467685815931</v>
      </c>
      <c r="L624" s="12">
        <v>20.03642529027325</v>
      </c>
      <c r="M624" s="12">
        <f>(3*K624+2*L624)/5</f>
        <v>17.316650727598859</v>
      </c>
      <c r="N624" s="3">
        <v>3.6999999999999998E-2</v>
      </c>
      <c r="O624">
        <v>-3.2</v>
      </c>
    </row>
    <row r="625" spans="1:15">
      <c r="A625" s="3" t="s">
        <v>356</v>
      </c>
      <c r="B625" t="s">
        <v>929</v>
      </c>
      <c r="C625" t="s">
        <v>34</v>
      </c>
      <c r="F625" s="1" t="s">
        <v>1169</v>
      </c>
      <c r="G625" s="3">
        <v>22</v>
      </c>
      <c r="H625" s="1">
        <v>43</v>
      </c>
      <c r="I625">
        <v>60.7</v>
      </c>
      <c r="J625">
        <v>17.510000000000002</v>
      </c>
      <c r="K625" s="12">
        <v>15.814285527943136</v>
      </c>
      <c r="L625" s="12">
        <v>20.058651011796215</v>
      </c>
      <c r="M625" s="12">
        <f>(3*K625+2*L625)/5</f>
        <v>17.512031721484369</v>
      </c>
      <c r="N625" s="3">
        <v>0.81599999999999995</v>
      </c>
      <c r="O625">
        <v>3.1</v>
      </c>
    </row>
    <row r="626" spans="1:15">
      <c r="A626" t="s">
        <v>342</v>
      </c>
      <c r="B626" t="s">
        <v>918</v>
      </c>
      <c r="C626" t="s">
        <v>34</v>
      </c>
      <c r="F626" s="1" t="s">
        <v>1157</v>
      </c>
      <c r="G626" s="3">
        <v>24</v>
      </c>
      <c r="H626" s="1">
        <v>37</v>
      </c>
      <c r="I626">
        <v>50</v>
      </c>
      <c r="J626">
        <v>16.79</v>
      </c>
      <c r="K626" s="12">
        <v>15.037001120044009</v>
      </c>
      <c r="L626" s="12">
        <v>19.410031082331979</v>
      </c>
      <c r="M626" s="12">
        <f>(3*K626+2*L626)/5</f>
        <v>16.786213104959195</v>
      </c>
      <c r="N626" s="3">
        <v>-4.2999999999999997E-2</v>
      </c>
      <c r="O626">
        <v>-2.6</v>
      </c>
    </row>
    <row r="627" spans="1:15">
      <c r="A627" t="s">
        <v>314</v>
      </c>
      <c r="B627" t="s">
        <v>895</v>
      </c>
      <c r="C627" t="s">
        <v>34</v>
      </c>
      <c r="F627" s="1" t="s">
        <v>8</v>
      </c>
      <c r="G627" s="3">
        <v>23</v>
      </c>
      <c r="H627" s="1">
        <v>30</v>
      </c>
      <c r="I627">
        <v>55.6</v>
      </c>
      <c r="J627">
        <v>16.89</v>
      </c>
      <c r="K627" s="12">
        <v>14.59134234303405</v>
      </c>
      <c r="L627" s="12">
        <v>20.339586750274012</v>
      </c>
      <c r="M627" s="12">
        <f>(3*K627+2*L627)/5</f>
        <v>16.890640105930036</v>
      </c>
      <c r="N627" s="3">
        <v>-0.60299999999999998</v>
      </c>
      <c r="O627">
        <v>0.2</v>
      </c>
    </row>
    <row r="628" spans="1:15">
      <c r="A628" s="3" t="s">
        <v>408</v>
      </c>
      <c r="B628" t="s">
        <v>953</v>
      </c>
      <c r="C628" t="s">
        <v>34</v>
      </c>
      <c r="F628" s="1" t="s">
        <v>1157</v>
      </c>
      <c r="G628" s="3">
        <v>35</v>
      </c>
      <c r="H628" s="1">
        <v>30</v>
      </c>
      <c r="I628">
        <v>46.2</v>
      </c>
      <c r="J628">
        <v>16.239999999999998</v>
      </c>
      <c r="K628" s="12">
        <v>14.143165861647915</v>
      </c>
      <c r="L628" s="12">
        <v>19.377521909399995</v>
      </c>
      <c r="M628" s="12">
        <f>(3*K628+2*L628)/5</f>
        <v>16.236908280748747</v>
      </c>
      <c r="N628" s="3">
        <v>-1.5149999999999999</v>
      </c>
      <c r="O628">
        <v>-16.8</v>
      </c>
    </row>
    <row r="629" spans="1:15">
      <c r="A629" s="3" t="s">
        <v>310</v>
      </c>
      <c r="B629" t="s">
        <v>894</v>
      </c>
      <c r="C629" t="s">
        <v>34</v>
      </c>
      <c r="F629" s="1" t="s">
        <v>1162</v>
      </c>
      <c r="G629" s="3">
        <v>21</v>
      </c>
      <c r="H629" s="1">
        <v>24</v>
      </c>
      <c r="I629">
        <v>45</v>
      </c>
      <c r="J629">
        <v>16.79</v>
      </c>
      <c r="K629" s="12">
        <v>14.626343127354202</v>
      </c>
      <c r="L629" s="12">
        <v>20.036712519919273</v>
      </c>
      <c r="M629" s="12">
        <f>(3*K629+2*L629)/5</f>
        <v>16.79049088438023</v>
      </c>
      <c r="N629" s="3">
        <v>-0.26600000000000001</v>
      </c>
      <c r="O629">
        <v>6.6</v>
      </c>
    </row>
    <row r="630" spans="1:15">
      <c r="A630" t="s">
        <v>732</v>
      </c>
      <c r="B630" t="s">
        <v>1121</v>
      </c>
      <c r="C630" t="s">
        <v>34</v>
      </c>
      <c r="F630" s="1" t="s">
        <v>1157</v>
      </c>
      <c r="G630" s="3">
        <v>24</v>
      </c>
      <c r="H630" s="1">
        <v>14</v>
      </c>
      <c r="I630">
        <v>68.2</v>
      </c>
      <c r="J630">
        <v>16.54</v>
      </c>
      <c r="K630" s="12">
        <v>14.737375549095356</v>
      </c>
      <c r="L630" s="12">
        <v>19.249612573660261</v>
      </c>
      <c r="M630" s="12">
        <f>(3*K630+2*L630)/5</f>
        <v>16.542270358921321</v>
      </c>
      <c r="N630" s="3">
        <v>-0.97199999999999998</v>
      </c>
      <c r="O630">
        <v>-12.6</v>
      </c>
    </row>
    <row r="631" spans="1:15">
      <c r="A631" t="s">
        <v>207</v>
      </c>
      <c r="B631" t="s">
        <v>841</v>
      </c>
      <c r="C631" t="s">
        <v>34</v>
      </c>
      <c r="F631" s="1" t="s">
        <v>8</v>
      </c>
      <c r="G631" s="3">
        <v>37</v>
      </c>
      <c r="H631" s="1">
        <v>13</v>
      </c>
      <c r="I631">
        <v>49</v>
      </c>
      <c r="J631">
        <v>17.79</v>
      </c>
      <c r="K631" s="12">
        <v>16.301220763214936</v>
      </c>
      <c r="L631" s="12">
        <v>20.026370620265503</v>
      </c>
      <c r="M631" s="12">
        <f>(3*K631+2*L631)/5</f>
        <v>17.79128070603516</v>
      </c>
      <c r="N631" s="3">
        <v>0.96299999999999997</v>
      </c>
      <c r="O631">
        <v>9.4</v>
      </c>
    </row>
    <row r="632" spans="1:15">
      <c r="A632" t="s">
        <v>117</v>
      </c>
      <c r="B632" t="s">
        <v>814</v>
      </c>
      <c r="C632" t="s">
        <v>34</v>
      </c>
      <c r="F632" s="1" t="s">
        <v>1168</v>
      </c>
      <c r="G632" s="3">
        <v>24</v>
      </c>
      <c r="H632" s="1">
        <v>5</v>
      </c>
      <c r="I632">
        <v>47.6</v>
      </c>
      <c r="J632">
        <v>15.76</v>
      </c>
      <c r="K632" s="12">
        <v>13.238444222117151</v>
      </c>
      <c r="L632" s="12">
        <v>19.534570337703748</v>
      </c>
      <c r="M632" s="12">
        <f>(3*K632+2*L632)/5</f>
        <v>15.756894668351787</v>
      </c>
      <c r="N632" s="3">
        <v>-2.0630000000000002</v>
      </c>
      <c r="O632">
        <v>-24.7</v>
      </c>
    </row>
    <row r="633" spans="1:15">
      <c r="A633" s="3" t="s">
        <v>139</v>
      </c>
      <c r="B633" t="s">
        <v>39</v>
      </c>
      <c r="C633" t="s">
        <v>34</v>
      </c>
      <c r="F633" s="1" t="s">
        <v>8</v>
      </c>
      <c r="G633" s="3">
        <v>22</v>
      </c>
      <c r="H633" s="1">
        <v>4</v>
      </c>
      <c r="I633">
        <v>60.7</v>
      </c>
      <c r="J633">
        <v>16.809999999999999</v>
      </c>
      <c r="K633" s="12">
        <v>14.469124601817695</v>
      </c>
      <c r="L633" s="12">
        <v>20.320673503345361</v>
      </c>
      <c r="M633" s="12">
        <f>(3*K633+2*L633)/5</f>
        <v>16.809744162428764</v>
      </c>
      <c r="N633" s="3">
        <v>-0.11899999999999999</v>
      </c>
      <c r="O633">
        <v>33.5</v>
      </c>
    </row>
    <row r="634" spans="1:15">
      <c r="A634" s="3" t="s">
        <v>546</v>
      </c>
      <c r="B634" t="s">
        <v>1018</v>
      </c>
      <c r="C634" t="s">
        <v>34</v>
      </c>
      <c r="F634" s="1" t="s">
        <v>8</v>
      </c>
      <c r="G634" s="3">
        <v>31</v>
      </c>
      <c r="H634" s="1">
        <v>4</v>
      </c>
      <c r="I634">
        <v>46.2</v>
      </c>
      <c r="J634">
        <v>17.75</v>
      </c>
      <c r="K634" s="12">
        <v>16.076552982056587</v>
      </c>
      <c r="L634" s="12">
        <v>20.257269891592152</v>
      </c>
      <c r="M634" s="12">
        <f>(3*K634+2*L634)/5</f>
        <v>17.748839745870814</v>
      </c>
      <c r="N634" s="3">
        <v>-1.105</v>
      </c>
      <c r="O634">
        <v>-20.7</v>
      </c>
    </row>
    <row r="635" spans="1:15">
      <c r="A635" t="s">
        <v>583</v>
      </c>
      <c r="B635" t="s">
        <v>1031</v>
      </c>
      <c r="C635" t="s">
        <v>20</v>
      </c>
      <c r="F635" s="1" t="s">
        <v>1167</v>
      </c>
      <c r="G635" s="3">
        <v>22</v>
      </c>
      <c r="H635" s="1">
        <v>82</v>
      </c>
      <c r="I635">
        <v>53.4</v>
      </c>
      <c r="J635">
        <v>17.239999999999998</v>
      </c>
      <c r="K635" s="12">
        <v>15.374773377131177</v>
      </c>
      <c r="L635" s="12">
        <v>20.045522331493018</v>
      </c>
      <c r="M635" s="12">
        <f>(3*K635+2*L635)/5</f>
        <v>17.243072958875914</v>
      </c>
      <c r="N635" s="3">
        <v>0.126</v>
      </c>
      <c r="O635">
        <v>-6.8</v>
      </c>
    </row>
    <row r="636" spans="1:15">
      <c r="A636" s="3" t="s">
        <v>608</v>
      </c>
      <c r="B636" t="s">
        <v>1045</v>
      </c>
      <c r="C636" t="s">
        <v>20</v>
      </c>
      <c r="F636" s="1" t="s">
        <v>8</v>
      </c>
      <c r="G636" s="3">
        <v>20</v>
      </c>
      <c r="H636" s="1">
        <v>82</v>
      </c>
      <c r="I636">
        <v>48.5</v>
      </c>
      <c r="J636">
        <v>17.89</v>
      </c>
      <c r="K636" s="12">
        <v>16.155535597089845</v>
      </c>
      <c r="L636" s="12">
        <v>20.480359946032191</v>
      </c>
      <c r="M636" s="12">
        <f>(3*K636+2*L636)/5</f>
        <v>17.885465336666783</v>
      </c>
      <c r="N636" s="3">
        <v>0.81699999999999995</v>
      </c>
      <c r="O636">
        <v>6.4</v>
      </c>
    </row>
    <row r="637" spans="1:15">
      <c r="A637" t="s">
        <v>480</v>
      </c>
      <c r="B637" t="s">
        <v>991</v>
      </c>
      <c r="C637" t="s">
        <v>20</v>
      </c>
      <c r="F637" s="1" t="s">
        <v>1157</v>
      </c>
      <c r="G637" s="3">
        <v>25</v>
      </c>
      <c r="H637" s="1">
        <v>82</v>
      </c>
      <c r="I637">
        <v>43.5</v>
      </c>
      <c r="J637">
        <v>17.73</v>
      </c>
      <c r="K637" s="12">
        <v>15.981480488614498</v>
      </c>
      <c r="L637" s="12">
        <v>20.351156503205921</v>
      </c>
      <c r="M637" s="12">
        <f>(3*K637+2*L637)/5</f>
        <v>17.729350894451066</v>
      </c>
      <c r="N637" s="3">
        <v>0.61699999999999999</v>
      </c>
      <c r="O637">
        <v>-12.5</v>
      </c>
    </row>
    <row r="638" spans="1:15">
      <c r="A638" s="7" t="s">
        <v>1248</v>
      </c>
      <c r="B638" t="s">
        <v>805</v>
      </c>
      <c r="C638" t="s">
        <v>20</v>
      </c>
      <c r="D638" t="s">
        <v>19</v>
      </c>
      <c r="E638" s="3">
        <v>60</v>
      </c>
      <c r="F638" s="1" t="s">
        <v>1165</v>
      </c>
      <c r="G638" s="3">
        <v>29</v>
      </c>
      <c r="H638" s="1">
        <v>82</v>
      </c>
      <c r="I638">
        <v>47.9</v>
      </c>
      <c r="J638">
        <v>17.670000000000002</v>
      </c>
      <c r="K638" s="12">
        <v>15.904566971652928</v>
      </c>
      <c r="L638" s="12">
        <v>20.313794485928977</v>
      </c>
      <c r="M638" s="12">
        <f>(3*K638+2*L638)/5</f>
        <v>17.668257977363346</v>
      </c>
      <c r="N638" s="3">
        <v>0.39800000000000002</v>
      </c>
      <c r="O638">
        <v>8.3000000000000007</v>
      </c>
    </row>
    <row r="639" spans="1:15">
      <c r="A639" t="s">
        <v>645</v>
      </c>
      <c r="B639" t="s">
        <v>1070</v>
      </c>
      <c r="C639" t="s">
        <v>20</v>
      </c>
      <c r="F639" s="1" t="s">
        <v>1157</v>
      </c>
      <c r="G639" s="3">
        <v>39</v>
      </c>
      <c r="H639" s="1">
        <v>82</v>
      </c>
      <c r="I639">
        <v>54.2</v>
      </c>
      <c r="J639">
        <v>18.260000000000002</v>
      </c>
      <c r="K639" s="12">
        <v>16.416367931078735</v>
      </c>
      <c r="L639" s="12">
        <v>21.021252757162255</v>
      </c>
      <c r="M639" s="12">
        <f>(3*K639+2*L639)/5</f>
        <v>18.258321861512144</v>
      </c>
      <c r="N639" s="3">
        <v>1.131</v>
      </c>
      <c r="O639">
        <v>12.7</v>
      </c>
    </row>
    <row r="640" spans="1:15">
      <c r="A640" s="3" t="s">
        <v>455</v>
      </c>
      <c r="B640" t="s">
        <v>295</v>
      </c>
      <c r="C640" t="s">
        <v>20</v>
      </c>
      <c r="F640" s="1" t="s">
        <v>8</v>
      </c>
      <c r="G640" s="3">
        <v>25</v>
      </c>
      <c r="H640" s="1">
        <v>82</v>
      </c>
      <c r="I640">
        <v>55</v>
      </c>
      <c r="J640">
        <v>17.329999999999998</v>
      </c>
      <c r="K640" s="12">
        <v>15.30178694852828</v>
      </c>
      <c r="L640" s="12">
        <v>20.382207386402616</v>
      </c>
      <c r="M640" s="12">
        <f>(3*K640+2*L640)/5</f>
        <v>17.333955123678017</v>
      </c>
      <c r="N640" s="3">
        <v>-7.2999999999999995E-2</v>
      </c>
      <c r="O640">
        <v>8.1</v>
      </c>
    </row>
    <row r="641" spans="1:15">
      <c r="A641" t="s">
        <v>694</v>
      </c>
      <c r="B641" t="s">
        <v>1095</v>
      </c>
      <c r="C641" t="s">
        <v>20</v>
      </c>
      <c r="F641" s="1" t="s">
        <v>1167</v>
      </c>
      <c r="G641" s="3">
        <v>35</v>
      </c>
      <c r="H641" s="1">
        <v>79</v>
      </c>
      <c r="I641">
        <v>52.7</v>
      </c>
      <c r="J641">
        <v>18.02</v>
      </c>
      <c r="K641" s="12">
        <v>16.176155892453004</v>
      </c>
      <c r="L641" s="12">
        <v>20.791972940988476</v>
      </c>
      <c r="M641" s="12">
        <f>(3*K641+2*L641)/5</f>
        <v>18.022482711867191</v>
      </c>
      <c r="N641" s="3">
        <v>0.75600000000000001</v>
      </c>
      <c r="O641">
        <v>5.8</v>
      </c>
    </row>
    <row r="642" spans="1:15">
      <c r="A642" s="3" t="s">
        <v>642</v>
      </c>
      <c r="B642" t="s">
        <v>1066</v>
      </c>
      <c r="C642" t="s">
        <v>20</v>
      </c>
      <c r="F642" s="1" t="s">
        <v>1157</v>
      </c>
      <c r="G642" s="3">
        <v>30</v>
      </c>
      <c r="H642" s="1">
        <v>79</v>
      </c>
      <c r="I642">
        <v>54.8</v>
      </c>
      <c r="J642">
        <v>16.78</v>
      </c>
      <c r="K642" s="12">
        <v>14.789951938086748</v>
      </c>
      <c r="L642" s="12">
        <v>19.762923788267063</v>
      </c>
      <c r="M642" s="12">
        <f>(3*K642+2*L642)/5</f>
        <v>16.779140678158875</v>
      </c>
      <c r="N642" s="3">
        <v>-0.62</v>
      </c>
      <c r="O642">
        <v>5.2</v>
      </c>
    </row>
    <row r="643" spans="1:15">
      <c r="A643" s="3" t="s">
        <v>641</v>
      </c>
      <c r="B643" t="s">
        <v>1065</v>
      </c>
      <c r="C643" t="s">
        <v>20</v>
      </c>
      <c r="F643" s="1" t="s">
        <v>1158</v>
      </c>
      <c r="G643" s="3">
        <v>30</v>
      </c>
      <c r="H643" s="1">
        <v>77</v>
      </c>
      <c r="I643">
        <v>52.8</v>
      </c>
      <c r="J643">
        <v>18.309999999999999</v>
      </c>
      <c r="K643" s="12">
        <v>16.467172228164763</v>
      </c>
      <c r="L643" s="12">
        <v>21.071988651941766</v>
      </c>
      <c r="M643" s="12">
        <f>(3*K643+2*L643)/5</f>
        <v>18.309098797675563</v>
      </c>
      <c r="N643" s="3">
        <v>1.2629999999999999</v>
      </c>
      <c r="O643">
        <v>10.7</v>
      </c>
    </row>
    <row r="644" spans="1:15">
      <c r="A644" s="3" t="s">
        <v>94</v>
      </c>
      <c r="B644" t="s">
        <v>819</v>
      </c>
      <c r="C644" t="s">
        <v>20</v>
      </c>
      <c r="F644" s="1" t="s">
        <v>5</v>
      </c>
      <c r="G644" s="3">
        <v>28</v>
      </c>
      <c r="H644" s="1">
        <v>75</v>
      </c>
      <c r="I644">
        <v>39.799999999999997</v>
      </c>
      <c r="J644">
        <v>17.760000000000002</v>
      </c>
      <c r="K644" s="12">
        <v>16.076001567648159</v>
      </c>
      <c r="L644" s="12">
        <v>20.286087929741356</v>
      </c>
      <c r="M644" s="12">
        <f>(3*K644+2*L644)/5</f>
        <v>17.760036112485437</v>
      </c>
      <c r="N644" s="3">
        <v>0.86899999999999999</v>
      </c>
      <c r="O644">
        <v>-13.3</v>
      </c>
    </row>
    <row r="645" spans="1:15">
      <c r="A645" s="3" t="s">
        <v>270</v>
      </c>
      <c r="B645" t="s">
        <v>874</v>
      </c>
      <c r="C645" t="s">
        <v>20</v>
      </c>
      <c r="F645" s="1" t="s">
        <v>5</v>
      </c>
      <c r="G645" s="3">
        <v>35</v>
      </c>
      <c r="H645" s="1">
        <v>73</v>
      </c>
      <c r="I645">
        <v>53.7</v>
      </c>
      <c r="J645">
        <v>17.63</v>
      </c>
      <c r="K645" s="12">
        <v>15.723949383825223</v>
      </c>
      <c r="L645" s="12">
        <v>20.492905032482366</v>
      </c>
      <c r="M645" s="12">
        <f>(3*K645+2*L645)/5</f>
        <v>17.631531643288081</v>
      </c>
      <c r="N645" s="3">
        <v>0.40400000000000003</v>
      </c>
      <c r="O645">
        <v>5.8</v>
      </c>
    </row>
    <row r="646" spans="1:15">
      <c r="A646" s="3" t="s">
        <v>721</v>
      </c>
      <c r="B646" t="s">
        <v>1112</v>
      </c>
      <c r="C646" t="s">
        <v>20</v>
      </c>
      <c r="F646" s="1" t="s">
        <v>1157</v>
      </c>
      <c r="G646" s="3">
        <v>30</v>
      </c>
      <c r="H646" s="1">
        <v>73</v>
      </c>
      <c r="I646">
        <v>41.2</v>
      </c>
      <c r="J646">
        <v>17.079999999999998</v>
      </c>
      <c r="K646" s="12">
        <v>15.288221085601441</v>
      </c>
      <c r="L646" s="12">
        <v>19.7781059365308</v>
      </c>
      <c r="M646" s="12">
        <f>(3*K646+2*L646)/5</f>
        <v>17.084175025973185</v>
      </c>
      <c r="N646" s="3">
        <v>0.14000000000000001</v>
      </c>
      <c r="O646">
        <v>-9.3000000000000007</v>
      </c>
    </row>
    <row r="647" spans="1:15">
      <c r="A647" t="s">
        <v>661</v>
      </c>
      <c r="B647" t="s">
        <v>1085</v>
      </c>
      <c r="C647" t="s">
        <v>20</v>
      </c>
      <c r="F647" s="1" t="s">
        <v>8</v>
      </c>
      <c r="G647" s="3">
        <v>29</v>
      </c>
      <c r="H647" s="1">
        <v>65</v>
      </c>
      <c r="I647">
        <v>44.7</v>
      </c>
      <c r="J647">
        <v>17.95</v>
      </c>
      <c r="K647" s="12">
        <v>16.259800856524539</v>
      </c>
      <c r="L647" s="12">
        <v>20.473269818881185</v>
      </c>
      <c r="M647" s="12">
        <f>(3*K647+2*L647)/5</f>
        <v>17.945188441467199</v>
      </c>
      <c r="N647" s="3">
        <v>1.175</v>
      </c>
      <c r="O647">
        <v>-11.8</v>
      </c>
    </row>
    <row r="648" spans="1:15">
      <c r="A648" t="s">
        <v>59</v>
      </c>
      <c r="B648" t="s">
        <v>790</v>
      </c>
      <c r="C648" t="s">
        <v>20</v>
      </c>
      <c r="F648" s="1" t="s">
        <v>8</v>
      </c>
      <c r="G648" s="3">
        <v>38</v>
      </c>
      <c r="H648" s="1">
        <v>64</v>
      </c>
      <c r="I648">
        <v>48.8</v>
      </c>
      <c r="J648">
        <v>17.52</v>
      </c>
      <c r="K648" s="12">
        <v>15.608869721372859</v>
      </c>
      <c r="L648" s="12">
        <v>20.384514736371848</v>
      </c>
      <c r="M648" s="12">
        <f>(3*K648+2*L648)/5</f>
        <v>17.519127727372457</v>
      </c>
      <c r="N648" s="3">
        <v>0.48299999999999998</v>
      </c>
      <c r="O648">
        <v>3.1</v>
      </c>
    </row>
    <row r="649" spans="1:15">
      <c r="A649" t="s">
        <v>516</v>
      </c>
      <c r="B649" t="s">
        <v>540</v>
      </c>
      <c r="C649" t="s">
        <v>20</v>
      </c>
      <c r="F649" s="1" t="s">
        <v>5</v>
      </c>
      <c r="G649" s="3">
        <v>24</v>
      </c>
      <c r="H649" s="1">
        <v>64</v>
      </c>
      <c r="I649">
        <v>50.5</v>
      </c>
      <c r="J649">
        <v>18.38</v>
      </c>
      <c r="K649" s="12">
        <v>16.524105058290562</v>
      </c>
      <c r="L649" s="12">
        <v>21.167530318248698</v>
      </c>
      <c r="M649" s="12">
        <f>(3*K649+2*L649)/5</f>
        <v>18.381475162273819</v>
      </c>
      <c r="N649" s="3">
        <v>1.2649999999999999</v>
      </c>
      <c r="O649">
        <v>11.5</v>
      </c>
    </row>
    <row r="650" spans="1:15">
      <c r="A650" s="3" t="s">
        <v>277</v>
      </c>
      <c r="B650" t="s">
        <v>876</v>
      </c>
      <c r="C650" t="s">
        <v>20</v>
      </c>
      <c r="F650" s="1" t="s">
        <v>8</v>
      </c>
      <c r="G650" s="3">
        <v>33</v>
      </c>
      <c r="H650" s="1">
        <v>59</v>
      </c>
      <c r="I650">
        <v>54.7</v>
      </c>
      <c r="J650">
        <v>17.29</v>
      </c>
      <c r="K650" s="12">
        <v>15.300476966609423</v>
      </c>
      <c r="L650" s="12">
        <v>20.286763506095227</v>
      </c>
      <c r="M650" s="12">
        <f>(3*K650+2*L650)/5</f>
        <v>17.294991582403746</v>
      </c>
      <c r="N650" s="3">
        <v>-0.28100000000000003</v>
      </c>
      <c r="O650">
        <v>-6.7</v>
      </c>
    </row>
    <row r="651" spans="1:15">
      <c r="A651" s="3" t="s">
        <v>565</v>
      </c>
      <c r="B651" t="s">
        <v>1025</v>
      </c>
      <c r="C651" t="s">
        <v>20</v>
      </c>
      <c r="F651" s="1" t="s">
        <v>8</v>
      </c>
      <c r="G651" s="3">
        <v>33</v>
      </c>
      <c r="H651" s="1">
        <v>54</v>
      </c>
      <c r="I651">
        <v>46.2</v>
      </c>
      <c r="J651">
        <v>17.670000000000002</v>
      </c>
      <c r="K651" s="12">
        <v>15.900690097200259</v>
      </c>
      <c r="L651" s="12">
        <v>20.327281343684746</v>
      </c>
      <c r="M651" s="12">
        <f>(3*K651+2*L651)/5</f>
        <v>17.671326595794053</v>
      </c>
      <c r="N651" s="3">
        <v>0.35899999999999999</v>
      </c>
      <c r="O651">
        <v>2.8</v>
      </c>
    </row>
    <row r="652" spans="1:15">
      <c r="A652" t="s">
        <v>472</v>
      </c>
      <c r="B652" t="s">
        <v>986</v>
      </c>
      <c r="C652" t="s">
        <v>20</v>
      </c>
      <c r="F652" s="1" t="s">
        <v>5</v>
      </c>
      <c r="G652" s="3">
        <v>25</v>
      </c>
      <c r="H652" s="1">
        <v>53</v>
      </c>
      <c r="I652">
        <v>48.3</v>
      </c>
      <c r="J652">
        <v>16.62</v>
      </c>
      <c r="K652" s="12">
        <v>14.639712573837338</v>
      </c>
      <c r="L652" s="12">
        <v>19.586643092972718</v>
      </c>
      <c r="M652" s="12">
        <f>(3*K652+2*L652)/5</f>
        <v>16.618484781491492</v>
      </c>
      <c r="N652" s="3">
        <v>-0.60199999999999998</v>
      </c>
      <c r="O652">
        <v>-1.1000000000000001</v>
      </c>
    </row>
    <row r="653" spans="1:15">
      <c r="A653" s="3" t="s">
        <v>265</v>
      </c>
      <c r="B653" t="s">
        <v>872</v>
      </c>
      <c r="C653" t="s">
        <v>20</v>
      </c>
      <c r="F653" s="1" t="s">
        <v>8</v>
      </c>
      <c r="G653" s="3">
        <v>24</v>
      </c>
      <c r="H653" s="1">
        <v>46</v>
      </c>
      <c r="I653">
        <v>46.8</v>
      </c>
      <c r="J653">
        <v>17.84</v>
      </c>
      <c r="K653" s="12">
        <v>16.148976662030819</v>
      </c>
      <c r="L653" s="12">
        <v>20.387804181128917</v>
      </c>
      <c r="M653" s="12">
        <f>(3*K653+2*L653)/5</f>
        <v>17.844507669670058</v>
      </c>
      <c r="N653" s="3">
        <v>1.1919999999999999</v>
      </c>
      <c r="O653">
        <v>-7.7</v>
      </c>
    </row>
    <row r="654" spans="1:15">
      <c r="A654" t="s">
        <v>336</v>
      </c>
      <c r="B654" t="s">
        <v>739</v>
      </c>
      <c r="C654" t="s">
        <v>20</v>
      </c>
      <c r="F654" s="1" t="s">
        <v>5</v>
      </c>
      <c r="G654" s="3">
        <v>24</v>
      </c>
      <c r="H654" s="1">
        <v>33</v>
      </c>
      <c r="I654">
        <v>44.6</v>
      </c>
      <c r="J654">
        <v>16.55</v>
      </c>
      <c r="K654" s="12">
        <v>14.739123944603834</v>
      </c>
      <c r="L654" s="12">
        <v>19.278576200458467</v>
      </c>
      <c r="M654" s="12">
        <f>(3*K654+2*L654)/5</f>
        <v>16.554904846945686</v>
      </c>
      <c r="N654" s="3">
        <v>-1.046</v>
      </c>
      <c r="O654">
        <v>2.2000000000000002</v>
      </c>
    </row>
    <row r="655" spans="1:15">
      <c r="A655" s="3" t="s">
        <v>623</v>
      </c>
      <c r="B655" t="s">
        <v>1053</v>
      </c>
      <c r="C655" t="s">
        <v>20</v>
      </c>
      <c r="F655" s="1" t="s">
        <v>1164</v>
      </c>
      <c r="G655" s="3">
        <v>26</v>
      </c>
      <c r="H655" s="1">
        <v>31</v>
      </c>
      <c r="I655">
        <v>55.8</v>
      </c>
      <c r="J655">
        <v>15.69</v>
      </c>
      <c r="K655" s="12">
        <v>13.192378529689378</v>
      </c>
      <c r="L655" s="12">
        <v>19.444942904149656</v>
      </c>
      <c r="M655" s="12">
        <f>(3*K655+2*L655)/5</f>
        <v>15.693404279473489</v>
      </c>
      <c r="N655" s="3">
        <v>-1.863</v>
      </c>
      <c r="O655">
        <v>13.2</v>
      </c>
    </row>
    <row r="656" spans="1:15">
      <c r="A656" s="7" t="s">
        <v>1249</v>
      </c>
      <c r="B656" t="s">
        <v>872</v>
      </c>
      <c r="C656" t="s">
        <v>20</v>
      </c>
      <c r="D656" t="s">
        <v>9</v>
      </c>
      <c r="E656" s="3">
        <v>24</v>
      </c>
      <c r="F656" s="1" t="s">
        <v>8</v>
      </c>
      <c r="G656" s="3">
        <v>21</v>
      </c>
      <c r="H656" s="1">
        <v>30</v>
      </c>
      <c r="I656">
        <v>61.1</v>
      </c>
      <c r="J656">
        <v>16.57</v>
      </c>
      <c r="K656" s="12">
        <v>14.083110999880926</v>
      </c>
      <c r="L656" s="12">
        <v>20.288461718338279</v>
      </c>
      <c r="M656" s="12">
        <f>(3*K656+2*L656)/5</f>
        <v>16.56525128726387</v>
      </c>
      <c r="N656" s="3">
        <v>-0.93400000000000005</v>
      </c>
      <c r="O656">
        <v>9.3000000000000007</v>
      </c>
    </row>
    <row r="657" spans="1:15">
      <c r="A657" t="s">
        <v>619</v>
      </c>
      <c r="B657" t="s">
        <v>1051</v>
      </c>
      <c r="C657" t="s">
        <v>20</v>
      </c>
      <c r="F657" s="1" t="s">
        <v>1168</v>
      </c>
      <c r="G657" s="3">
        <v>26</v>
      </c>
      <c r="H657" s="1">
        <v>23</v>
      </c>
      <c r="I657">
        <v>58</v>
      </c>
      <c r="J657">
        <v>16.440000000000001</v>
      </c>
      <c r="K657" s="12">
        <v>14.284208902913681</v>
      </c>
      <c r="L657" s="12">
        <v>19.661276757676248</v>
      </c>
      <c r="M657" s="12">
        <f>(3*K657+2*L657)/5</f>
        <v>16.435036044818709</v>
      </c>
      <c r="N657" s="3">
        <v>-0.67300000000000004</v>
      </c>
      <c r="O657">
        <v>-15.2</v>
      </c>
    </row>
    <row r="658" spans="1:15">
      <c r="A658" t="s">
        <v>208</v>
      </c>
      <c r="B658" t="s">
        <v>841</v>
      </c>
      <c r="C658" t="s">
        <v>20</v>
      </c>
      <c r="F658" s="1" t="s">
        <v>8</v>
      </c>
      <c r="G658" s="3">
        <v>23</v>
      </c>
      <c r="H658" s="1">
        <v>21</v>
      </c>
      <c r="I658">
        <v>57.8</v>
      </c>
      <c r="J658">
        <v>16.329999999999998</v>
      </c>
      <c r="K658" s="12">
        <v>14.000964148101657</v>
      </c>
      <c r="L658" s="12">
        <v>19.814965727065605</v>
      </c>
      <c r="M658" s="12">
        <f>(3*K658+2*L658)/5</f>
        <v>16.326564779687239</v>
      </c>
      <c r="N658" s="3">
        <v>-0.95399999999999996</v>
      </c>
      <c r="O658">
        <v>-6.5</v>
      </c>
    </row>
    <row r="659" spans="1:15">
      <c r="A659" s="3" t="s">
        <v>562</v>
      </c>
      <c r="B659" t="s">
        <v>1024</v>
      </c>
      <c r="C659" t="s">
        <v>20</v>
      </c>
      <c r="F659" s="1" t="s">
        <v>8</v>
      </c>
      <c r="G659" s="3">
        <v>21</v>
      </c>
      <c r="H659" s="1">
        <v>13</v>
      </c>
      <c r="I659">
        <v>56.7</v>
      </c>
      <c r="J659">
        <v>16.95</v>
      </c>
      <c r="K659" s="12">
        <v>14.846101441108434</v>
      </c>
      <c r="L659" s="12">
        <v>20.101681548348051</v>
      </c>
      <c r="M659" s="12">
        <f>(3*K659+2*L659)/5</f>
        <v>16.94833348400428</v>
      </c>
      <c r="N659" s="3">
        <v>-0.52</v>
      </c>
      <c r="O659">
        <v>-22.2</v>
      </c>
    </row>
    <row r="660" spans="1:15">
      <c r="A660" t="s">
        <v>121</v>
      </c>
      <c r="B660" t="s">
        <v>1005</v>
      </c>
      <c r="C660" t="s">
        <v>20</v>
      </c>
      <c r="F660" s="1" t="s">
        <v>5</v>
      </c>
      <c r="G660" s="3">
        <v>26</v>
      </c>
      <c r="H660" s="1">
        <v>13</v>
      </c>
      <c r="I660">
        <v>48.4</v>
      </c>
      <c r="J660">
        <v>16.39</v>
      </c>
      <c r="K660" s="12">
        <v>14.394220609292436</v>
      </c>
      <c r="L660" s="12">
        <v>19.380350055373686</v>
      </c>
      <c r="M660" s="12">
        <f>(3*K660+2*L660)/5</f>
        <v>16.388672387724938</v>
      </c>
      <c r="N660" s="3">
        <v>-0.54500000000000004</v>
      </c>
      <c r="O660">
        <v>3.2</v>
      </c>
    </row>
    <row r="661" spans="1:15">
      <c r="A661" t="s">
        <v>102</v>
      </c>
      <c r="B661" t="s">
        <v>803</v>
      </c>
      <c r="C661" t="s">
        <v>20</v>
      </c>
      <c r="F661" s="1" t="s">
        <v>5</v>
      </c>
      <c r="G661" s="3">
        <v>23</v>
      </c>
      <c r="H661" s="1">
        <v>7</v>
      </c>
      <c r="I661">
        <v>72</v>
      </c>
      <c r="J661">
        <v>16.87</v>
      </c>
      <c r="K661" s="12">
        <v>14.879793520386475</v>
      </c>
      <c r="L661" s="12">
        <v>19.861552605556046</v>
      </c>
      <c r="M661" s="12">
        <f>(3*K661+2*L661)/5</f>
        <v>16.872497154454305</v>
      </c>
      <c r="N661" s="3">
        <v>-1.661</v>
      </c>
      <c r="O661">
        <v>-12.8</v>
      </c>
    </row>
    <row r="662" spans="1:15">
      <c r="A662" t="s">
        <v>74</v>
      </c>
      <c r="B662" t="s">
        <v>796</v>
      </c>
      <c r="C662" t="s">
        <v>20</v>
      </c>
      <c r="F662" s="1" t="s">
        <v>5</v>
      </c>
      <c r="G662" s="3">
        <v>27</v>
      </c>
      <c r="H662" s="1">
        <v>2</v>
      </c>
      <c r="I662">
        <v>83.3</v>
      </c>
      <c r="J662">
        <v>17.29</v>
      </c>
      <c r="K662" s="12">
        <v>15.116991389777823</v>
      </c>
      <c r="L662" s="12">
        <v>20.546714082107208</v>
      </c>
      <c r="M662" s="12">
        <f>(3*K662+2*L662)/5</f>
        <v>17.288880466709578</v>
      </c>
      <c r="N662" s="3">
        <v>0.223</v>
      </c>
      <c r="O662">
        <v>16.2</v>
      </c>
    </row>
    <row r="663" spans="1:15">
      <c r="A663" t="s">
        <v>547</v>
      </c>
      <c r="B663" t="s">
        <v>1018</v>
      </c>
      <c r="C663" t="s">
        <v>20</v>
      </c>
      <c r="F663" s="1" t="s">
        <v>1158</v>
      </c>
      <c r="G663" s="3">
        <v>25</v>
      </c>
      <c r="H663" s="1">
        <v>1</v>
      </c>
      <c r="I663">
        <v>20</v>
      </c>
      <c r="J663">
        <v>17.670000000000002</v>
      </c>
      <c r="K663" s="12">
        <v>15.904566971652928</v>
      </c>
      <c r="L663" s="12">
        <v>20.313794485928977</v>
      </c>
      <c r="M663" s="12">
        <f>(3*K663+2*L663)/5</f>
        <v>17.668257977363346</v>
      </c>
      <c r="N663" s="3">
        <v>0.69199999999999995</v>
      </c>
      <c r="O663">
        <v>-34.799999999999997</v>
      </c>
    </row>
    <row r="664" spans="1:15">
      <c r="A664" t="s">
        <v>236</v>
      </c>
      <c r="B664" t="s">
        <v>856</v>
      </c>
      <c r="C664" t="s">
        <v>6</v>
      </c>
      <c r="F664" s="1" t="s">
        <v>1158</v>
      </c>
      <c r="G664" s="3">
        <v>34</v>
      </c>
      <c r="H664" s="1">
        <v>82</v>
      </c>
      <c r="I664">
        <v>45.1</v>
      </c>
      <c r="J664">
        <v>17.04</v>
      </c>
      <c r="K664" s="12">
        <v>15.170901168009925</v>
      </c>
      <c r="L664" s="12">
        <v>19.844001193893703</v>
      </c>
      <c r="M664" s="12">
        <f>(3*K664+2*L664)/5</f>
        <v>17.040141178363434</v>
      </c>
      <c r="N664" s="3">
        <v>-0.374</v>
      </c>
      <c r="O664">
        <v>-13</v>
      </c>
    </row>
    <row r="665" spans="1:15">
      <c r="A665" t="s">
        <v>530</v>
      </c>
      <c r="B665" t="s">
        <v>1018</v>
      </c>
      <c r="C665" t="s">
        <v>6</v>
      </c>
      <c r="F665" s="1" t="s">
        <v>1169</v>
      </c>
      <c r="G665" s="3">
        <v>33</v>
      </c>
      <c r="H665" s="1">
        <v>82</v>
      </c>
      <c r="I665">
        <v>48.1</v>
      </c>
      <c r="J665">
        <v>17.61</v>
      </c>
      <c r="K665" s="12">
        <v>16.123417768169048</v>
      </c>
      <c r="L665" s="12">
        <v>19.839410739180305</v>
      </c>
      <c r="M665" s="12">
        <f>(3*K665+2*L665)/5</f>
        <v>17.609814956573551</v>
      </c>
      <c r="N665" s="3">
        <v>0.75700000000000001</v>
      </c>
      <c r="O665">
        <v>-6.5</v>
      </c>
    </row>
    <row r="666" spans="1:15">
      <c r="A666" s="3" t="s">
        <v>611</v>
      </c>
      <c r="B666" t="s">
        <v>1048</v>
      </c>
      <c r="C666" t="s">
        <v>6</v>
      </c>
      <c r="F666" s="1" t="s">
        <v>1167</v>
      </c>
      <c r="G666" s="3">
        <v>32</v>
      </c>
      <c r="H666" s="1">
        <v>82</v>
      </c>
      <c r="I666">
        <v>51.7</v>
      </c>
      <c r="J666">
        <v>17.989999999999998</v>
      </c>
      <c r="K666" s="12">
        <v>16.49812558243525</v>
      </c>
      <c r="L666" s="12">
        <v>20.235905077378121</v>
      </c>
      <c r="M666" s="12">
        <f>(3*K666+2*L666)/5</f>
        <v>17.993237380412399</v>
      </c>
      <c r="N666" s="3">
        <v>1.1140000000000001</v>
      </c>
      <c r="O666">
        <v>-1.6</v>
      </c>
    </row>
    <row r="667" spans="1:15">
      <c r="A667" t="s">
        <v>202</v>
      </c>
      <c r="B667" t="s">
        <v>841</v>
      </c>
      <c r="C667" t="s">
        <v>6</v>
      </c>
      <c r="F667" s="1" t="s">
        <v>1157</v>
      </c>
      <c r="G667" s="3">
        <v>32</v>
      </c>
      <c r="H667" s="1">
        <v>82</v>
      </c>
      <c r="I667">
        <v>62.1</v>
      </c>
      <c r="J667">
        <v>18.25</v>
      </c>
      <c r="K667" s="12">
        <v>16.431880347178176</v>
      </c>
      <c r="L667" s="12">
        <v>20.983402416817921</v>
      </c>
      <c r="M667" s="12">
        <f>(3*K667+2*L667)/5</f>
        <v>18.252489175034071</v>
      </c>
      <c r="N667" s="3">
        <v>0.46700000000000003</v>
      </c>
      <c r="O667">
        <v>14.7</v>
      </c>
    </row>
    <row r="668" spans="1:15">
      <c r="A668" t="s">
        <v>355</v>
      </c>
      <c r="B668" t="s">
        <v>929</v>
      </c>
      <c r="C668" t="s">
        <v>6</v>
      </c>
      <c r="F668" s="1" t="s">
        <v>1157</v>
      </c>
      <c r="G668" s="3">
        <v>24</v>
      </c>
      <c r="H668" s="1">
        <v>80</v>
      </c>
      <c r="I668">
        <v>64.400000000000006</v>
      </c>
      <c r="J668">
        <v>18.07</v>
      </c>
      <c r="K668" s="12">
        <v>16.13466892166235</v>
      </c>
      <c r="L668" s="12">
        <v>20.968580007889553</v>
      </c>
      <c r="M668" s="12">
        <f>(3*K668+2*L668)/5</f>
        <v>18.068233356153229</v>
      </c>
      <c r="N668" s="3">
        <v>0.34899999999999998</v>
      </c>
      <c r="O668">
        <v>10.199999999999999</v>
      </c>
    </row>
    <row r="669" spans="1:15">
      <c r="A669" s="3" t="s">
        <v>714</v>
      </c>
      <c r="B669" t="s">
        <v>1106</v>
      </c>
      <c r="C669" t="s">
        <v>6</v>
      </c>
      <c r="F669" s="1" t="s">
        <v>1157</v>
      </c>
      <c r="G669" s="3">
        <v>37</v>
      </c>
      <c r="H669" s="1">
        <v>79</v>
      </c>
      <c r="I669">
        <v>62.8</v>
      </c>
      <c r="J669">
        <v>17.760000000000002</v>
      </c>
      <c r="K669" s="12">
        <v>16.012912964180693</v>
      </c>
      <c r="L669" s="12">
        <v>20.370432197759886</v>
      </c>
      <c r="M669" s="12">
        <f>(3*K669+2*L669)/5</f>
        <v>17.755920657612371</v>
      </c>
      <c r="N669" s="3">
        <v>0.51200000000000001</v>
      </c>
      <c r="O669">
        <v>3.9</v>
      </c>
    </row>
    <row r="670" spans="1:15">
      <c r="A670" s="3" t="s">
        <v>320</v>
      </c>
      <c r="B670" t="s">
        <v>899</v>
      </c>
      <c r="C670" t="s">
        <v>6</v>
      </c>
      <c r="F670" s="1" t="s">
        <v>5</v>
      </c>
      <c r="G670" s="3">
        <v>25</v>
      </c>
      <c r="H670" s="1">
        <v>75</v>
      </c>
      <c r="I670">
        <v>65.900000000000006</v>
      </c>
      <c r="J670">
        <v>18.100000000000001</v>
      </c>
      <c r="K670" s="12">
        <v>16.154496255160794</v>
      </c>
      <c r="L670" s="12">
        <v>21.011145586517429</v>
      </c>
      <c r="M670" s="12">
        <f>(3*K670+2*L670)/5</f>
        <v>18.097155987703449</v>
      </c>
      <c r="N670" s="3">
        <v>0.27900000000000003</v>
      </c>
      <c r="O670">
        <v>11.3</v>
      </c>
    </row>
    <row r="671" spans="1:15">
      <c r="A671" t="s">
        <v>542</v>
      </c>
      <c r="B671" t="s">
        <v>1018</v>
      </c>
      <c r="C671" t="s">
        <v>6</v>
      </c>
      <c r="F671" s="1" t="s">
        <v>8</v>
      </c>
      <c r="G671" s="3">
        <v>25</v>
      </c>
      <c r="H671" s="1">
        <v>75</v>
      </c>
      <c r="I671">
        <v>57.3</v>
      </c>
      <c r="J671">
        <v>17.399999999999999</v>
      </c>
      <c r="K671" s="12">
        <v>15.469901206183613</v>
      </c>
      <c r="L671" s="12">
        <v>20.28597299469298</v>
      </c>
      <c r="M671" s="12">
        <f>(3*K671+2*L671)/5</f>
        <v>17.396329921587359</v>
      </c>
      <c r="N671" s="3">
        <v>-6.4000000000000001E-2</v>
      </c>
      <c r="O671">
        <v>7.7</v>
      </c>
    </row>
    <row r="672" spans="1:15">
      <c r="A672" s="3" t="s">
        <v>282</v>
      </c>
      <c r="B672" t="s">
        <v>878</v>
      </c>
      <c r="C672" t="s">
        <v>6</v>
      </c>
      <c r="F672" s="1" t="s">
        <v>8</v>
      </c>
      <c r="G672" s="3">
        <v>29</v>
      </c>
      <c r="H672" s="1">
        <v>73</v>
      </c>
      <c r="I672">
        <v>55.5</v>
      </c>
      <c r="J672">
        <v>17.48</v>
      </c>
      <c r="K672" s="12">
        <v>15.616307826761979</v>
      </c>
      <c r="L672" s="12">
        <v>20.277542266638854</v>
      </c>
      <c r="M672" s="12">
        <f>(3*K672+2*L672)/5</f>
        <v>17.480801602712727</v>
      </c>
      <c r="N672" s="3">
        <v>4.8000000000000001E-2</v>
      </c>
      <c r="O672">
        <v>-8.1999999999999993</v>
      </c>
    </row>
    <row r="673" spans="1:15">
      <c r="A673" t="s">
        <v>540</v>
      </c>
      <c r="B673" t="s">
        <v>1053</v>
      </c>
      <c r="C673" t="s">
        <v>6</v>
      </c>
      <c r="F673" s="1" t="s">
        <v>8</v>
      </c>
      <c r="G673" s="3">
        <v>30</v>
      </c>
      <c r="H673" s="1">
        <v>73</v>
      </c>
      <c r="I673">
        <v>54.7</v>
      </c>
      <c r="J673">
        <v>17.89</v>
      </c>
      <c r="K673" s="12">
        <v>16.225958427279174</v>
      </c>
      <c r="L673" s="12">
        <v>20.38678343006567</v>
      </c>
      <c r="M673" s="12">
        <f>(3*K673+2*L673)/5</f>
        <v>17.890288428393774</v>
      </c>
      <c r="N673" s="3">
        <v>0.58899999999999997</v>
      </c>
      <c r="O673">
        <v>4.5</v>
      </c>
    </row>
    <row r="674" spans="1:15">
      <c r="A674" s="3" t="s">
        <v>170</v>
      </c>
      <c r="B674" t="s">
        <v>828</v>
      </c>
      <c r="C674" t="s">
        <v>6</v>
      </c>
      <c r="F674" s="1" t="s">
        <v>8</v>
      </c>
      <c r="G674" s="3">
        <v>31</v>
      </c>
      <c r="H674" s="1">
        <v>73</v>
      </c>
      <c r="I674">
        <v>51.5</v>
      </c>
      <c r="J674">
        <v>18.079999999999998</v>
      </c>
      <c r="K674" s="12">
        <v>16.596355756811185</v>
      </c>
      <c r="L674" s="12">
        <v>20.317416263706775</v>
      </c>
      <c r="M674" s="12">
        <f>(3*K674+2*L674)/5</f>
        <v>18.084779959569421</v>
      </c>
      <c r="N674" s="3">
        <v>0.91700000000000004</v>
      </c>
      <c r="O674">
        <v>-8.9</v>
      </c>
    </row>
    <row r="675" spans="1:15">
      <c r="A675" s="3" t="s">
        <v>415</v>
      </c>
      <c r="B675" t="s">
        <v>954</v>
      </c>
      <c r="C675" t="s">
        <v>6</v>
      </c>
      <c r="F675" s="1" t="s">
        <v>5</v>
      </c>
      <c r="G675" s="3">
        <v>26</v>
      </c>
      <c r="H675" s="1">
        <v>68</v>
      </c>
      <c r="I675">
        <v>44.2</v>
      </c>
      <c r="J675">
        <v>17.12</v>
      </c>
      <c r="K675" s="12">
        <v>15.411483583638713</v>
      </c>
      <c r="L675" s="12">
        <v>19.677576654013578</v>
      </c>
      <c r="M675" s="12">
        <f>(3*K675+2*L675)/5</f>
        <v>17.117920811788657</v>
      </c>
      <c r="N675" s="3">
        <v>-0.19800000000000001</v>
      </c>
      <c r="O675">
        <v>-13.6</v>
      </c>
    </row>
    <row r="676" spans="1:15">
      <c r="A676" s="3" t="s">
        <v>111</v>
      </c>
      <c r="B676" t="s">
        <v>809</v>
      </c>
      <c r="C676" t="s">
        <v>6</v>
      </c>
      <c r="F676" s="1" t="s">
        <v>1158</v>
      </c>
      <c r="G676" s="3">
        <v>33</v>
      </c>
      <c r="H676" s="1">
        <v>64</v>
      </c>
      <c r="I676">
        <v>49.3</v>
      </c>
      <c r="J676">
        <v>16.72</v>
      </c>
      <c r="K676" s="12">
        <v>14.878391146728999</v>
      </c>
      <c r="L676" s="12">
        <v>19.472276024188872</v>
      </c>
      <c r="M676" s="12">
        <f>(3*K676+2*L676)/5</f>
        <v>16.71594509771295</v>
      </c>
      <c r="N676" s="3">
        <v>-0.34499999999999997</v>
      </c>
      <c r="O676">
        <v>-12.3</v>
      </c>
    </row>
    <row r="677" spans="1:15">
      <c r="A677" t="s">
        <v>589</v>
      </c>
      <c r="B677" t="s">
        <v>1148</v>
      </c>
      <c r="C677" t="s">
        <v>6</v>
      </c>
      <c r="F677" s="1" t="s">
        <v>8</v>
      </c>
      <c r="G677" s="3">
        <v>29</v>
      </c>
      <c r="H677" s="1">
        <v>62</v>
      </c>
      <c r="I677">
        <v>51.9</v>
      </c>
      <c r="J677">
        <v>18.02</v>
      </c>
      <c r="K677" s="12">
        <v>16.434924730138924</v>
      </c>
      <c r="L677" s="12">
        <v>20.402778338191293</v>
      </c>
      <c r="M677" s="12">
        <f>(3*K677+2*L677)/5</f>
        <v>18.022066173359871</v>
      </c>
      <c r="N677" s="3">
        <v>0.79900000000000004</v>
      </c>
      <c r="O677">
        <v>-7.4</v>
      </c>
    </row>
    <row r="678" spans="1:15">
      <c r="A678" t="s">
        <v>308</v>
      </c>
      <c r="B678" t="s">
        <v>966</v>
      </c>
      <c r="C678" t="s">
        <v>6</v>
      </c>
      <c r="F678" s="1" t="s">
        <v>5</v>
      </c>
      <c r="G678" s="3">
        <v>23</v>
      </c>
      <c r="H678" s="1">
        <v>62</v>
      </c>
      <c r="I678">
        <v>47.8</v>
      </c>
      <c r="J678">
        <v>18.23</v>
      </c>
      <c r="K678" s="12">
        <v>16.759280042833151</v>
      </c>
      <c r="L678" s="12">
        <v>20.448352211557673</v>
      </c>
      <c r="M678" s="12">
        <f>(3*K678+2*L678)/5</f>
        <v>18.234908910322957</v>
      </c>
      <c r="N678" s="3">
        <v>1.4610000000000001</v>
      </c>
      <c r="O678">
        <v>4.8</v>
      </c>
    </row>
    <row r="679" spans="1:15">
      <c r="A679" t="s">
        <v>731</v>
      </c>
      <c r="B679" t="s">
        <v>1132</v>
      </c>
      <c r="C679" t="s">
        <v>6</v>
      </c>
      <c r="F679" s="1" t="s">
        <v>1165</v>
      </c>
      <c r="G679" s="3">
        <v>25</v>
      </c>
      <c r="H679" s="1">
        <v>60</v>
      </c>
      <c r="I679">
        <v>57.4</v>
      </c>
      <c r="J679">
        <v>17.64</v>
      </c>
      <c r="K679" s="12">
        <v>16.05591815437398</v>
      </c>
      <c r="L679" s="12">
        <v>20.026344922244586</v>
      </c>
      <c r="M679" s="12">
        <f>(3*K679+2*L679)/5</f>
        <v>17.644088861522221</v>
      </c>
      <c r="N679" s="3">
        <v>0.46100000000000002</v>
      </c>
      <c r="O679">
        <v>8.1999999999999993</v>
      </c>
    </row>
    <row r="680" spans="1:15">
      <c r="A680" t="s">
        <v>648</v>
      </c>
      <c r="B680" t="s">
        <v>1075</v>
      </c>
      <c r="C680" t="s">
        <v>6</v>
      </c>
      <c r="F680" s="1" t="s">
        <v>1163</v>
      </c>
      <c r="G680" s="3">
        <v>35</v>
      </c>
      <c r="H680" s="1">
        <v>54</v>
      </c>
      <c r="I680">
        <v>54.6</v>
      </c>
      <c r="J680">
        <v>17.18</v>
      </c>
      <c r="K680" s="12">
        <v>15.565378836379539</v>
      </c>
      <c r="L680" s="12">
        <v>19.595406377627075</v>
      </c>
      <c r="M680" s="12">
        <f>(3*K680+2*L680)/5</f>
        <v>17.177389852878555</v>
      </c>
      <c r="N680" s="3">
        <v>-5.2999999999999999E-2</v>
      </c>
      <c r="O680">
        <v>-8.5</v>
      </c>
    </row>
    <row r="681" spans="1:15">
      <c r="A681" t="s">
        <v>464</v>
      </c>
      <c r="B681" t="s">
        <v>980</v>
      </c>
      <c r="C681" t="s">
        <v>6</v>
      </c>
      <c r="F681" s="1" t="s">
        <v>8</v>
      </c>
      <c r="G681" s="3">
        <v>24</v>
      </c>
      <c r="H681" s="1">
        <v>51</v>
      </c>
      <c r="I681">
        <v>52.2</v>
      </c>
      <c r="J681">
        <v>17.97</v>
      </c>
      <c r="K681" s="12">
        <v>16.295037911220216</v>
      </c>
      <c r="L681" s="12">
        <v>20.489979263827461</v>
      </c>
      <c r="M681" s="12">
        <f>(3*K681+2*L681)/5</f>
        <v>17.973014452263111</v>
      </c>
      <c r="N681" s="3">
        <v>0.58299999999999996</v>
      </c>
      <c r="O681">
        <v>6.4</v>
      </c>
    </row>
    <row r="682" spans="1:15" s="3" customFormat="1">
      <c r="A682" s="3" t="s">
        <v>118</v>
      </c>
      <c r="B682" s="3" t="s">
        <v>814</v>
      </c>
      <c r="C682" s="3" t="s">
        <v>6</v>
      </c>
      <c r="F682" s="1" t="s">
        <v>8</v>
      </c>
      <c r="G682" s="3">
        <v>27</v>
      </c>
      <c r="H682" s="1">
        <v>34</v>
      </c>
      <c r="I682" s="3">
        <v>58.7</v>
      </c>
      <c r="J682" s="3">
        <v>17.23</v>
      </c>
      <c r="K682" s="12">
        <v>15.207592055669005</v>
      </c>
      <c r="L682" s="12">
        <v>20.253791687353196</v>
      </c>
      <c r="M682" s="12">
        <f>(3*K682+2*L682)/5</f>
        <v>17.226071908342682</v>
      </c>
      <c r="N682" s="3">
        <v>-8.4000000000000005E-2</v>
      </c>
      <c r="O682" s="3">
        <v>3.5</v>
      </c>
    </row>
    <row r="683" spans="1:15" s="3" customFormat="1">
      <c r="A683" s="7" t="s">
        <v>1250</v>
      </c>
      <c r="B683" s="3" t="s">
        <v>833</v>
      </c>
      <c r="C683" s="3" t="s">
        <v>6</v>
      </c>
      <c r="D683" s="3" t="s">
        <v>1151</v>
      </c>
      <c r="E683" s="3">
        <f>5+22</f>
        <v>27</v>
      </c>
      <c r="F683" s="1" t="s">
        <v>5</v>
      </c>
      <c r="G683" s="3">
        <v>25</v>
      </c>
      <c r="H683" s="1">
        <v>33</v>
      </c>
      <c r="I683" s="3">
        <v>56.5</v>
      </c>
      <c r="J683" s="3">
        <v>17.38</v>
      </c>
      <c r="K683" s="12">
        <v>15.5746371744562</v>
      </c>
      <c r="L683" s="12">
        <v>20.08575522012255</v>
      </c>
      <c r="M683" s="12">
        <f>(3*K683+2*L683)/5</f>
        <v>17.379084392722739</v>
      </c>
      <c r="N683" s="3">
        <v>-0.66900000000000004</v>
      </c>
      <c r="O683" s="3">
        <v>-8.5</v>
      </c>
    </row>
    <row r="684" spans="1:15">
      <c r="A684" s="3" t="s">
        <v>298</v>
      </c>
      <c r="B684" t="s">
        <v>890</v>
      </c>
      <c r="C684" t="s">
        <v>6</v>
      </c>
      <c r="F684" s="1" t="s">
        <v>1162</v>
      </c>
      <c r="G684" s="3">
        <v>23</v>
      </c>
      <c r="H684" s="1">
        <v>26</v>
      </c>
      <c r="I684">
        <v>50</v>
      </c>
      <c r="J684">
        <v>17.37</v>
      </c>
      <c r="K684" s="12">
        <v>15.653196963088353</v>
      </c>
      <c r="L684" s="12">
        <v>19.949549407721513</v>
      </c>
      <c r="M684" s="12">
        <f>(3*K684+2*L684)/5</f>
        <v>17.371737940941617</v>
      </c>
      <c r="N684" s="3">
        <v>-0.45900000000000002</v>
      </c>
      <c r="O684">
        <v>-1.3</v>
      </c>
    </row>
    <row r="685" spans="1:15">
      <c r="A685" s="3" t="s">
        <v>309</v>
      </c>
      <c r="B685" t="s">
        <v>894</v>
      </c>
      <c r="C685" t="s">
        <v>6</v>
      </c>
      <c r="F685" s="1" t="s">
        <v>1162</v>
      </c>
      <c r="G685" s="3">
        <v>22</v>
      </c>
      <c r="H685" s="1">
        <v>24</v>
      </c>
      <c r="I685">
        <v>67.400000000000006</v>
      </c>
      <c r="J685">
        <v>16.54</v>
      </c>
      <c r="K685" s="12">
        <v>14.389170552056777</v>
      </c>
      <c r="L685" s="12">
        <v>19.759991713420092</v>
      </c>
      <c r="M685" s="12">
        <f>(3*K685+2*L685)/5</f>
        <v>16.537499016602105</v>
      </c>
      <c r="N685" s="3">
        <v>-0.74</v>
      </c>
      <c r="O685">
        <v>-3.4</v>
      </c>
    </row>
    <row r="686" spans="1:15">
      <c r="A686" t="s">
        <v>699</v>
      </c>
      <c r="B686" t="s">
        <v>1099</v>
      </c>
      <c r="C686" t="s">
        <v>6</v>
      </c>
      <c r="F686" s="1" t="s">
        <v>5</v>
      </c>
      <c r="G686" s="3">
        <v>24</v>
      </c>
      <c r="H686" s="1">
        <v>22</v>
      </c>
      <c r="I686">
        <v>57.7</v>
      </c>
      <c r="J686">
        <v>17.91</v>
      </c>
      <c r="K686" s="12">
        <v>15.986985271447734</v>
      </c>
      <c r="L686" s="12">
        <v>20.784666181745031</v>
      </c>
      <c r="M686" s="12">
        <f>(3*K686+2*L686)/5</f>
        <v>17.906057635566651</v>
      </c>
      <c r="N686" s="3">
        <v>0.57899999999999996</v>
      </c>
      <c r="O686">
        <v>17.3</v>
      </c>
    </row>
    <row r="687" spans="1:15">
      <c r="A687" t="s">
        <v>700</v>
      </c>
      <c r="B687" t="s">
        <v>1100</v>
      </c>
      <c r="C687" t="s">
        <v>6</v>
      </c>
      <c r="F687" s="1" t="s">
        <v>8</v>
      </c>
      <c r="G687" s="3">
        <v>20</v>
      </c>
      <c r="H687" s="1">
        <v>18</v>
      </c>
      <c r="I687">
        <v>64.7</v>
      </c>
      <c r="J687">
        <v>17.05</v>
      </c>
      <c r="K687" s="12">
        <v>15.091960200090007</v>
      </c>
      <c r="L687" s="12">
        <v>19.976428889740927</v>
      </c>
      <c r="M687" s="12">
        <f>(3*K687+2*L687)/5</f>
        <v>17.045747675950373</v>
      </c>
      <c r="N687" s="3">
        <v>-0.84499999999999997</v>
      </c>
      <c r="O687">
        <v>3.3</v>
      </c>
    </row>
    <row r="688" spans="1:15">
      <c r="A688" t="s">
        <v>77</v>
      </c>
      <c r="B688" t="s">
        <v>796</v>
      </c>
      <c r="C688" t="s">
        <v>6</v>
      </c>
      <c r="F688" s="1" t="s">
        <v>8</v>
      </c>
      <c r="G688" s="3">
        <v>26</v>
      </c>
      <c r="H688" s="1">
        <v>17</v>
      </c>
      <c r="I688">
        <v>69.2</v>
      </c>
      <c r="J688">
        <v>16.920000000000002</v>
      </c>
      <c r="K688" s="12">
        <v>14.929512448993838</v>
      </c>
      <c r="L688" s="12">
        <v>19.895154057371581</v>
      </c>
      <c r="M688" s="12">
        <f>(3*K688+2*L688)/5</f>
        <v>16.915769092344938</v>
      </c>
      <c r="N688" s="3">
        <v>-0.32</v>
      </c>
      <c r="O688">
        <v>7.3</v>
      </c>
    </row>
    <row r="689" spans="1:15">
      <c r="A689" s="3" t="s">
        <v>710</v>
      </c>
      <c r="B689" t="s">
        <v>1106</v>
      </c>
      <c r="C689" t="s">
        <v>6</v>
      </c>
      <c r="F689" s="1" t="s">
        <v>1157</v>
      </c>
      <c r="G689" s="3">
        <v>31</v>
      </c>
      <c r="H689" s="1">
        <v>12</v>
      </c>
      <c r="I689">
        <v>55.2</v>
      </c>
      <c r="J689">
        <v>16.010000000000002</v>
      </c>
      <c r="K689" s="12">
        <v>13.46633851165307</v>
      </c>
      <c r="L689" s="12">
        <v>19.821076570837285</v>
      </c>
      <c r="M689" s="12">
        <f>(3*K689+2*L689)/5</f>
        <v>16.008233735326758</v>
      </c>
      <c r="N689" s="3">
        <v>-1.76</v>
      </c>
      <c r="O689">
        <v>-20.6</v>
      </c>
    </row>
    <row r="690" spans="1:15">
      <c r="A690" t="s">
        <v>168</v>
      </c>
      <c r="B690" t="s">
        <v>827</v>
      </c>
      <c r="C690" t="s">
        <v>6</v>
      </c>
      <c r="F690" s="1" t="s">
        <v>8</v>
      </c>
      <c r="G690" s="3">
        <v>23</v>
      </c>
      <c r="H690" s="1">
        <v>9</v>
      </c>
      <c r="I690">
        <v>62.5</v>
      </c>
      <c r="J690">
        <v>16.73</v>
      </c>
      <c r="K690" s="12">
        <v>14.678380158317882</v>
      </c>
      <c r="L690" s="12">
        <v>19.816660865936765</v>
      </c>
      <c r="M690" s="12">
        <f>(3*K690+2*L690)/5</f>
        <v>16.733692441365434</v>
      </c>
      <c r="N690" s="3">
        <v>-0.10100000000000001</v>
      </c>
      <c r="O690">
        <v>-20.3</v>
      </c>
    </row>
    <row r="691" spans="1:15">
      <c r="A691" t="s">
        <v>379</v>
      </c>
      <c r="B691" t="s">
        <v>939</v>
      </c>
      <c r="C691" t="s">
        <v>6</v>
      </c>
      <c r="F691" s="1" t="s">
        <v>1168</v>
      </c>
      <c r="G691" s="3">
        <v>31</v>
      </c>
      <c r="H691" s="1">
        <v>8</v>
      </c>
      <c r="I691">
        <v>71</v>
      </c>
      <c r="J691">
        <v>17.04</v>
      </c>
      <c r="K691" s="12">
        <v>14.921554041954533</v>
      </c>
      <c r="L691" s="12">
        <v>20.214695195684506</v>
      </c>
      <c r="M691" s="12">
        <f>(3*K691+2*L691)/5</f>
        <v>17.03881050344652</v>
      </c>
      <c r="N691" s="3">
        <v>-0.42</v>
      </c>
      <c r="O691">
        <v>-16.600000000000001</v>
      </c>
    </row>
    <row r="692" spans="1:15">
      <c r="A692" s="3" t="s">
        <v>654</v>
      </c>
      <c r="B692" t="s">
        <v>1080</v>
      </c>
      <c r="C692" t="s">
        <v>6</v>
      </c>
      <c r="F692" s="1" t="s">
        <v>8</v>
      </c>
      <c r="G692" s="3">
        <v>22</v>
      </c>
      <c r="H692" s="1">
        <v>6</v>
      </c>
      <c r="I692">
        <v>62.5</v>
      </c>
      <c r="J692">
        <v>17.260000000000002</v>
      </c>
      <c r="K692" s="12">
        <v>15.600348315798065</v>
      </c>
      <c r="L692" s="12">
        <v>19.738979709603878</v>
      </c>
      <c r="M692" s="12">
        <f>(3*K692+2*L692)/5</f>
        <v>17.255800873320389</v>
      </c>
      <c r="N692" s="3">
        <v>-0.53700000000000003</v>
      </c>
      <c r="O692">
        <v>-9</v>
      </c>
    </row>
    <row r="693" spans="1:15">
      <c r="A693" t="s">
        <v>101</v>
      </c>
      <c r="B693" t="s">
        <v>851</v>
      </c>
      <c r="C693" t="s">
        <v>6</v>
      </c>
      <c r="F693" s="1" t="s">
        <v>1163</v>
      </c>
      <c r="G693" s="3">
        <v>27</v>
      </c>
      <c r="H693" s="1">
        <v>5</v>
      </c>
      <c r="I693">
        <v>33.299999999999997</v>
      </c>
      <c r="J693">
        <v>16.920000000000002</v>
      </c>
      <c r="K693" s="12">
        <v>15.547977032680327</v>
      </c>
      <c r="L693" s="12">
        <v>18.973046748187624</v>
      </c>
      <c r="M693" s="12">
        <f>(3*K693+2*L693)/5</f>
        <v>16.918004918883248</v>
      </c>
      <c r="N693" s="3">
        <v>-0.55000000000000004</v>
      </c>
      <c r="O693">
        <v>-9.5</v>
      </c>
    </row>
    <row r="694" spans="1:15">
      <c r="A694" t="s">
        <v>189</v>
      </c>
      <c r="B694" t="s">
        <v>836</v>
      </c>
      <c r="C694" t="s">
        <v>6</v>
      </c>
      <c r="F694" s="1" t="s">
        <v>8</v>
      </c>
      <c r="G694" s="3">
        <v>24</v>
      </c>
      <c r="H694" s="1">
        <v>1</v>
      </c>
      <c r="I694">
        <v>54.5</v>
      </c>
      <c r="J694">
        <v>15.4</v>
      </c>
      <c r="K694" s="12">
        <v>12.806934644698876</v>
      </c>
      <c r="L694" s="12">
        <v>19.299321978201817</v>
      </c>
      <c r="M694" s="12">
        <f>(3*K694+2*L694)/5</f>
        <v>15.403889578100053</v>
      </c>
      <c r="N694" s="3">
        <v>-0.77500000000000002</v>
      </c>
      <c r="O694">
        <v>29.5</v>
      </c>
    </row>
    <row r="695" spans="1:15">
      <c r="A695" s="7" t="s">
        <v>1251</v>
      </c>
      <c r="B695" t="s">
        <v>864</v>
      </c>
      <c r="C695" t="s">
        <v>35</v>
      </c>
      <c r="D695" t="s">
        <v>24</v>
      </c>
      <c r="E695" s="3">
        <v>63</v>
      </c>
      <c r="F695" s="1" t="s">
        <v>1162</v>
      </c>
      <c r="G695" s="3">
        <v>26</v>
      </c>
      <c r="H695" s="1">
        <v>84</v>
      </c>
      <c r="I695">
        <v>46.6</v>
      </c>
      <c r="J695">
        <v>17.5</v>
      </c>
      <c r="K695" s="12">
        <v>15.783195791158722</v>
      </c>
      <c r="L695" s="12">
        <v>20.074990645626841</v>
      </c>
      <c r="M695" s="12">
        <f>(3*K695+2*L695)/5</f>
        <v>17.49991373294597</v>
      </c>
      <c r="N695" s="3">
        <v>0.38300000000000001</v>
      </c>
      <c r="O695">
        <v>3.9</v>
      </c>
    </row>
    <row r="696" spans="1:15">
      <c r="A696" t="s">
        <v>617</v>
      </c>
      <c r="B696" t="s">
        <v>1051</v>
      </c>
      <c r="C696" t="s">
        <v>35</v>
      </c>
      <c r="F696" s="1" t="s">
        <v>1162</v>
      </c>
      <c r="G696" s="3">
        <v>32</v>
      </c>
      <c r="H696" s="1">
        <v>82</v>
      </c>
      <c r="I696">
        <v>54.5</v>
      </c>
      <c r="J696">
        <v>18.46</v>
      </c>
      <c r="K696" s="12">
        <v>16.793349774628854</v>
      </c>
      <c r="L696" s="12">
        <v>20.967654202641373</v>
      </c>
      <c r="M696" s="12">
        <f>(3*K696+2*L696)/5</f>
        <v>18.463071545833863</v>
      </c>
      <c r="N696" s="3">
        <v>1.4970000000000001</v>
      </c>
      <c r="O696">
        <v>8.1</v>
      </c>
    </row>
    <row r="697" spans="1:15">
      <c r="A697" t="s">
        <v>412</v>
      </c>
      <c r="B697" t="s">
        <v>954</v>
      </c>
      <c r="C697" t="s">
        <v>35</v>
      </c>
      <c r="F697" s="1" t="s">
        <v>1170</v>
      </c>
      <c r="G697" s="3">
        <v>27</v>
      </c>
      <c r="H697" s="1">
        <v>82</v>
      </c>
      <c r="I697">
        <v>48.6</v>
      </c>
      <c r="J697">
        <v>18.48</v>
      </c>
      <c r="K697" s="12">
        <v>16.773864455026143</v>
      </c>
      <c r="L697" s="12">
        <v>21.039746753314915</v>
      </c>
      <c r="M697" s="12">
        <f>(3*K697+2*L697)/5</f>
        <v>18.480217374341652</v>
      </c>
      <c r="N697" s="3">
        <v>1.633</v>
      </c>
      <c r="O697">
        <v>11.1</v>
      </c>
    </row>
    <row r="698" spans="1:15">
      <c r="A698" t="s">
        <v>414</v>
      </c>
      <c r="B698" t="s">
        <v>954</v>
      </c>
      <c r="C698" t="s">
        <v>35</v>
      </c>
      <c r="F698" s="1" t="s">
        <v>5</v>
      </c>
      <c r="G698" s="3">
        <v>32</v>
      </c>
      <c r="H698" s="1">
        <v>82</v>
      </c>
      <c r="I698">
        <v>49.9</v>
      </c>
      <c r="J698">
        <v>18.489999999999998</v>
      </c>
      <c r="K698" s="12">
        <v>16.761823024541002</v>
      </c>
      <c r="L698" s="12">
        <v>21.08254675398215</v>
      </c>
      <c r="M698" s="12">
        <f>(3*K698+2*L698)/5</f>
        <v>18.49011251631746</v>
      </c>
      <c r="N698" s="3">
        <v>1.4970000000000001</v>
      </c>
      <c r="O698">
        <v>14.9</v>
      </c>
    </row>
    <row r="699" spans="1:15">
      <c r="A699" t="s">
        <v>496</v>
      </c>
      <c r="B699" t="s">
        <v>1006</v>
      </c>
      <c r="C699" t="s">
        <v>35</v>
      </c>
      <c r="F699" s="1" t="s">
        <v>8</v>
      </c>
      <c r="G699" s="3">
        <v>24</v>
      </c>
      <c r="H699" s="1">
        <v>82</v>
      </c>
      <c r="I699">
        <v>47.4</v>
      </c>
      <c r="J699">
        <v>18.02</v>
      </c>
      <c r="K699" s="12">
        <v>16.41660506723187</v>
      </c>
      <c r="L699" s="12">
        <v>20.419724918290381</v>
      </c>
      <c r="M699" s="12">
        <f>(3*K699+2*L699)/5</f>
        <v>18.017853007655276</v>
      </c>
      <c r="N699" s="3">
        <v>1.085</v>
      </c>
      <c r="O699">
        <v>2.1</v>
      </c>
    </row>
    <row r="700" spans="1:15">
      <c r="A700" t="s">
        <v>163</v>
      </c>
      <c r="B700" t="s">
        <v>861</v>
      </c>
      <c r="C700" t="s">
        <v>35</v>
      </c>
      <c r="F700" s="1" t="s">
        <v>8</v>
      </c>
      <c r="G700" s="3">
        <v>35</v>
      </c>
      <c r="H700" s="1">
        <v>81</v>
      </c>
      <c r="I700">
        <v>54.2</v>
      </c>
      <c r="J700">
        <v>18.09</v>
      </c>
      <c r="K700" s="12">
        <v>16.526922675282393</v>
      </c>
      <c r="L700" s="12">
        <v>20.446761365224777</v>
      </c>
      <c r="M700" s="12">
        <f>(3*K700+2*L700)/5</f>
        <v>18.094858151259348</v>
      </c>
      <c r="N700" s="3">
        <v>1.1990000000000001</v>
      </c>
      <c r="O700">
        <v>1.7</v>
      </c>
    </row>
    <row r="701" spans="1:15">
      <c r="A701" t="s">
        <v>153</v>
      </c>
      <c r="B701" t="s">
        <v>728</v>
      </c>
      <c r="C701" t="s">
        <v>35</v>
      </c>
      <c r="F701" s="1" t="s">
        <v>8</v>
      </c>
      <c r="G701" s="3">
        <v>26</v>
      </c>
      <c r="H701" s="1">
        <v>81</v>
      </c>
      <c r="I701">
        <v>56.4</v>
      </c>
      <c r="J701">
        <v>17.66</v>
      </c>
      <c r="K701" s="12">
        <v>15.854238081842972</v>
      </c>
      <c r="L701" s="12">
        <v>20.358457522456629</v>
      </c>
      <c r="M701" s="12">
        <f>(3*K701+2*L701)/5</f>
        <v>17.655925858088434</v>
      </c>
      <c r="N701" s="3">
        <v>0.747</v>
      </c>
      <c r="O701">
        <v>8</v>
      </c>
    </row>
    <row r="702" spans="1:15">
      <c r="A702" t="s">
        <v>484</v>
      </c>
      <c r="B702" t="s">
        <v>994</v>
      </c>
      <c r="C702" t="s">
        <v>35</v>
      </c>
      <c r="F702" s="1" t="s">
        <v>5</v>
      </c>
      <c r="G702" s="3">
        <v>22</v>
      </c>
      <c r="H702" s="1">
        <v>80</v>
      </c>
      <c r="I702">
        <v>56.2</v>
      </c>
      <c r="J702">
        <v>18.079999999999998</v>
      </c>
      <c r="K702" s="12">
        <v>16.51154260194788</v>
      </c>
      <c r="L702" s="12">
        <v>20.44021321741949</v>
      </c>
      <c r="M702" s="12">
        <f>(3*K702+2*L702)/5</f>
        <v>18.083010848136524</v>
      </c>
      <c r="N702" s="3">
        <v>1.048</v>
      </c>
      <c r="O702">
        <v>10.6</v>
      </c>
    </row>
    <row r="703" spans="1:15">
      <c r="A703" s="7" t="s">
        <v>1252</v>
      </c>
      <c r="B703" t="s">
        <v>884</v>
      </c>
      <c r="C703" t="s">
        <v>35</v>
      </c>
      <c r="D703" t="s">
        <v>14</v>
      </c>
      <c r="E703" s="3">
        <v>56</v>
      </c>
      <c r="F703" s="1" t="s">
        <v>5</v>
      </c>
      <c r="G703" s="3">
        <v>31</v>
      </c>
      <c r="H703" s="1">
        <v>79</v>
      </c>
      <c r="I703">
        <v>42.3</v>
      </c>
      <c r="J703">
        <v>16.899999999999999</v>
      </c>
      <c r="K703" s="12">
        <v>15.304079997724868</v>
      </c>
      <c r="L703" s="12">
        <v>19.304691311086142</v>
      </c>
      <c r="M703" s="12">
        <f>(3*K703+2*L703)/5</f>
        <v>16.904324523069377</v>
      </c>
      <c r="N703" s="3">
        <v>0.65700000000000003</v>
      </c>
      <c r="O703">
        <v>-6.4</v>
      </c>
    </row>
    <row r="704" spans="1:15">
      <c r="A704" t="s">
        <v>677</v>
      </c>
      <c r="B704" t="s">
        <v>1087</v>
      </c>
      <c r="C704" t="s">
        <v>35</v>
      </c>
      <c r="F704" s="1" t="s">
        <v>1157</v>
      </c>
      <c r="G704" s="3">
        <v>29</v>
      </c>
      <c r="H704" s="1">
        <v>76</v>
      </c>
      <c r="I704">
        <v>57.2</v>
      </c>
      <c r="J704">
        <v>18.02</v>
      </c>
      <c r="K704" s="12">
        <v>16.433456752878755</v>
      </c>
      <c r="L704" s="12">
        <v>20.403919882053362</v>
      </c>
      <c r="M704" s="12">
        <f>(3*K704+2*L704)/5</f>
        <v>18.021642004548596</v>
      </c>
      <c r="N704" s="3">
        <v>0.79</v>
      </c>
      <c r="O704">
        <v>2.2000000000000002</v>
      </c>
    </row>
    <row r="705" spans="1:15">
      <c r="A705" t="s">
        <v>91</v>
      </c>
      <c r="B705" t="s">
        <v>802</v>
      </c>
      <c r="C705" t="s">
        <v>35</v>
      </c>
      <c r="F705" s="1" t="s">
        <v>5</v>
      </c>
      <c r="G705" s="3">
        <v>25</v>
      </c>
      <c r="H705" s="1">
        <v>76</v>
      </c>
      <c r="I705">
        <v>49.4</v>
      </c>
      <c r="J705">
        <v>16.57</v>
      </c>
      <c r="K705" s="12">
        <v>14.587433477656232</v>
      </c>
      <c r="L705" s="12">
        <v>19.552978278151397</v>
      </c>
      <c r="M705" s="12">
        <f>(3*K705+2*L705)/5</f>
        <v>16.573651397854299</v>
      </c>
      <c r="N705" s="3">
        <v>-0.64500000000000002</v>
      </c>
      <c r="O705">
        <v>-2.2999999999999998</v>
      </c>
    </row>
    <row r="706" spans="1:15">
      <c r="A706" t="s">
        <v>425</v>
      </c>
      <c r="B706" t="s">
        <v>1126</v>
      </c>
      <c r="C706" t="s">
        <v>35</v>
      </c>
      <c r="F706" s="1" t="s">
        <v>5</v>
      </c>
      <c r="G706" s="3">
        <v>26</v>
      </c>
      <c r="H706" s="1">
        <v>76</v>
      </c>
      <c r="I706">
        <v>48.1</v>
      </c>
      <c r="J706">
        <v>17.010000000000002</v>
      </c>
      <c r="K706" s="12">
        <v>15.301651072931103</v>
      </c>
      <c r="L706" s="12">
        <v>19.580995550236249</v>
      </c>
      <c r="M706" s="12">
        <f>(3*K706+2*L706)/5</f>
        <v>17.013388863853162</v>
      </c>
      <c r="N706" s="3">
        <v>0.28199999999999997</v>
      </c>
      <c r="O706">
        <v>-7.7</v>
      </c>
    </row>
    <row r="707" spans="1:15">
      <c r="A707" s="7" t="s">
        <v>1253</v>
      </c>
      <c r="B707" t="s">
        <v>1117</v>
      </c>
      <c r="C707" t="s">
        <v>35</v>
      </c>
      <c r="D707" t="s">
        <v>24</v>
      </c>
      <c r="E707" s="3">
        <v>55</v>
      </c>
      <c r="F707" s="1" t="s">
        <v>1157</v>
      </c>
      <c r="G707" s="3">
        <v>23</v>
      </c>
      <c r="H707" s="1">
        <v>69</v>
      </c>
      <c r="I707">
        <v>46.7</v>
      </c>
      <c r="J707">
        <v>17.37</v>
      </c>
      <c r="K707" s="12">
        <v>15.485716986594733</v>
      </c>
      <c r="L707" s="12">
        <v>20.191892273781267</v>
      </c>
      <c r="M707" s="12">
        <f>(3*K707+2*L707)/5</f>
        <v>17.368187101469346</v>
      </c>
      <c r="N707" s="3">
        <v>-4.2000000000000003E-2</v>
      </c>
      <c r="O707">
        <v>-4.8</v>
      </c>
    </row>
    <row r="708" spans="1:15">
      <c r="A708" t="s">
        <v>563</v>
      </c>
      <c r="B708" t="s">
        <v>1025</v>
      </c>
      <c r="C708" t="s">
        <v>35</v>
      </c>
      <c r="F708" s="1" t="s">
        <v>5</v>
      </c>
      <c r="G708" s="3">
        <v>34</v>
      </c>
      <c r="H708" s="1">
        <v>67</v>
      </c>
      <c r="I708">
        <v>46.8</v>
      </c>
      <c r="J708">
        <v>16.91</v>
      </c>
      <c r="K708" s="12">
        <v>15.238118955227359</v>
      </c>
      <c r="L708" s="12">
        <v>19.423598775055606</v>
      </c>
      <c r="M708" s="12">
        <f>(3*K708+2*L708)/5</f>
        <v>16.912310883158661</v>
      </c>
      <c r="N708" s="3">
        <v>-0.36399999999999999</v>
      </c>
      <c r="O708">
        <v>-20.5</v>
      </c>
    </row>
    <row r="709" spans="1:15">
      <c r="A709" s="3" t="s">
        <v>40</v>
      </c>
      <c r="B709" t="s">
        <v>821</v>
      </c>
      <c r="C709" t="s">
        <v>35</v>
      </c>
      <c r="F709" s="1" t="s">
        <v>1169</v>
      </c>
      <c r="G709" s="3">
        <v>30</v>
      </c>
      <c r="H709" s="1">
        <v>67</v>
      </c>
      <c r="I709">
        <v>54.8</v>
      </c>
      <c r="J709">
        <v>16.29</v>
      </c>
      <c r="K709" s="12">
        <v>14.222699950007142</v>
      </c>
      <c r="L709" s="12">
        <v>19.384787482216613</v>
      </c>
      <c r="M709" s="12">
        <f>(3*K709+2*L709)/5</f>
        <v>16.287534962890931</v>
      </c>
      <c r="N709" s="3">
        <v>-1.286</v>
      </c>
      <c r="O709">
        <v>-5.3</v>
      </c>
    </row>
    <row r="710" spans="1:15">
      <c r="A710" s="3" t="s">
        <v>448</v>
      </c>
      <c r="B710" t="s">
        <v>972</v>
      </c>
      <c r="C710" t="s">
        <v>35</v>
      </c>
      <c r="F710" s="1" t="s">
        <v>8</v>
      </c>
      <c r="G710" s="3">
        <v>24</v>
      </c>
      <c r="H710" s="1">
        <v>66</v>
      </c>
      <c r="I710">
        <v>46.8</v>
      </c>
      <c r="J710">
        <v>17.059999999999999</v>
      </c>
      <c r="K710" s="12">
        <v>15.162333257690795</v>
      </c>
      <c r="L710" s="12">
        <v>19.894646994057375</v>
      </c>
      <c r="M710" s="12">
        <f>(3*K710+2*L710)/5</f>
        <v>17.055258752237428</v>
      </c>
      <c r="N710" s="3">
        <v>-0.312</v>
      </c>
      <c r="O710">
        <v>8.3000000000000007</v>
      </c>
    </row>
    <row r="711" spans="1:15">
      <c r="A711" t="s">
        <v>98</v>
      </c>
      <c r="B711" t="s">
        <v>886</v>
      </c>
      <c r="C711" t="s">
        <v>35</v>
      </c>
      <c r="F711" s="1" t="s">
        <v>8</v>
      </c>
      <c r="G711" s="3">
        <v>31</v>
      </c>
      <c r="H711" s="1">
        <v>60</v>
      </c>
      <c r="I711">
        <v>47.3</v>
      </c>
      <c r="J711">
        <v>17.760000000000002</v>
      </c>
      <c r="K711" s="12">
        <v>16.056848936674108</v>
      </c>
      <c r="L711" s="12">
        <v>20.324518877557839</v>
      </c>
      <c r="M711" s="12">
        <f>(3*K711+2*L711)/5</f>
        <v>17.7639169130276</v>
      </c>
      <c r="N711" s="3">
        <v>0.755</v>
      </c>
      <c r="O711">
        <v>-16.2</v>
      </c>
    </row>
    <row r="712" spans="1:15">
      <c r="A712" s="3" t="s">
        <v>374</v>
      </c>
      <c r="B712" t="s">
        <v>939</v>
      </c>
      <c r="C712" t="s">
        <v>35</v>
      </c>
      <c r="F712" s="1" t="s">
        <v>8</v>
      </c>
      <c r="G712" s="3">
        <v>23</v>
      </c>
      <c r="H712" s="1">
        <v>57</v>
      </c>
      <c r="I712">
        <v>55.2</v>
      </c>
      <c r="J712">
        <v>16.88</v>
      </c>
      <c r="K712" s="12">
        <v>14.898608499285062</v>
      </c>
      <c r="L712" s="12">
        <v>19.839652827143563</v>
      </c>
      <c r="M712" s="12">
        <f>(3*K712+2*L712)/5</f>
        <v>16.875026230428464</v>
      </c>
      <c r="N712" s="3">
        <v>-0.45400000000000001</v>
      </c>
      <c r="O712">
        <v>-7.9</v>
      </c>
    </row>
    <row r="713" spans="1:15">
      <c r="A713" s="3" t="s">
        <v>227</v>
      </c>
      <c r="B713" t="s">
        <v>851</v>
      </c>
      <c r="C713" t="s">
        <v>35</v>
      </c>
      <c r="F713" s="1" t="s">
        <v>8</v>
      </c>
      <c r="G713" s="3">
        <v>34</v>
      </c>
      <c r="H713" s="1">
        <v>54</v>
      </c>
      <c r="I713">
        <v>49.7</v>
      </c>
      <c r="J713">
        <v>17.21</v>
      </c>
      <c r="K713" s="12">
        <v>15.456812337945307</v>
      </c>
      <c r="L713" s="12">
        <v>19.838234042714678</v>
      </c>
      <c r="M713" s="12">
        <f>(3*K713+2*L713)/5</f>
        <v>17.209381019853055</v>
      </c>
      <c r="N713" s="3">
        <v>-7.5999999999999998E-2</v>
      </c>
      <c r="O713">
        <v>-5.6</v>
      </c>
    </row>
    <row r="714" spans="1:15">
      <c r="A714" s="3" t="s">
        <v>517</v>
      </c>
      <c r="B714" t="s">
        <v>540</v>
      </c>
      <c r="C714" t="s">
        <v>35</v>
      </c>
      <c r="F714" s="1" t="s">
        <v>1158</v>
      </c>
      <c r="G714" s="3">
        <v>30</v>
      </c>
      <c r="H714" s="1">
        <v>39</v>
      </c>
      <c r="I714">
        <v>55</v>
      </c>
      <c r="J714">
        <v>17.82</v>
      </c>
      <c r="K714" s="12">
        <v>16.267847498410351</v>
      </c>
      <c r="L714" s="12">
        <v>20.154582572105173</v>
      </c>
      <c r="M714" s="12">
        <f>(3*K714+2*L714)/5</f>
        <v>17.82254152788828</v>
      </c>
      <c r="N714" s="3">
        <v>0.51</v>
      </c>
      <c r="O714">
        <v>0.4</v>
      </c>
    </row>
    <row r="715" spans="1:15">
      <c r="A715" s="3" t="s">
        <v>98</v>
      </c>
      <c r="B715" t="s">
        <v>802</v>
      </c>
      <c r="C715" t="s">
        <v>35</v>
      </c>
      <c r="F715" s="1" t="s">
        <v>5</v>
      </c>
      <c r="G715" s="3">
        <v>30</v>
      </c>
      <c r="H715" s="1">
        <v>39</v>
      </c>
      <c r="I715">
        <v>61.5</v>
      </c>
      <c r="J715">
        <v>15.94</v>
      </c>
      <c r="K715" s="12">
        <v>13.91919311675205</v>
      </c>
      <c r="L715" s="12">
        <v>18.963837156104276</v>
      </c>
      <c r="M715" s="12">
        <f>(3*K715+2*L715)/5</f>
        <v>15.93705073249294</v>
      </c>
      <c r="N715" s="3">
        <v>-1.8640000000000001</v>
      </c>
      <c r="O715">
        <v>-0.1</v>
      </c>
    </row>
    <row r="716" spans="1:15">
      <c r="A716" s="3" t="s">
        <v>120</v>
      </c>
      <c r="B716" t="s">
        <v>358</v>
      </c>
      <c r="C716" t="s">
        <v>35</v>
      </c>
      <c r="F716" s="1" t="s">
        <v>1163</v>
      </c>
      <c r="G716" s="3">
        <v>24</v>
      </c>
      <c r="H716" s="1">
        <v>35</v>
      </c>
      <c r="I716">
        <v>49.8</v>
      </c>
      <c r="J716">
        <v>17.47</v>
      </c>
      <c r="K716" s="12">
        <v>15.621424459341172</v>
      </c>
      <c r="L716" s="12">
        <v>20.248378930213303</v>
      </c>
      <c r="M716" s="12">
        <f>(3*K716+2*L716)/5</f>
        <v>17.472206247690025</v>
      </c>
      <c r="N716" s="3">
        <v>0.30099999999999999</v>
      </c>
      <c r="O716">
        <v>-3.3</v>
      </c>
    </row>
    <row r="717" spans="1:15">
      <c r="A717" t="s">
        <v>748</v>
      </c>
      <c r="B717" t="s">
        <v>1123</v>
      </c>
      <c r="C717" t="s">
        <v>35</v>
      </c>
      <c r="F717" s="1" t="s">
        <v>5</v>
      </c>
      <c r="G717" s="3">
        <v>23</v>
      </c>
      <c r="H717" s="1">
        <v>33</v>
      </c>
      <c r="I717">
        <v>53.9</v>
      </c>
      <c r="J717">
        <v>17.37</v>
      </c>
      <c r="K717" s="12">
        <v>15.55056503586634</v>
      </c>
      <c r="L717" s="12">
        <v>20.090772904426625</v>
      </c>
      <c r="M717" s="12">
        <f>(3*K717+2*L717)/5</f>
        <v>17.366648183290454</v>
      </c>
      <c r="N717" s="3">
        <v>0.38100000000000001</v>
      </c>
      <c r="O717">
        <v>9</v>
      </c>
    </row>
    <row r="718" spans="1:15">
      <c r="A718" t="s">
        <v>401</v>
      </c>
      <c r="B718" t="s">
        <v>948</v>
      </c>
      <c r="C718" t="s">
        <v>35</v>
      </c>
      <c r="F718" s="1" t="s">
        <v>8</v>
      </c>
      <c r="G718" s="3">
        <v>31</v>
      </c>
      <c r="H718" s="1">
        <v>25</v>
      </c>
      <c r="I718">
        <v>53.1</v>
      </c>
      <c r="J718">
        <v>16.55</v>
      </c>
      <c r="K718" s="12">
        <v>14.371770668957616</v>
      </c>
      <c r="L718" s="12">
        <v>19.80631379319188</v>
      </c>
      <c r="M718" s="12">
        <f>(3*K718+2*L718)/5</f>
        <v>16.545587918651322</v>
      </c>
      <c r="N718" s="3">
        <v>-1.1160000000000001</v>
      </c>
      <c r="O718">
        <v>-7.1</v>
      </c>
    </row>
    <row r="719" spans="1:15">
      <c r="A719" t="s">
        <v>424</v>
      </c>
      <c r="B719" t="s">
        <v>959</v>
      </c>
      <c r="C719" t="s">
        <v>35</v>
      </c>
      <c r="F719" s="1" t="s">
        <v>1157</v>
      </c>
      <c r="G719" s="3">
        <v>25</v>
      </c>
      <c r="H719" s="1">
        <v>10</v>
      </c>
      <c r="I719">
        <v>61.2</v>
      </c>
      <c r="J719">
        <v>16.579999999999998</v>
      </c>
      <c r="K719" s="12">
        <v>14.862204200092892</v>
      </c>
      <c r="L719" s="12">
        <v>19.165249995137323</v>
      </c>
      <c r="M719" s="12">
        <f>(3*K719+2*L719)/5</f>
        <v>16.583422518110666</v>
      </c>
      <c r="N719" s="3">
        <v>6.0000000000000001E-3</v>
      </c>
      <c r="O719">
        <v>-10.199999999999999</v>
      </c>
    </row>
    <row r="720" spans="1:15">
      <c r="A720" t="s">
        <v>330</v>
      </c>
      <c r="B720" t="s">
        <v>908</v>
      </c>
      <c r="C720" t="s">
        <v>35</v>
      </c>
      <c r="F720" s="1" t="s">
        <v>1157</v>
      </c>
      <c r="G720" s="3">
        <v>24</v>
      </c>
      <c r="H720" s="1">
        <v>7</v>
      </c>
      <c r="I720">
        <v>44.4</v>
      </c>
      <c r="J720">
        <v>15.55</v>
      </c>
      <c r="K720" s="12">
        <v>12.366211260494891</v>
      </c>
      <c r="L720" s="12">
        <v>20.324238173028725</v>
      </c>
      <c r="M720" s="12">
        <f>(3*K720+2*L720)/5</f>
        <v>15.549422025508425</v>
      </c>
      <c r="N720" s="3">
        <v>-1.446</v>
      </c>
      <c r="O720">
        <v>-23.5</v>
      </c>
    </row>
    <row r="721" spans="1:15">
      <c r="A721" t="s">
        <v>256</v>
      </c>
      <c r="B721" t="s">
        <v>872</v>
      </c>
      <c r="C721" t="s">
        <v>18</v>
      </c>
      <c r="F721" s="1" t="s">
        <v>1168</v>
      </c>
      <c r="G721" s="3">
        <v>27</v>
      </c>
      <c r="H721" s="1">
        <v>82</v>
      </c>
      <c r="I721">
        <v>46</v>
      </c>
      <c r="J721">
        <v>18.399999999999999</v>
      </c>
      <c r="K721" s="12">
        <v>16.571126979785131</v>
      </c>
      <c r="L721" s="12">
        <v>21.140913986603412</v>
      </c>
      <c r="M721" s="12">
        <f>(3*K721+2*L721)/5</f>
        <v>18.399041782512445</v>
      </c>
      <c r="N721" s="3">
        <v>1.1579999999999999</v>
      </c>
      <c r="O721">
        <v>5.6</v>
      </c>
    </row>
    <row r="722" spans="1:15">
      <c r="A722" t="s">
        <v>621</v>
      </c>
      <c r="B722" t="s">
        <v>1052</v>
      </c>
      <c r="C722" t="s">
        <v>18</v>
      </c>
      <c r="F722" s="1" t="s">
        <v>5</v>
      </c>
      <c r="G722" s="3">
        <v>23</v>
      </c>
      <c r="H722" s="1">
        <v>82</v>
      </c>
      <c r="I722">
        <v>48.6</v>
      </c>
      <c r="J722">
        <v>17.91</v>
      </c>
      <c r="K722" s="12">
        <v>16.202815668972033</v>
      </c>
      <c r="L722" s="12">
        <v>20.469177014135926</v>
      </c>
      <c r="M722" s="12">
        <f>(3*K722+2*L722)/5</f>
        <v>17.909360207037587</v>
      </c>
      <c r="N722" s="3">
        <v>0.71699999999999997</v>
      </c>
      <c r="O722">
        <v>-6.8</v>
      </c>
    </row>
    <row r="723" spans="1:15">
      <c r="A723" t="s">
        <v>115</v>
      </c>
      <c r="B723" t="s">
        <v>813</v>
      </c>
      <c r="C723" t="s">
        <v>18</v>
      </c>
      <c r="F723" s="1" t="s">
        <v>8</v>
      </c>
      <c r="G723" s="3">
        <v>30</v>
      </c>
      <c r="H723" s="1">
        <v>81</v>
      </c>
      <c r="I723">
        <v>46.2</v>
      </c>
      <c r="J723">
        <v>17.66</v>
      </c>
      <c r="K723" s="12">
        <v>15.884905646778281</v>
      </c>
      <c r="L723" s="12">
        <v>20.313031018105896</v>
      </c>
      <c r="M723" s="12">
        <f>(3*K723+2*L723)/5</f>
        <v>17.656155795309324</v>
      </c>
      <c r="N723" s="3">
        <v>0.46300000000000002</v>
      </c>
      <c r="O723">
        <v>-2.2999999999999998</v>
      </c>
    </row>
    <row r="724" spans="1:15">
      <c r="A724" t="s">
        <v>65</v>
      </c>
      <c r="B724" t="s">
        <v>794</v>
      </c>
      <c r="C724" t="s">
        <v>18</v>
      </c>
      <c r="F724" s="1" t="s">
        <v>8</v>
      </c>
      <c r="G724" s="3">
        <v>21</v>
      </c>
      <c r="H724" s="1">
        <v>81</v>
      </c>
      <c r="I724">
        <v>52.8</v>
      </c>
      <c r="J724">
        <v>17.87</v>
      </c>
      <c r="K724" s="12">
        <v>16.139745314806817</v>
      </c>
      <c r="L724" s="12">
        <v>20.454130489548849</v>
      </c>
      <c r="M724" s="12">
        <f>(3*K724+2*L724)/5</f>
        <v>17.865499384703629</v>
      </c>
      <c r="N724" s="3">
        <v>0.72099999999999997</v>
      </c>
      <c r="O724">
        <v>7.8</v>
      </c>
    </row>
    <row r="725" spans="1:15">
      <c r="A725" t="s">
        <v>460</v>
      </c>
      <c r="B725" t="s">
        <v>978</v>
      </c>
      <c r="C725" t="s">
        <v>18</v>
      </c>
      <c r="F725" s="1" t="s">
        <v>8</v>
      </c>
      <c r="G725" s="3">
        <v>22</v>
      </c>
      <c r="H725" s="1">
        <v>81</v>
      </c>
      <c r="I725">
        <v>54.4</v>
      </c>
      <c r="J725">
        <v>17.39</v>
      </c>
      <c r="K725" s="12">
        <v>15.53411118535672</v>
      </c>
      <c r="L725" s="12">
        <v>20.162835215255441</v>
      </c>
      <c r="M725" s="12">
        <f>(3*K725+2*L725)/5</f>
        <v>17.385600797316208</v>
      </c>
      <c r="N725" s="3">
        <v>1.2999999999999999E-2</v>
      </c>
      <c r="O725">
        <v>4.4000000000000004</v>
      </c>
    </row>
    <row r="726" spans="1:15">
      <c r="A726" t="s">
        <v>685</v>
      </c>
      <c r="B726" t="s">
        <v>426</v>
      </c>
      <c r="C726" t="s">
        <v>18</v>
      </c>
      <c r="F726" s="1" t="s">
        <v>5</v>
      </c>
      <c r="G726" s="3">
        <v>37</v>
      </c>
      <c r="H726" s="1">
        <v>80</v>
      </c>
      <c r="I726">
        <v>48</v>
      </c>
      <c r="J726">
        <v>16.170000000000002</v>
      </c>
      <c r="K726" s="12">
        <v>14.072472760853055</v>
      </c>
      <c r="L726" s="12">
        <v>19.321991550685659</v>
      </c>
      <c r="M726" s="12">
        <f>(3*K726+2*L726)/5</f>
        <v>16.172280276786097</v>
      </c>
      <c r="N726" s="3">
        <v>-1.22</v>
      </c>
      <c r="O726">
        <v>-4.3</v>
      </c>
    </row>
    <row r="727" spans="1:15">
      <c r="A727" t="s">
        <v>719</v>
      </c>
      <c r="B727" t="s">
        <v>1110</v>
      </c>
      <c r="C727" t="s">
        <v>18</v>
      </c>
      <c r="F727" s="1" t="s">
        <v>1170</v>
      </c>
      <c r="G727" s="3">
        <v>25</v>
      </c>
      <c r="H727" s="1">
        <v>80</v>
      </c>
      <c r="I727">
        <v>45.9</v>
      </c>
      <c r="J727">
        <v>18.38</v>
      </c>
      <c r="K727" s="12">
        <v>16.52558280235019</v>
      </c>
      <c r="L727" s="12">
        <v>21.166829307821956</v>
      </c>
      <c r="M727" s="12">
        <f>(3*K727+2*L727)/5</f>
        <v>18.382081404538898</v>
      </c>
      <c r="N727" s="3">
        <v>1.0940000000000001</v>
      </c>
      <c r="O727">
        <v>1</v>
      </c>
    </row>
    <row r="728" spans="1:15">
      <c r="A728" t="s">
        <v>104</v>
      </c>
      <c r="B728" t="s">
        <v>841</v>
      </c>
      <c r="C728" t="s">
        <v>18</v>
      </c>
      <c r="F728" s="1" t="s">
        <v>1158</v>
      </c>
      <c r="G728" s="3">
        <v>24</v>
      </c>
      <c r="H728" s="1">
        <v>79</v>
      </c>
      <c r="I728">
        <v>57.5</v>
      </c>
      <c r="J728">
        <v>17.73</v>
      </c>
      <c r="K728" s="12">
        <v>16.032171902276396</v>
      </c>
      <c r="L728" s="12">
        <v>20.264469233898836</v>
      </c>
      <c r="M728" s="12">
        <f>(3*K728+2*L728)/5</f>
        <v>17.725090834925375</v>
      </c>
      <c r="N728" s="3">
        <v>0.29899999999999999</v>
      </c>
      <c r="O728">
        <v>-9.6999999999999993</v>
      </c>
    </row>
    <row r="729" spans="1:15">
      <c r="A729" t="s">
        <v>659</v>
      </c>
      <c r="B729" t="s">
        <v>1083</v>
      </c>
      <c r="C729" t="s">
        <v>18</v>
      </c>
      <c r="F729" s="1" t="s">
        <v>8</v>
      </c>
      <c r="G729" s="3">
        <v>25</v>
      </c>
      <c r="H729" s="1">
        <v>77</v>
      </c>
      <c r="I729">
        <v>49.6</v>
      </c>
      <c r="J729">
        <v>17.489999999999998</v>
      </c>
      <c r="K729" s="12">
        <v>15.755433316471676</v>
      </c>
      <c r="L729" s="12">
        <v>20.099606628639776</v>
      </c>
      <c r="M729" s="12">
        <f>(3*K729+2*L729)/5</f>
        <v>17.493102641338915</v>
      </c>
      <c r="N729" s="3">
        <v>7.0000000000000007E-2</v>
      </c>
      <c r="O729">
        <v>-11.2</v>
      </c>
    </row>
    <row r="730" spans="1:15">
      <c r="A730" t="s">
        <v>776</v>
      </c>
      <c r="B730" t="s">
        <v>1140</v>
      </c>
      <c r="C730" t="s">
        <v>18</v>
      </c>
      <c r="F730" s="1" t="s">
        <v>1162</v>
      </c>
      <c r="G730" s="3">
        <v>24</v>
      </c>
      <c r="H730" s="1">
        <v>73</v>
      </c>
      <c r="I730">
        <v>48.8</v>
      </c>
      <c r="J730">
        <v>17.489999999999998</v>
      </c>
      <c r="K730" s="12">
        <v>15.795575922057182</v>
      </c>
      <c r="L730" s="12">
        <v>20.023121306461967</v>
      </c>
      <c r="M730" s="12">
        <f>(3*K730+2*L730)/5</f>
        <v>17.486594075819095</v>
      </c>
      <c r="N730" s="3">
        <v>0.58499999999999996</v>
      </c>
      <c r="O730">
        <v>0.1</v>
      </c>
    </row>
    <row r="731" spans="1:15">
      <c r="A731" t="s">
        <v>371</v>
      </c>
      <c r="B731" t="s">
        <v>939</v>
      </c>
      <c r="C731" t="s">
        <v>18</v>
      </c>
      <c r="F731" s="1" t="s">
        <v>5</v>
      </c>
      <c r="G731" s="3">
        <v>37</v>
      </c>
      <c r="H731" s="1">
        <v>72</v>
      </c>
      <c r="I731">
        <v>60.3</v>
      </c>
      <c r="J731">
        <v>16.98</v>
      </c>
      <c r="K731" s="12">
        <v>15.254134893105377</v>
      </c>
      <c r="L731" s="12">
        <v>19.580704358293342</v>
      </c>
      <c r="M731" s="12">
        <f>(3*K731+2*L731)/5</f>
        <v>16.984762679180562</v>
      </c>
      <c r="N731" s="3">
        <v>-0.63400000000000001</v>
      </c>
      <c r="O731">
        <v>3.9</v>
      </c>
    </row>
    <row r="732" spans="1:15">
      <c r="A732" t="s">
        <v>359</v>
      </c>
      <c r="B732" t="s">
        <v>930</v>
      </c>
      <c r="C732" t="s">
        <v>18</v>
      </c>
      <c r="F732" s="1" t="s">
        <v>1158</v>
      </c>
      <c r="G732" s="3">
        <v>36</v>
      </c>
      <c r="H732" s="1">
        <v>70</v>
      </c>
      <c r="I732">
        <v>55.4</v>
      </c>
      <c r="J732">
        <v>17.32</v>
      </c>
      <c r="K732" s="12">
        <v>15.686922324777425</v>
      </c>
      <c r="L732" s="12">
        <v>19.780911250868865</v>
      </c>
      <c r="M732" s="12">
        <f>(3*K732+2*L732)/5</f>
        <v>17.324517895214001</v>
      </c>
      <c r="N732" s="3">
        <v>1.0999999999999999E-2</v>
      </c>
      <c r="O732">
        <v>7.6</v>
      </c>
    </row>
    <row r="733" spans="1:15">
      <c r="A733" t="s">
        <v>190</v>
      </c>
      <c r="B733" t="s">
        <v>837</v>
      </c>
      <c r="C733" t="s">
        <v>18</v>
      </c>
      <c r="F733" s="1" t="s">
        <v>8</v>
      </c>
      <c r="G733" s="3">
        <v>28</v>
      </c>
      <c r="H733" s="1">
        <v>64</v>
      </c>
      <c r="I733">
        <v>50</v>
      </c>
      <c r="J733">
        <v>17.91</v>
      </c>
      <c r="K733" s="12">
        <v>16.139025817046818</v>
      </c>
      <c r="L733" s="12">
        <v>20.5615130819453</v>
      </c>
      <c r="M733" s="12">
        <f>(3*K733+2*L733)/5</f>
        <v>17.90802072300621</v>
      </c>
      <c r="N733" s="3">
        <v>0.79200000000000004</v>
      </c>
      <c r="O733">
        <v>3.6</v>
      </c>
    </row>
    <row r="734" spans="1:15">
      <c r="A734" t="s">
        <v>672</v>
      </c>
      <c r="B734" t="s">
        <v>127</v>
      </c>
      <c r="C734" t="s">
        <v>18</v>
      </c>
      <c r="F734" s="1" t="s">
        <v>1158</v>
      </c>
      <c r="G734" s="3">
        <v>24</v>
      </c>
      <c r="H734" s="1">
        <v>60</v>
      </c>
      <c r="I734">
        <v>62</v>
      </c>
      <c r="J734">
        <v>16.07</v>
      </c>
      <c r="K734" s="12">
        <v>13.957167568498793</v>
      </c>
      <c r="L734" s="12">
        <v>19.235262728218299</v>
      </c>
      <c r="M734" s="12">
        <f>(3*K734+2*L734)/5</f>
        <v>16.068405632386593</v>
      </c>
      <c r="N734" s="3">
        <v>-1.3819999999999999</v>
      </c>
      <c r="O734">
        <v>-0.5</v>
      </c>
    </row>
    <row r="735" spans="1:15">
      <c r="A735" t="s">
        <v>263</v>
      </c>
      <c r="B735" t="s">
        <v>872</v>
      </c>
      <c r="C735" t="s">
        <v>18</v>
      </c>
      <c r="F735" s="1" t="s">
        <v>1169</v>
      </c>
      <c r="G735" s="3">
        <v>23</v>
      </c>
      <c r="H735" s="1">
        <v>57</v>
      </c>
      <c r="I735">
        <v>47.3</v>
      </c>
      <c r="J735">
        <v>18.03</v>
      </c>
      <c r="K735" s="12">
        <v>16.268598429039184</v>
      </c>
      <c r="L735" s="12">
        <v>20.668677048304378</v>
      </c>
      <c r="M735" s="12">
        <f>(3*K735+2*L735)/5</f>
        <v>18.02862987674526</v>
      </c>
      <c r="N735" s="3">
        <v>0.82699999999999996</v>
      </c>
      <c r="O735">
        <v>-3.7</v>
      </c>
    </row>
    <row r="736" spans="1:15">
      <c r="A736" s="3" t="s">
        <v>531</v>
      </c>
      <c r="B736" t="s">
        <v>1018</v>
      </c>
      <c r="C736" t="s">
        <v>18</v>
      </c>
      <c r="F736" s="1" t="s">
        <v>1158</v>
      </c>
      <c r="G736" s="3">
        <v>25</v>
      </c>
      <c r="H736" s="1">
        <v>55</v>
      </c>
      <c r="I736">
        <v>54.8</v>
      </c>
      <c r="J736">
        <v>17.3</v>
      </c>
      <c r="K736" s="12">
        <v>15.687164043504374</v>
      </c>
      <c r="L736" s="12">
        <v>19.731184949276294</v>
      </c>
      <c r="M736" s="12">
        <f>(3*K736+2*L736)/5</f>
        <v>17.304772405813143</v>
      </c>
      <c r="N736" s="3">
        <v>-1.0999999999999999E-2</v>
      </c>
      <c r="O736">
        <v>2.4</v>
      </c>
    </row>
    <row r="737" spans="1:15">
      <c r="A737" s="7" t="s">
        <v>1254</v>
      </c>
      <c r="B737" t="s">
        <v>980</v>
      </c>
      <c r="C737" t="s">
        <v>18</v>
      </c>
      <c r="D737" t="s">
        <v>19</v>
      </c>
      <c r="E737" s="3">
        <v>12</v>
      </c>
      <c r="F737" s="1" t="s">
        <v>8</v>
      </c>
      <c r="G737" s="3">
        <v>24</v>
      </c>
      <c r="H737" s="1">
        <v>55</v>
      </c>
      <c r="I737">
        <v>55.9</v>
      </c>
      <c r="J737">
        <v>17</v>
      </c>
      <c r="K737" s="12">
        <v>15.02707949957024</v>
      </c>
      <c r="L737" s="12">
        <v>19.962913415325378</v>
      </c>
      <c r="M737" s="12">
        <f>(3*K737+2*L737)/5</f>
        <v>17.001413065872292</v>
      </c>
      <c r="N737" s="3">
        <v>-0.67200000000000004</v>
      </c>
      <c r="O737">
        <v>-1.6</v>
      </c>
    </row>
    <row r="738" spans="1:15">
      <c r="A738" s="3" t="s">
        <v>206</v>
      </c>
      <c r="B738" t="s">
        <v>841</v>
      </c>
      <c r="C738" t="s">
        <v>18</v>
      </c>
      <c r="F738" s="1" t="s">
        <v>1162</v>
      </c>
      <c r="G738" s="3">
        <v>27</v>
      </c>
      <c r="H738" s="1">
        <v>47</v>
      </c>
      <c r="I738">
        <v>65</v>
      </c>
      <c r="J738">
        <v>16.68</v>
      </c>
      <c r="K738" s="12">
        <v>14.961872590054073</v>
      </c>
      <c r="L738" s="12">
        <v>19.259609600520115</v>
      </c>
      <c r="M738" s="12">
        <f>(3*K738+2*L738)/5</f>
        <v>16.68096739424049</v>
      </c>
      <c r="N738" s="3">
        <v>-0.85799999999999998</v>
      </c>
      <c r="O738">
        <v>-1.2</v>
      </c>
    </row>
    <row r="739" spans="1:15">
      <c r="A739" t="s">
        <v>72</v>
      </c>
      <c r="B739" t="s">
        <v>795</v>
      </c>
      <c r="C739" t="s">
        <v>18</v>
      </c>
      <c r="F739" s="1" t="s">
        <v>1162</v>
      </c>
      <c r="G739" s="3">
        <v>27</v>
      </c>
      <c r="H739" s="1">
        <v>43</v>
      </c>
      <c r="I739">
        <v>52.6</v>
      </c>
      <c r="J739">
        <v>17.97</v>
      </c>
      <c r="K739" s="12">
        <v>16.158213680728725</v>
      </c>
      <c r="L739" s="12">
        <v>20.69135864335048</v>
      </c>
      <c r="M739" s="12">
        <f>(3*K739+2*L739)/5</f>
        <v>17.971471665777425</v>
      </c>
      <c r="N739" s="3">
        <v>0.64</v>
      </c>
      <c r="O739">
        <v>21.7</v>
      </c>
    </row>
    <row r="740" spans="1:15">
      <c r="A740" t="s">
        <v>114</v>
      </c>
      <c r="B740" t="s">
        <v>812</v>
      </c>
      <c r="C740" t="s">
        <v>18</v>
      </c>
      <c r="F740" s="1" t="s">
        <v>1158</v>
      </c>
      <c r="G740" s="3">
        <v>26</v>
      </c>
      <c r="H740" s="1">
        <v>40</v>
      </c>
      <c r="I740">
        <v>51.7</v>
      </c>
      <c r="J740">
        <v>16.36</v>
      </c>
      <c r="K740" s="12">
        <v>14.172607702750723</v>
      </c>
      <c r="L740" s="12">
        <v>19.635022065938248</v>
      </c>
      <c r="M740" s="12">
        <f>(3*K740+2*L740)/5</f>
        <v>16.357573448025732</v>
      </c>
      <c r="N740" s="3">
        <v>-0.74099999999999999</v>
      </c>
      <c r="O740">
        <v>-0.6</v>
      </c>
    </row>
    <row r="741" spans="1:15">
      <c r="A741" t="s">
        <v>311</v>
      </c>
      <c r="B741" t="s">
        <v>920</v>
      </c>
      <c r="C741" t="s">
        <v>18</v>
      </c>
      <c r="F741" s="1" t="s">
        <v>8</v>
      </c>
      <c r="G741" s="3">
        <v>22</v>
      </c>
      <c r="H741" s="1">
        <v>26</v>
      </c>
      <c r="I741">
        <v>54.8</v>
      </c>
      <c r="J741">
        <v>17.43</v>
      </c>
      <c r="K741" s="12">
        <v>15.68658275749948</v>
      </c>
      <c r="L741" s="12">
        <v>20.056046579971607</v>
      </c>
      <c r="M741" s="12">
        <f>(3*K741+2*L741)/5</f>
        <v>17.434368286488329</v>
      </c>
      <c r="N741" s="3">
        <v>-0.29499999999999998</v>
      </c>
      <c r="O741">
        <v>0.3</v>
      </c>
    </row>
    <row r="742" spans="1:15">
      <c r="A742" t="s">
        <v>322</v>
      </c>
      <c r="B742" t="s">
        <v>901</v>
      </c>
      <c r="C742" t="s">
        <v>18</v>
      </c>
      <c r="F742" s="1" t="s">
        <v>5</v>
      </c>
      <c r="G742" s="3">
        <v>21</v>
      </c>
      <c r="H742" s="1">
        <v>26</v>
      </c>
      <c r="I742">
        <v>62.6</v>
      </c>
      <c r="J742">
        <v>16.59</v>
      </c>
      <c r="K742" s="12">
        <v>14.75068233449089</v>
      </c>
      <c r="L742" s="12">
        <v>19.343633531510832</v>
      </c>
      <c r="M742" s="12">
        <f>(3*K742+2*L742)/5</f>
        <v>16.587862813298866</v>
      </c>
      <c r="N742" s="3">
        <v>-1.036</v>
      </c>
      <c r="O742">
        <v>-13.8</v>
      </c>
    </row>
    <row r="743" spans="1:15">
      <c r="A743" t="s">
        <v>457</v>
      </c>
      <c r="B743" t="s">
        <v>977</v>
      </c>
      <c r="C743" t="s">
        <v>18</v>
      </c>
      <c r="F743" s="1" t="s">
        <v>8</v>
      </c>
      <c r="G743" s="3">
        <v>32</v>
      </c>
      <c r="H743" s="1">
        <v>25</v>
      </c>
      <c r="I743">
        <v>55.1</v>
      </c>
      <c r="J743">
        <v>17.39</v>
      </c>
      <c r="K743" s="12">
        <v>15.768350371332467</v>
      </c>
      <c r="L743" s="12">
        <v>19.828073881339733</v>
      </c>
      <c r="M743" s="12">
        <f>(3*K743+2*L743)/5</f>
        <v>17.392239775335373</v>
      </c>
      <c r="N743" s="3">
        <v>-7.0000000000000001E-3</v>
      </c>
      <c r="O743">
        <v>1.4</v>
      </c>
    </row>
    <row r="744" spans="1:15">
      <c r="A744" s="3" t="s">
        <v>101</v>
      </c>
      <c r="B744" t="s">
        <v>803</v>
      </c>
      <c r="C744" t="s">
        <v>18</v>
      </c>
      <c r="F744" s="1" t="s">
        <v>1162</v>
      </c>
      <c r="G744" s="3">
        <v>34</v>
      </c>
      <c r="H744" s="1">
        <v>25</v>
      </c>
      <c r="I744">
        <v>51.2</v>
      </c>
      <c r="J744">
        <v>18.190000000000001</v>
      </c>
      <c r="K744" s="12">
        <v>16.40133651574612</v>
      </c>
      <c r="L744" s="12">
        <v>20.863728983339129</v>
      </c>
      <c r="M744" s="12">
        <f>(3*K744+2*L744)/5</f>
        <v>18.186293502783322</v>
      </c>
      <c r="N744" s="3">
        <v>0.53800000000000003</v>
      </c>
      <c r="O744">
        <v>8.1</v>
      </c>
    </row>
    <row r="745" spans="1:15">
      <c r="A745" t="s">
        <v>349</v>
      </c>
      <c r="B745" t="s">
        <v>925</v>
      </c>
      <c r="C745" t="s">
        <v>18</v>
      </c>
      <c r="F745" s="1" t="s">
        <v>1162</v>
      </c>
      <c r="G745" s="3">
        <v>19</v>
      </c>
      <c r="H745" s="1">
        <v>7</v>
      </c>
      <c r="I745">
        <v>52.6</v>
      </c>
      <c r="J745">
        <v>17.02</v>
      </c>
      <c r="K745" s="12">
        <v>15.286710809009445</v>
      </c>
      <c r="L745" s="12">
        <v>19.631702829410308</v>
      </c>
      <c r="M745" s="12">
        <f>(3*K745+2*L745)/5</f>
        <v>17.024707617169788</v>
      </c>
      <c r="N745" s="3">
        <v>0.89800000000000002</v>
      </c>
      <c r="O745">
        <v>-17.899999999999999</v>
      </c>
    </row>
    <row r="746" spans="1:15">
      <c r="A746" t="s">
        <v>178</v>
      </c>
      <c r="B746" t="s">
        <v>832</v>
      </c>
      <c r="C746" t="s">
        <v>18</v>
      </c>
      <c r="F746" s="1" t="s">
        <v>8</v>
      </c>
      <c r="G746" s="3">
        <v>22</v>
      </c>
      <c r="H746" s="1">
        <v>5</v>
      </c>
      <c r="I746">
        <v>69.2</v>
      </c>
      <c r="J746">
        <v>15.6</v>
      </c>
      <c r="K746" s="12">
        <v>12.983712013917016</v>
      </c>
      <c r="L746" s="12">
        <v>19.520909621997294</v>
      </c>
      <c r="M746" s="12">
        <f>(3*K746+2*L746)/5</f>
        <v>15.598591057149127</v>
      </c>
      <c r="N746" s="3">
        <v>-2.4790000000000001</v>
      </c>
      <c r="O746">
        <v>2.4</v>
      </c>
    </row>
    <row r="747" spans="1:15">
      <c r="A747" t="s">
        <v>162</v>
      </c>
      <c r="B747" t="s">
        <v>826</v>
      </c>
      <c r="C747" t="s">
        <v>18</v>
      </c>
      <c r="F747" s="1" t="s">
        <v>1157</v>
      </c>
      <c r="G747" s="3">
        <v>27</v>
      </c>
      <c r="H747" s="1">
        <v>4</v>
      </c>
      <c r="I747">
        <v>84.6</v>
      </c>
      <c r="J747">
        <v>17.170000000000002</v>
      </c>
      <c r="K747" s="12">
        <v>14.918350894643778</v>
      </c>
      <c r="L747" s="12">
        <v>20.545726583066724</v>
      </c>
      <c r="M747" s="12">
        <f>(3*K747+2*L747)/5</f>
        <v>17.169301170012954</v>
      </c>
      <c r="N747" s="3">
        <v>-1.639</v>
      </c>
      <c r="O747">
        <v>22.6</v>
      </c>
    </row>
    <row r="748" spans="1:15">
      <c r="A748" t="s">
        <v>53</v>
      </c>
      <c r="B748" t="s">
        <v>489</v>
      </c>
      <c r="C748" t="s">
        <v>18</v>
      </c>
      <c r="F748" s="1" t="s">
        <v>1158</v>
      </c>
      <c r="G748" s="3">
        <v>26</v>
      </c>
      <c r="H748" s="1">
        <v>2</v>
      </c>
      <c r="I748">
        <v>44.4</v>
      </c>
      <c r="J748">
        <v>15.14</v>
      </c>
      <c r="K748" s="12">
        <v>13.24335829957154</v>
      </c>
      <c r="L748" s="12">
        <v>17.995551905325353</v>
      </c>
      <c r="M748" s="12">
        <f>(3*K748+2*L748)/5</f>
        <v>15.144235741873064</v>
      </c>
      <c r="N748" s="3">
        <v>-1.583</v>
      </c>
      <c r="O748">
        <v>1.6</v>
      </c>
    </row>
    <row r="749" spans="1:15">
      <c r="A749" t="s">
        <v>305</v>
      </c>
      <c r="B749" t="s">
        <v>894</v>
      </c>
      <c r="C749" t="s">
        <v>14</v>
      </c>
      <c r="F749" s="1" t="s">
        <v>8</v>
      </c>
      <c r="G749" s="3">
        <v>32</v>
      </c>
      <c r="H749" s="1">
        <v>82</v>
      </c>
      <c r="I749">
        <v>33.6</v>
      </c>
      <c r="J749">
        <v>18.02</v>
      </c>
      <c r="K749" s="12">
        <v>16.462513000465947</v>
      </c>
      <c r="L749" s="12">
        <v>20.360259882759731</v>
      </c>
      <c r="M749" s="12">
        <f>(3*K749+2*L749)/5</f>
        <v>18.021611753383461</v>
      </c>
      <c r="N749" s="3">
        <v>1.2689999999999999</v>
      </c>
      <c r="O749">
        <v>-7.8</v>
      </c>
    </row>
    <row r="750" spans="1:15">
      <c r="A750" t="s">
        <v>157</v>
      </c>
      <c r="B750" t="s">
        <v>826</v>
      </c>
      <c r="C750" t="s">
        <v>14</v>
      </c>
      <c r="F750" s="1" t="s">
        <v>8</v>
      </c>
      <c r="G750" s="3">
        <v>35</v>
      </c>
      <c r="H750" s="1">
        <v>82</v>
      </c>
      <c r="I750">
        <v>45.7</v>
      </c>
      <c r="J750">
        <v>17.5</v>
      </c>
      <c r="K750" s="12">
        <v>15.547019343127619</v>
      </c>
      <c r="L750" s="12">
        <v>20.425350969055309</v>
      </c>
      <c r="M750" s="12">
        <f>(3*K750+2*L750)/5</f>
        <v>17.498351993498694</v>
      </c>
      <c r="N750" s="3">
        <v>0.432</v>
      </c>
      <c r="O750">
        <v>-7.5</v>
      </c>
    </row>
    <row r="751" spans="1:15">
      <c r="A751" t="s">
        <v>715</v>
      </c>
      <c r="B751" t="s">
        <v>1107</v>
      </c>
      <c r="C751" t="s">
        <v>14</v>
      </c>
      <c r="F751" s="1" t="s">
        <v>5</v>
      </c>
      <c r="G751" s="3">
        <v>21</v>
      </c>
      <c r="H751" s="1">
        <v>82</v>
      </c>
      <c r="I751">
        <v>54.7</v>
      </c>
      <c r="J751">
        <v>17.940000000000001</v>
      </c>
      <c r="K751" s="12">
        <v>15.828295548356971</v>
      </c>
      <c r="L751" s="12">
        <v>21.107912154657136</v>
      </c>
      <c r="M751" s="12">
        <f>(3*K751+2*L751)/5</f>
        <v>17.940142190877037</v>
      </c>
      <c r="N751" s="3">
        <v>0.248</v>
      </c>
      <c r="O751">
        <v>7.6</v>
      </c>
    </row>
    <row r="752" spans="1:15">
      <c r="A752" t="s">
        <v>722</v>
      </c>
      <c r="B752" t="s">
        <v>1113</v>
      </c>
      <c r="C752" t="s">
        <v>14</v>
      </c>
      <c r="F752" s="1" t="s">
        <v>1163</v>
      </c>
      <c r="G752" s="3">
        <v>26</v>
      </c>
      <c r="H752" s="1">
        <v>81</v>
      </c>
      <c r="I752">
        <v>56.6</v>
      </c>
      <c r="J752">
        <v>17.53</v>
      </c>
      <c r="K752" s="12">
        <v>15.556963368727084</v>
      </c>
      <c r="L752" s="12">
        <v>20.490341811016108</v>
      </c>
      <c r="M752" s="12">
        <f>(3*K752+2*L752)/5</f>
        <v>17.530314745642691</v>
      </c>
      <c r="N752" s="3">
        <v>0.38500000000000001</v>
      </c>
      <c r="O752">
        <v>8.3000000000000007</v>
      </c>
    </row>
    <row r="753" spans="1:15">
      <c r="A753" t="s">
        <v>518</v>
      </c>
      <c r="B753" t="s">
        <v>540</v>
      </c>
      <c r="C753" t="s">
        <v>14</v>
      </c>
      <c r="F753" s="1" t="s">
        <v>1158</v>
      </c>
      <c r="G753" s="3">
        <v>36</v>
      </c>
      <c r="H753" s="1">
        <v>77</v>
      </c>
      <c r="I753">
        <v>53.8</v>
      </c>
      <c r="J753">
        <v>17.829999999999998</v>
      </c>
      <c r="K753" s="12">
        <v>15.716372079913693</v>
      </c>
      <c r="L753" s="12">
        <v>21.012054893834886</v>
      </c>
      <c r="M753" s="12">
        <f>(3*K753+2*L753)/5</f>
        <v>17.834645205482168</v>
      </c>
      <c r="N753" s="3">
        <v>0.13</v>
      </c>
      <c r="O753">
        <v>0.9</v>
      </c>
    </row>
    <row r="754" spans="1:15">
      <c r="A754" t="s">
        <v>721</v>
      </c>
      <c r="B754" t="s">
        <v>1121</v>
      </c>
      <c r="C754" t="s">
        <v>14</v>
      </c>
      <c r="F754" s="1" t="s">
        <v>5</v>
      </c>
      <c r="G754" s="3">
        <v>24</v>
      </c>
      <c r="H754" s="1">
        <v>74</v>
      </c>
      <c r="I754">
        <v>35</v>
      </c>
      <c r="J754">
        <v>17.5</v>
      </c>
      <c r="K754" s="12">
        <v>15.953985186587314</v>
      </c>
      <c r="L754" s="12">
        <v>19.824812041501097</v>
      </c>
      <c r="M754" s="12">
        <f>(3*K754+2*L754)/5</f>
        <v>17.502315928552825</v>
      </c>
      <c r="N754" s="3">
        <v>0.89800000000000002</v>
      </c>
      <c r="O754">
        <v>-11.6</v>
      </c>
    </row>
    <row r="755" spans="1:15">
      <c r="A755" t="s">
        <v>158</v>
      </c>
      <c r="B755" t="s">
        <v>826</v>
      </c>
      <c r="C755" t="s">
        <v>14</v>
      </c>
      <c r="F755" s="1" t="s">
        <v>1163</v>
      </c>
      <c r="G755" s="3">
        <v>19</v>
      </c>
      <c r="H755" s="1">
        <v>68</v>
      </c>
      <c r="I755">
        <v>49.4</v>
      </c>
      <c r="J755">
        <v>17.260000000000002</v>
      </c>
      <c r="K755" s="12">
        <v>15.467515307925241</v>
      </c>
      <c r="L755" s="12">
        <v>19.936487709352892</v>
      </c>
      <c r="M755" s="12">
        <f>(3*K755+2*L755)/5</f>
        <v>17.255104268496304</v>
      </c>
      <c r="N755" s="3">
        <v>0.35599999999999998</v>
      </c>
      <c r="O755">
        <v>-0.1</v>
      </c>
    </row>
    <row r="756" spans="1:15">
      <c r="A756" s="3" t="s">
        <v>131</v>
      </c>
      <c r="B756" t="s">
        <v>127</v>
      </c>
      <c r="C756" t="s">
        <v>14</v>
      </c>
      <c r="F756" s="1" t="s">
        <v>1157</v>
      </c>
      <c r="G756" s="3">
        <v>32</v>
      </c>
      <c r="H756" s="1">
        <v>68</v>
      </c>
      <c r="I756">
        <v>48.7</v>
      </c>
      <c r="J756">
        <v>17.79</v>
      </c>
      <c r="K756" s="12">
        <v>15.994880516077682</v>
      </c>
      <c r="L756" s="12">
        <v>20.470405534505684</v>
      </c>
      <c r="M756" s="12">
        <f>(3*K756+2*L756)/5</f>
        <v>17.785090523448883</v>
      </c>
      <c r="N756" s="3">
        <v>0.78</v>
      </c>
      <c r="O756">
        <v>-0.4</v>
      </c>
    </row>
    <row r="757" spans="1:15">
      <c r="A757" t="s">
        <v>45</v>
      </c>
      <c r="B757" t="s">
        <v>1034</v>
      </c>
      <c r="C757" t="s">
        <v>14</v>
      </c>
      <c r="F757" s="1" t="s">
        <v>5</v>
      </c>
      <c r="G757" s="3">
        <v>27</v>
      </c>
      <c r="H757" s="1">
        <v>68</v>
      </c>
      <c r="I757">
        <v>34.200000000000003</v>
      </c>
      <c r="J757">
        <v>17.77</v>
      </c>
      <c r="K757" s="12">
        <v>16.300858871803921</v>
      </c>
      <c r="L757" s="12">
        <v>19.961984788423877</v>
      </c>
      <c r="M757" s="12">
        <f>(3*K757+2*L757)/5</f>
        <v>17.765309238451902</v>
      </c>
      <c r="N757" s="3">
        <v>1.254</v>
      </c>
      <c r="O757">
        <v>-9.5</v>
      </c>
    </row>
    <row r="758" spans="1:15">
      <c r="A758" t="s">
        <v>774</v>
      </c>
      <c r="B758" t="s">
        <v>1138</v>
      </c>
      <c r="C758" t="s">
        <v>14</v>
      </c>
      <c r="F758" s="1" t="s">
        <v>5</v>
      </c>
      <c r="G758" s="3">
        <v>31</v>
      </c>
      <c r="H758" s="1">
        <v>64</v>
      </c>
      <c r="I758">
        <v>54.3</v>
      </c>
      <c r="J758">
        <v>17.78</v>
      </c>
      <c r="K758" s="12">
        <v>15.791298739110683</v>
      </c>
      <c r="L758" s="12">
        <v>20.774144664071041</v>
      </c>
      <c r="M758" s="12">
        <f>(3*K758+2*L758)/5</f>
        <v>17.784437109094824</v>
      </c>
      <c r="N758" s="3">
        <v>0.38300000000000001</v>
      </c>
      <c r="O758">
        <v>3.6</v>
      </c>
    </row>
    <row r="759" spans="1:15">
      <c r="A759" s="3" t="s">
        <v>770</v>
      </c>
      <c r="B759" t="s">
        <v>1135</v>
      </c>
      <c r="C759" t="s">
        <v>14</v>
      </c>
      <c r="F759" s="1" t="s">
        <v>8</v>
      </c>
      <c r="G759" s="3">
        <v>21</v>
      </c>
      <c r="H759" s="1">
        <v>61</v>
      </c>
      <c r="I759">
        <v>37.299999999999997</v>
      </c>
      <c r="J759">
        <v>18.010000000000002</v>
      </c>
      <c r="K759" s="12">
        <v>16.320066972327709</v>
      </c>
      <c r="L759" s="12">
        <v>20.539396385258105</v>
      </c>
      <c r="M759" s="12">
        <f>(3*K759+2*L759)/5</f>
        <v>18.007798737499865</v>
      </c>
      <c r="N759" s="3">
        <v>1.0580000000000001</v>
      </c>
      <c r="O759">
        <v>1.8</v>
      </c>
    </row>
    <row r="760" spans="1:15">
      <c r="A760" t="s">
        <v>54</v>
      </c>
      <c r="B760" t="s">
        <v>489</v>
      </c>
      <c r="C760" t="s">
        <v>14</v>
      </c>
      <c r="F760" s="1" t="s">
        <v>1167</v>
      </c>
      <c r="G760" s="3">
        <v>31</v>
      </c>
      <c r="H760" s="1">
        <v>57</v>
      </c>
      <c r="I760">
        <v>34</v>
      </c>
      <c r="J760">
        <v>17.64</v>
      </c>
      <c r="K760" s="12">
        <v>16.157354961046444</v>
      </c>
      <c r="L760" s="12">
        <v>19.866658978490722</v>
      </c>
      <c r="M760" s="12">
        <f>(3*K760+2*L760)/5</f>
        <v>17.641076568024154</v>
      </c>
      <c r="N760" s="3">
        <v>1.1319999999999999</v>
      </c>
      <c r="O760">
        <v>-9.4</v>
      </c>
    </row>
    <row r="761" spans="1:15">
      <c r="A761" s="7" t="s">
        <v>1255</v>
      </c>
      <c r="B761" t="s">
        <v>827</v>
      </c>
      <c r="C761" t="s">
        <v>14</v>
      </c>
      <c r="D761" t="s">
        <v>9</v>
      </c>
      <c r="E761" s="3">
        <v>35</v>
      </c>
      <c r="F761" s="1" t="s">
        <v>8</v>
      </c>
      <c r="G761" s="3">
        <v>24</v>
      </c>
      <c r="H761" s="1">
        <v>55</v>
      </c>
      <c r="I761">
        <v>51.3</v>
      </c>
      <c r="J761">
        <v>17</v>
      </c>
      <c r="K761" s="12">
        <v>15.065636811086121</v>
      </c>
      <c r="L761" s="12">
        <v>19.892806459113011</v>
      </c>
      <c r="M761" s="12">
        <f>(3*K761+2*L761)/5</f>
        <v>16.996504670296879</v>
      </c>
      <c r="N761" s="3">
        <v>-0.46400000000000002</v>
      </c>
      <c r="O761">
        <v>-3</v>
      </c>
    </row>
    <row r="762" spans="1:15">
      <c r="A762" t="s">
        <v>171</v>
      </c>
      <c r="B762" t="s">
        <v>829</v>
      </c>
      <c r="C762" t="s">
        <v>14</v>
      </c>
      <c r="F762" s="1" t="s">
        <v>8</v>
      </c>
      <c r="G762" s="3">
        <v>27</v>
      </c>
      <c r="H762" s="1">
        <v>50</v>
      </c>
      <c r="I762">
        <v>59.9</v>
      </c>
      <c r="J762">
        <v>17.11</v>
      </c>
      <c r="K762" s="12">
        <v>14.985914170089853</v>
      </c>
      <c r="L762" s="12">
        <v>20.29523624798804</v>
      </c>
      <c r="M762" s="12">
        <f>(3*K762+2*L762)/5</f>
        <v>17.109643001249129</v>
      </c>
      <c r="N762" s="3">
        <v>-0.39</v>
      </c>
      <c r="O762">
        <v>11.3</v>
      </c>
    </row>
    <row r="763" spans="1:15">
      <c r="A763" s="7" t="s">
        <v>1256</v>
      </c>
      <c r="B763" t="s">
        <v>1116</v>
      </c>
      <c r="C763" t="s">
        <v>14</v>
      </c>
      <c r="D763" t="s">
        <v>21</v>
      </c>
      <c r="E763" s="3">
        <v>31</v>
      </c>
      <c r="F763" s="1" t="s">
        <v>1158</v>
      </c>
      <c r="G763" s="3">
        <v>27</v>
      </c>
      <c r="H763" s="1">
        <v>49</v>
      </c>
      <c r="I763">
        <v>41.3</v>
      </c>
      <c r="J763">
        <v>16.62</v>
      </c>
      <c r="K763" s="12">
        <v>14.84716401463346</v>
      </c>
      <c r="L763" s="12">
        <v>19.278704570405338</v>
      </c>
      <c r="M763" s="12">
        <f>(3*K763+2*L763)/5</f>
        <v>16.619780236942212</v>
      </c>
      <c r="N763" s="3">
        <v>0.107</v>
      </c>
      <c r="O763">
        <v>-2.2999999999999998</v>
      </c>
    </row>
    <row r="764" spans="1:15">
      <c r="A764" s="3" t="s">
        <v>673</v>
      </c>
      <c r="B764" t="s">
        <v>127</v>
      </c>
      <c r="C764" t="s">
        <v>14</v>
      </c>
      <c r="F764" s="1" t="s">
        <v>1158</v>
      </c>
      <c r="G764" s="3">
        <v>28</v>
      </c>
      <c r="H764" s="1">
        <v>45</v>
      </c>
      <c r="I764">
        <v>43.6</v>
      </c>
      <c r="J764">
        <v>17.350000000000001</v>
      </c>
      <c r="K764" s="12">
        <v>15.525990862566763</v>
      </c>
      <c r="L764" s="12">
        <v>20.082773384810565</v>
      </c>
      <c r="M764" s="12">
        <f>(3*K764+2*L764)/5</f>
        <v>17.348703871464284</v>
      </c>
      <c r="N764" s="3">
        <v>0.66400000000000003</v>
      </c>
      <c r="O764">
        <v>7</v>
      </c>
    </row>
    <row r="765" spans="1:15">
      <c r="A765" t="s">
        <v>494</v>
      </c>
      <c r="B765" t="s">
        <v>1004</v>
      </c>
      <c r="C765" t="s">
        <v>14</v>
      </c>
      <c r="F765" s="1" t="s">
        <v>8</v>
      </c>
      <c r="G765" s="3">
        <v>31</v>
      </c>
      <c r="H765" s="1">
        <v>43</v>
      </c>
      <c r="I765">
        <v>71.2</v>
      </c>
      <c r="J765">
        <v>17.329999999999998</v>
      </c>
      <c r="K765" s="12">
        <v>15.417785325626772</v>
      </c>
      <c r="L765" s="12">
        <v>20.202691792584943</v>
      </c>
      <c r="M765" s="12">
        <f>(3*K765+2*L765)/5</f>
        <v>17.331747912410041</v>
      </c>
      <c r="N765" s="3">
        <v>-4.9000000000000002E-2</v>
      </c>
      <c r="O765">
        <v>13.3</v>
      </c>
    </row>
    <row r="766" spans="1:15">
      <c r="A766" t="s">
        <v>150</v>
      </c>
      <c r="B766" t="s">
        <v>824</v>
      </c>
      <c r="C766" t="s">
        <v>14</v>
      </c>
      <c r="F766" s="1" t="s">
        <v>8</v>
      </c>
      <c r="G766" s="3">
        <v>24</v>
      </c>
      <c r="H766" s="1">
        <v>41</v>
      </c>
      <c r="I766">
        <v>58.9</v>
      </c>
      <c r="J766">
        <v>17.12</v>
      </c>
      <c r="K766" s="12">
        <v>14.972631726649679</v>
      </c>
      <c r="L766" s="12">
        <v>20.343619025194865</v>
      </c>
      <c r="M766" s="12">
        <f>(3*K766+2*L766)/5</f>
        <v>17.121026646067754</v>
      </c>
      <c r="N766" s="3">
        <v>-0.48499999999999999</v>
      </c>
      <c r="O766">
        <v>4.2</v>
      </c>
    </row>
    <row r="767" spans="1:15">
      <c r="A767" t="s">
        <v>445</v>
      </c>
      <c r="B767" t="s">
        <v>970</v>
      </c>
      <c r="C767" t="s">
        <v>14</v>
      </c>
      <c r="F767" s="1" t="s">
        <v>1163</v>
      </c>
      <c r="G767" s="3">
        <v>25</v>
      </c>
      <c r="H767" s="1">
        <v>40</v>
      </c>
      <c r="I767">
        <v>30.3</v>
      </c>
      <c r="J767">
        <v>17.64</v>
      </c>
      <c r="K767" s="12">
        <v>16.152660810651518</v>
      </c>
      <c r="L767" s="12">
        <v>19.882993529513971</v>
      </c>
      <c r="M767" s="12">
        <f>(3*K767+2*L767)/5</f>
        <v>17.6447938981965</v>
      </c>
      <c r="N767" s="3">
        <v>1.169</v>
      </c>
      <c r="O767">
        <v>-8.1999999999999993</v>
      </c>
    </row>
    <row r="768" spans="1:15">
      <c r="A768" s="7" t="s">
        <v>1257</v>
      </c>
      <c r="B768" t="s">
        <v>295</v>
      </c>
      <c r="C768" t="s">
        <v>14</v>
      </c>
      <c r="D768" t="s">
        <v>17</v>
      </c>
      <c r="E768" s="3">
        <v>17</v>
      </c>
      <c r="F768" s="1" t="s">
        <v>8</v>
      </c>
      <c r="G768" s="3">
        <v>22</v>
      </c>
      <c r="H768" s="1">
        <v>36</v>
      </c>
      <c r="I768">
        <v>44.9</v>
      </c>
      <c r="J768">
        <v>17.53</v>
      </c>
      <c r="K768" s="12">
        <v>15.673000131394465</v>
      </c>
      <c r="L768" s="12">
        <v>20.304582253263668</v>
      </c>
      <c r="M768" s="12">
        <f>(3*K768+2*L768)/5</f>
        <v>17.525632980142145</v>
      </c>
      <c r="N768" s="3">
        <v>0.80100000000000005</v>
      </c>
      <c r="O768">
        <v>-10.6</v>
      </c>
    </row>
    <row r="769" spans="1:15">
      <c r="A769" s="7" t="s">
        <v>1258</v>
      </c>
      <c r="B769" t="s">
        <v>1029</v>
      </c>
      <c r="C769" t="s">
        <v>14</v>
      </c>
      <c r="D769" t="s">
        <v>3</v>
      </c>
      <c r="E769" s="3">
        <v>17</v>
      </c>
      <c r="F769" s="1" t="s">
        <v>8</v>
      </c>
      <c r="G769" s="3">
        <v>32</v>
      </c>
      <c r="H769" s="1">
        <v>30</v>
      </c>
      <c r="I769">
        <v>43.5</v>
      </c>
      <c r="J769">
        <v>16.61</v>
      </c>
      <c r="K769" s="12">
        <v>14.445933353189497</v>
      </c>
      <c r="L769" s="12">
        <v>19.853575228854236</v>
      </c>
      <c r="M769" s="12">
        <f>(3*K769+2*L769)/5</f>
        <v>16.60899010345539</v>
      </c>
      <c r="N769" s="3">
        <v>-0.48199999999999998</v>
      </c>
      <c r="O769">
        <v>0.3</v>
      </c>
    </row>
    <row r="770" spans="1:15">
      <c r="A770" t="s">
        <v>243</v>
      </c>
      <c r="B770" t="s">
        <v>862</v>
      </c>
      <c r="C770" t="s">
        <v>14</v>
      </c>
      <c r="F770" s="1" t="s">
        <v>5</v>
      </c>
      <c r="G770" s="3">
        <v>22</v>
      </c>
      <c r="H770" s="1">
        <v>26</v>
      </c>
      <c r="I770">
        <v>37.700000000000003</v>
      </c>
      <c r="J770">
        <v>17.25</v>
      </c>
      <c r="K770" s="12">
        <v>15.626712318752846</v>
      </c>
      <c r="L770" s="12">
        <v>19.679173265398241</v>
      </c>
      <c r="M770" s="12">
        <f>(3*K770+2*L770)/5</f>
        <v>17.247696697411005</v>
      </c>
      <c r="N770" s="3">
        <v>0.52300000000000002</v>
      </c>
      <c r="O770">
        <v>-10.6</v>
      </c>
    </row>
    <row r="771" spans="1:15">
      <c r="A771" t="s">
        <v>119</v>
      </c>
      <c r="B771" t="s">
        <v>1129</v>
      </c>
      <c r="C771" t="s">
        <v>14</v>
      </c>
      <c r="F771" s="1" t="s">
        <v>1165</v>
      </c>
      <c r="G771" s="3">
        <v>26</v>
      </c>
      <c r="H771" s="1">
        <v>16</v>
      </c>
      <c r="I771">
        <v>29.8</v>
      </c>
      <c r="J771">
        <v>17.47</v>
      </c>
      <c r="K771" s="12">
        <v>15.878068101839927</v>
      </c>
      <c r="L771" s="12">
        <v>19.846482368954241</v>
      </c>
      <c r="M771" s="12">
        <f>(3*K771+2*L771)/5</f>
        <v>17.465433808685653</v>
      </c>
      <c r="N771" s="3">
        <v>0.59499999999999997</v>
      </c>
      <c r="O771">
        <v>0.9</v>
      </c>
    </row>
    <row r="772" spans="1:15">
      <c r="A772" t="s">
        <v>636</v>
      </c>
      <c r="B772" t="s">
        <v>1061</v>
      </c>
      <c r="C772" t="s">
        <v>14</v>
      </c>
      <c r="F772" s="1" t="s">
        <v>1157</v>
      </c>
      <c r="G772" s="3">
        <v>25</v>
      </c>
      <c r="H772" s="1">
        <v>14</v>
      </c>
      <c r="I772">
        <v>37.9</v>
      </c>
      <c r="J772">
        <v>16.66</v>
      </c>
      <c r="K772" s="12">
        <v>14.76036555890227</v>
      </c>
      <c r="L772" s="12">
        <v>19.508424146584414</v>
      </c>
      <c r="M772" s="12">
        <f>(3*K772+2*L772)/5</f>
        <v>16.659588993975127</v>
      </c>
      <c r="N772" s="3">
        <v>-0.20399999999999999</v>
      </c>
      <c r="O772">
        <v>19.100000000000001</v>
      </c>
    </row>
    <row r="773" spans="1:15">
      <c r="A773" t="s">
        <v>144</v>
      </c>
      <c r="B773" t="s">
        <v>39</v>
      </c>
      <c r="C773" t="s">
        <v>14</v>
      </c>
      <c r="F773" s="1" t="s">
        <v>1163</v>
      </c>
      <c r="G773" s="3">
        <v>28</v>
      </c>
      <c r="H773" s="1">
        <v>10</v>
      </c>
      <c r="I773">
        <v>33.299999999999997</v>
      </c>
      <c r="J773">
        <v>17.11</v>
      </c>
      <c r="K773" s="12">
        <v>15.498498411613397</v>
      </c>
      <c r="L773" s="12">
        <v>19.517655315436834</v>
      </c>
      <c r="M773" s="12">
        <f>(3*K773+2*L773)/5</f>
        <v>17.106161173142773</v>
      </c>
      <c r="N773" s="3">
        <v>0.246</v>
      </c>
      <c r="O773">
        <v>14.5</v>
      </c>
    </row>
    <row r="774" spans="1:15">
      <c r="A774" t="s">
        <v>569</v>
      </c>
      <c r="B774" t="s">
        <v>1029</v>
      </c>
      <c r="C774" t="s">
        <v>14</v>
      </c>
      <c r="F774" s="1" t="s">
        <v>1162</v>
      </c>
      <c r="G774" s="3">
        <v>26</v>
      </c>
      <c r="H774" s="1">
        <v>6</v>
      </c>
      <c r="I774">
        <v>33.299999999999997</v>
      </c>
      <c r="J774">
        <v>16.89</v>
      </c>
      <c r="K774" s="12">
        <v>14.573264376204516</v>
      </c>
      <c r="L774" s="12">
        <v>20.366204882750637</v>
      </c>
      <c r="M774" s="12">
        <f>(3*K774+2*L774)/5</f>
        <v>16.890440578822965</v>
      </c>
      <c r="N774" s="3">
        <v>-1.5369999999999999</v>
      </c>
      <c r="O774">
        <v>17.399999999999999</v>
      </c>
    </row>
    <row r="775" spans="1:15">
      <c r="A775" t="s">
        <v>550</v>
      </c>
      <c r="B775" t="s">
        <v>1020</v>
      </c>
      <c r="C775" t="s">
        <v>14</v>
      </c>
      <c r="F775" s="1" t="s">
        <v>5</v>
      </c>
      <c r="G775" s="3">
        <v>24</v>
      </c>
      <c r="H775" s="1">
        <v>5</v>
      </c>
      <c r="I775">
        <v>50</v>
      </c>
      <c r="J775">
        <v>17.11</v>
      </c>
      <c r="K775" s="12">
        <v>15.498498411613397</v>
      </c>
      <c r="L775" s="12">
        <v>19.517655315436834</v>
      </c>
      <c r="M775" s="12">
        <f>(3*K775+2*L775)/5</f>
        <v>17.106161173142773</v>
      </c>
      <c r="N775" s="3">
        <v>-0.66100000000000003</v>
      </c>
      <c r="O775">
        <v>-2.2000000000000002</v>
      </c>
    </row>
    <row r="776" spans="1:15">
      <c r="A776" t="s">
        <v>296</v>
      </c>
      <c r="B776" t="s">
        <v>922</v>
      </c>
      <c r="C776" t="s">
        <v>14</v>
      </c>
      <c r="F776" s="1" t="s">
        <v>1167</v>
      </c>
      <c r="G776" s="3">
        <v>21</v>
      </c>
      <c r="H776" s="1">
        <v>5</v>
      </c>
      <c r="I776">
        <v>43.2</v>
      </c>
      <c r="J776">
        <v>17.13</v>
      </c>
      <c r="K776" s="12">
        <v>15.456491317613501</v>
      </c>
      <c r="L776" s="12">
        <v>19.637326000789333</v>
      </c>
      <c r="M776" s="12">
        <f>(3*K776+2*L776)/5</f>
        <v>17.128825190883834</v>
      </c>
      <c r="N776" s="3">
        <v>2.2829999999999999</v>
      </c>
      <c r="O776">
        <v>17.3</v>
      </c>
    </row>
    <row r="777" spans="1:15">
      <c r="A777" t="s">
        <v>318</v>
      </c>
      <c r="B777" t="s">
        <v>897</v>
      </c>
      <c r="C777" t="s">
        <v>14</v>
      </c>
      <c r="F777" s="1" t="s">
        <v>8</v>
      </c>
      <c r="G777" s="3">
        <v>23</v>
      </c>
      <c r="H777" s="1">
        <v>3</v>
      </c>
      <c r="I777">
        <v>60</v>
      </c>
      <c r="J777">
        <v>16.86</v>
      </c>
      <c r="K777" s="12">
        <v>14.663782689047039</v>
      </c>
      <c r="L777" s="12">
        <v>20.155335254639816</v>
      </c>
      <c r="M777" s="12">
        <f>(3*K777+2*L777)/5</f>
        <v>16.86040371528415</v>
      </c>
      <c r="N777" s="3">
        <v>0.34200000000000003</v>
      </c>
      <c r="O777">
        <v>32.6</v>
      </c>
    </row>
    <row r="778" spans="1:15">
      <c r="A778" t="s">
        <v>633</v>
      </c>
      <c r="B778" t="s">
        <v>1058</v>
      </c>
      <c r="C778" t="s">
        <v>17</v>
      </c>
      <c r="F778" s="1" t="s">
        <v>1167</v>
      </c>
      <c r="G778" s="3">
        <v>24</v>
      </c>
      <c r="H778" s="1">
        <v>82</v>
      </c>
      <c r="I778">
        <v>54.3</v>
      </c>
      <c r="J778">
        <v>18.059999999999999</v>
      </c>
      <c r="K778" s="12">
        <v>15.950625101859385</v>
      </c>
      <c r="L778" s="12">
        <v>21.217279685164197</v>
      </c>
      <c r="M778" s="12">
        <f>(3*K778+2*L778)/5</f>
        <v>18.05728693518131</v>
      </c>
      <c r="N778" s="3">
        <v>0.33700000000000002</v>
      </c>
      <c r="O778">
        <v>3.2</v>
      </c>
    </row>
    <row r="779" spans="1:15">
      <c r="A779" s="3" t="s">
        <v>285</v>
      </c>
      <c r="B779" s="3" t="s">
        <v>881</v>
      </c>
      <c r="C779" s="3" t="s">
        <v>17</v>
      </c>
      <c r="D779" s="3"/>
      <c r="F779" s="1" t="s">
        <v>8</v>
      </c>
      <c r="G779" s="3">
        <v>26</v>
      </c>
      <c r="H779" s="1">
        <v>82</v>
      </c>
      <c r="I779" s="3">
        <v>50</v>
      </c>
      <c r="J779" s="3">
        <v>18.149999999999999</v>
      </c>
      <c r="K779" s="12">
        <v>16.623310833672306</v>
      </c>
      <c r="L779" s="12">
        <v>20.451083278501041</v>
      </c>
      <c r="M779" s="12">
        <f>(3*K779+2*L779)/5</f>
        <v>18.154419811603798</v>
      </c>
      <c r="N779" s="3">
        <v>1.399</v>
      </c>
      <c r="O779" s="3">
        <v>3.3</v>
      </c>
    </row>
    <row r="780" spans="1:15">
      <c r="A780" t="s">
        <v>147</v>
      </c>
      <c r="B780" t="s">
        <v>999</v>
      </c>
      <c r="C780" t="s">
        <v>17</v>
      </c>
      <c r="F780" s="1" t="s">
        <v>8</v>
      </c>
      <c r="G780" s="3">
        <v>22</v>
      </c>
      <c r="H780" s="1">
        <v>79</v>
      </c>
      <c r="I780">
        <v>50.7</v>
      </c>
      <c r="J780">
        <v>17.11</v>
      </c>
      <c r="K780" s="12">
        <v>15.081523791647093</v>
      </c>
      <c r="L780" s="12">
        <v>20.156917870749492</v>
      </c>
      <c r="M780" s="12">
        <f>(3*K780+2*L780)/5</f>
        <v>17.111681423288054</v>
      </c>
      <c r="N780" s="3">
        <v>-0.154</v>
      </c>
      <c r="O780">
        <v>-7.6</v>
      </c>
    </row>
    <row r="781" spans="1:15">
      <c r="A781" t="s">
        <v>186</v>
      </c>
      <c r="B781" t="s">
        <v>836</v>
      </c>
      <c r="C781" t="s">
        <v>17</v>
      </c>
      <c r="F781" s="1" t="s">
        <v>8</v>
      </c>
      <c r="G781" s="3">
        <v>25</v>
      </c>
      <c r="H781" s="1">
        <v>76</v>
      </c>
      <c r="I781">
        <v>45.4</v>
      </c>
      <c r="J781">
        <v>17.98</v>
      </c>
      <c r="K781" s="12">
        <v>16.394282634643279</v>
      </c>
      <c r="L781" s="12">
        <v>20.367390102509408</v>
      </c>
      <c r="M781" s="12">
        <f>(3*K781+2*L781)/5</f>
        <v>17.983525621789731</v>
      </c>
      <c r="N781" s="3">
        <v>1.145</v>
      </c>
      <c r="O781">
        <v>-0.9</v>
      </c>
    </row>
    <row r="782" spans="1:15">
      <c r="A782" t="s">
        <v>266</v>
      </c>
      <c r="B782" t="s">
        <v>872</v>
      </c>
      <c r="C782" t="s">
        <v>17</v>
      </c>
      <c r="F782" s="1" t="s">
        <v>5</v>
      </c>
      <c r="G782" s="3">
        <v>29</v>
      </c>
      <c r="H782" s="1">
        <v>76</v>
      </c>
      <c r="I782">
        <v>38</v>
      </c>
      <c r="J782">
        <v>17.23</v>
      </c>
      <c r="K782" s="12">
        <v>15.632539921419287</v>
      </c>
      <c r="L782" s="12">
        <v>19.624616547661489</v>
      </c>
      <c r="M782" s="12">
        <f>(3*K782+2*L782)/5</f>
        <v>17.229370571916167</v>
      </c>
      <c r="N782" s="3">
        <v>0.379</v>
      </c>
      <c r="O782">
        <v>-3.5</v>
      </c>
    </row>
    <row r="783" spans="1:15">
      <c r="A783" t="s">
        <v>351</v>
      </c>
      <c r="B783" t="s">
        <v>926</v>
      </c>
      <c r="C783" t="s">
        <v>17</v>
      </c>
      <c r="F783" s="1" t="s">
        <v>8</v>
      </c>
      <c r="G783" s="3">
        <v>21</v>
      </c>
      <c r="H783" s="1">
        <v>75</v>
      </c>
      <c r="I783">
        <v>56</v>
      </c>
      <c r="J783">
        <v>17.16</v>
      </c>
      <c r="K783" s="12">
        <v>15.191469240193937</v>
      </c>
      <c r="L783" s="12">
        <v>20.101560526020318</v>
      </c>
      <c r="M783" s="12">
        <f>(3*K783+2*L783)/5</f>
        <v>17.155505754524491</v>
      </c>
      <c r="N783" s="3">
        <v>-0.32800000000000001</v>
      </c>
      <c r="O783">
        <v>2.6</v>
      </c>
    </row>
    <row r="784" spans="1:15">
      <c r="A784" s="3" t="s">
        <v>582</v>
      </c>
      <c r="B784" t="s">
        <v>1030</v>
      </c>
      <c r="C784" t="s">
        <v>17</v>
      </c>
      <c r="F784" s="1" t="s">
        <v>5</v>
      </c>
      <c r="G784" s="3">
        <v>27</v>
      </c>
      <c r="H784" s="1">
        <v>74</v>
      </c>
      <c r="I784">
        <v>53</v>
      </c>
      <c r="J784">
        <v>17.7</v>
      </c>
      <c r="K784" s="12">
        <v>15.970469491932306</v>
      </c>
      <c r="L784" s="12">
        <v>20.29952274989682</v>
      </c>
      <c r="M784" s="12">
        <f>(3*K784+2*L784)/5</f>
        <v>17.702090795118114</v>
      </c>
      <c r="N784" s="3">
        <v>0.68600000000000005</v>
      </c>
      <c r="O784">
        <v>14.9</v>
      </c>
    </row>
    <row r="785" spans="1:15">
      <c r="A785" s="3" t="s">
        <v>762</v>
      </c>
      <c r="B785" t="s">
        <v>1132</v>
      </c>
      <c r="C785" t="s">
        <v>17</v>
      </c>
      <c r="F785" s="1" t="s">
        <v>5</v>
      </c>
      <c r="G785" s="3">
        <v>25</v>
      </c>
      <c r="H785" s="1">
        <v>73</v>
      </c>
      <c r="I785">
        <v>52.5</v>
      </c>
      <c r="J785">
        <v>17.940000000000001</v>
      </c>
      <c r="K785" s="12">
        <v>15.866523928119928</v>
      </c>
      <c r="L785" s="12">
        <v>21.050262329175929</v>
      </c>
      <c r="M785" s="12">
        <f>(3*K785+2*L785)/5</f>
        <v>17.940019288542327</v>
      </c>
      <c r="N785" s="3">
        <v>0.34</v>
      </c>
      <c r="O785">
        <v>-4.9000000000000004</v>
      </c>
    </row>
    <row r="786" spans="1:15">
      <c r="A786" t="s">
        <v>214</v>
      </c>
      <c r="B786" t="s">
        <v>845</v>
      </c>
      <c r="C786" t="s">
        <v>17</v>
      </c>
      <c r="F786" s="1" t="s">
        <v>1157</v>
      </c>
      <c r="G786" s="3">
        <v>26</v>
      </c>
      <c r="H786" s="1">
        <v>73</v>
      </c>
      <c r="I786">
        <v>52.8</v>
      </c>
      <c r="J786">
        <v>17.670000000000002</v>
      </c>
      <c r="K786" s="12">
        <v>15.945606862525079</v>
      </c>
      <c r="L786" s="12">
        <v>20.247361339965757</v>
      </c>
      <c r="M786" s="12">
        <f>(3*K786+2*L786)/5</f>
        <v>17.66630865350135</v>
      </c>
      <c r="N786" s="3">
        <v>0.72</v>
      </c>
      <c r="O786">
        <v>7.2</v>
      </c>
    </row>
    <row r="787" spans="1:15">
      <c r="A787" t="s">
        <v>158</v>
      </c>
      <c r="B787" t="s">
        <v>1116</v>
      </c>
      <c r="C787" t="s">
        <v>17</v>
      </c>
      <c r="F787" s="1" t="s">
        <v>5</v>
      </c>
      <c r="G787" s="3">
        <v>30</v>
      </c>
      <c r="H787" s="1">
        <v>70</v>
      </c>
      <c r="I787">
        <v>49.8</v>
      </c>
      <c r="J787">
        <v>17.600000000000001</v>
      </c>
      <c r="K787" s="12">
        <v>15.843747768022116</v>
      </c>
      <c r="L787" s="12">
        <v>20.245711195525665</v>
      </c>
      <c r="M787" s="12">
        <f>(3*K787+2*L787)/5</f>
        <v>17.604533139023538</v>
      </c>
      <c r="N787" s="3">
        <v>0.42799999999999999</v>
      </c>
      <c r="O787">
        <v>-2.2999999999999998</v>
      </c>
    </row>
    <row r="788" spans="1:15">
      <c r="A788" t="s">
        <v>605</v>
      </c>
      <c r="B788" t="s">
        <v>1043</v>
      </c>
      <c r="C788" t="s">
        <v>17</v>
      </c>
      <c r="F788" s="1" t="s">
        <v>1169</v>
      </c>
      <c r="G788" s="3">
        <v>25</v>
      </c>
      <c r="H788" s="1">
        <v>70</v>
      </c>
      <c r="I788">
        <v>53.3</v>
      </c>
      <c r="J788">
        <v>17.68</v>
      </c>
      <c r="K788" s="12">
        <v>16.046501659135664</v>
      </c>
      <c r="L788" s="12">
        <v>20.132958104696097</v>
      </c>
      <c r="M788" s="12">
        <f>(3*K788+2*L788)/5</f>
        <v>17.681084237359837</v>
      </c>
      <c r="N788" s="3">
        <v>0.89200000000000002</v>
      </c>
      <c r="O788">
        <v>4.5999999999999996</v>
      </c>
    </row>
    <row r="789" spans="1:15">
      <c r="A789" t="s">
        <v>418</v>
      </c>
      <c r="B789" t="s">
        <v>956</v>
      </c>
      <c r="C789" t="s">
        <v>17</v>
      </c>
      <c r="F789" s="1" t="s">
        <v>1158</v>
      </c>
      <c r="G789" s="3">
        <v>28</v>
      </c>
      <c r="H789" s="1">
        <v>67</v>
      </c>
      <c r="I789">
        <v>43.1</v>
      </c>
      <c r="J789">
        <v>17.14</v>
      </c>
      <c r="K789" s="12">
        <v>15.554435397878747</v>
      </c>
      <c r="L789" s="12">
        <v>19.518278135893176</v>
      </c>
      <c r="M789" s="12">
        <f>(3*K789+2*L789)/5</f>
        <v>17.139972493084521</v>
      </c>
      <c r="N789" s="3">
        <v>0.13500000000000001</v>
      </c>
      <c r="O789">
        <v>-3.1</v>
      </c>
    </row>
    <row r="790" spans="1:15">
      <c r="A790" t="s">
        <v>428</v>
      </c>
      <c r="B790" t="s">
        <v>960</v>
      </c>
      <c r="C790" t="s">
        <v>17</v>
      </c>
      <c r="F790" s="1" t="s">
        <v>8</v>
      </c>
      <c r="G790" s="3">
        <v>31</v>
      </c>
      <c r="H790" s="1">
        <v>66</v>
      </c>
      <c r="I790">
        <v>51.6</v>
      </c>
      <c r="J790">
        <v>17.38</v>
      </c>
      <c r="K790" s="12">
        <v>15.40156601167214</v>
      </c>
      <c r="L790" s="12">
        <v>20.34752626525275</v>
      </c>
      <c r="M790" s="12">
        <f>(3*K790+2*L790)/5</f>
        <v>17.379950113104382</v>
      </c>
      <c r="N790" s="3">
        <v>-0.192</v>
      </c>
      <c r="O790">
        <v>2.2999999999999998</v>
      </c>
    </row>
    <row r="791" spans="1:15">
      <c r="A791" t="s">
        <v>419</v>
      </c>
      <c r="B791" t="s">
        <v>957</v>
      </c>
      <c r="C791" t="s">
        <v>17</v>
      </c>
      <c r="F791" s="1" t="s">
        <v>1169</v>
      </c>
      <c r="G791" s="3">
        <v>28</v>
      </c>
      <c r="H791" s="1">
        <v>66</v>
      </c>
      <c r="I791">
        <v>55.5</v>
      </c>
      <c r="J791">
        <v>18.21</v>
      </c>
      <c r="K791" s="12">
        <v>16.047413719129167</v>
      </c>
      <c r="L791" s="12">
        <v>21.44903076192055</v>
      </c>
      <c r="M791" s="12">
        <f>(3*K791+2*L791)/5</f>
        <v>18.208060536245721</v>
      </c>
      <c r="N791" s="3">
        <v>0.51200000000000001</v>
      </c>
      <c r="O791">
        <v>-1.7</v>
      </c>
    </row>
    <row r="792" spans="1:15">
      <c r="A792" t="s">
        <v>548</v>
      </c>
      <c r="B792" t="s">
        <v>1019</v>
      </c>
      <c r="C792" t="s">
        <v>17</v>
      </c>
      <c r="F792" s="1" t="s">
        <v>5</v>
      </c>
      <c r="G792" s="3">
        <v>29</v>
      </c>
      <c r="H792" s="1">
        <v>62</v>
      </c>
      <c r="I792">
        <v>52.2</v>
      </c>
      <c r="J792">
        <v>17</v>
      </c>
      <c r="K792" s="12">
        <v>15.212387816937641</v>
      </c>
      <c r="L792" s="12">
        <v>19.693329597624938</v>
      </c>
      <c r="M792" s="12">
        <f>(3*K792+2*L792)/5</f>
        <v>17.004764529212558</v>
      </c>
      <c r="N792" s="3">
        <v>-0.108</v>
      </c>
      <c r="O792">
        <v>-9.4</v>
      </c>
    </row>
    <row r="793" spans="1:15">
      <c r="A793" t="s">
        <v>220</v>
      </c>
      <c r="B793" t="s">
        <v>849</v>
      </c>
      <c r="C793" t="s">
        <v>17</v>
      </c>
      <c r="F793" s="1" t="s">
        <v>8</v>
      </c>
      <c r="G793" s="3">
        <v>24</v>
      </c>
      <c r="H793" s="1">
        <v>57</v>
      </c>
      <c r="I793">
        <v>52</v>
      </c>
      <c r="J793">
        <v>17.190000000000001</v>
      </c>
      <c r="K793" s="12">
        <v>15.205297866732144</v>
      </c>
      <c r="L793" s="12">
        <v>20.176799639617411</v>
      </c>
      <c r="M793" s="12">
        <f>(3*K793+2*L793)/5</f>
        <v>17.193898575886248</v>
      </c>
      <c r="N793" s="3">
        <v>-0.69799999999999995</v>
      </c>
      <c r="O793">
        <v>8</v>
      </c>
    </row>
    <row r="794" spans="1:15">
      <c r="A794" t="s">
        <v>535</v>
      </c>
      <c r="B794" t="s">
        <v>1018</v>
      </c>
      <c r="C794" t="s">
        <v>17</v>
      </c>
      <c r="F794" s="1" t="s">
        <v>1158</v>
      </c>
      <c r="G794" s="3">
        <v>23</v>
      </c>
      <c r="H794" s="1">
        <v>56</v>
      </c>
      <c r="I794">
        <v>52.9</v>
      </c>
      <c r="J794">
        <v>17.13</v>
      </c>
      <c r="K794" s="12">
        <v>15.495383271022952</v>
      </c>
      <c r="L794" s="12">
        <v>19.58765339298856</v>
      </c>
      <c r="M794" s="12">
        <f>(3*K794+2*L794)/5</f>
        <v>17.132291319809195</v>
      </c>
      <c r="N794" s="3">
        <v>0.28499999999999998</v>
      </c>
      <c r="O794">
        <v>-1.5</v>
      </c>
    </row>
    <row r="795" spans="1:15">
      <c r="A795" t="s">
        <v>296</v>
      </c>
      <c r="B795" t="s">
        <v>1029</v>
      </c>
      <c r="C795" t="s">
        <v>17</v>
      </c>
      <c r="F795" s="1" t="s">
        <v>1167</v>
      </c>
      <c r="G795" s="3">
        <v>26</v>
      </c>
      <c r="H795" s="1">
        <v>50</v>
      </c>
      <c r="I795">
        <v>41.4</v>
      </c>
      <c r="J795">
        <v>16.850000000000001</v>
      </c>
      <c r="K795" s="12">
        <v>15.013854422538024</v>
      </c>
      <c r="L795" s="12">
        <v>19.608503303168227</v>
      </c>
      <c r="M795" s="12">
        <f>(3*K795+2*L795)/5</f>
        <v>16.851713974790108</v>
      </c>
      <c r="N795" s="3">
        <v>-0.17499999999999999</v>
      </c>
      <c r="O795">
        <v>-5.6</v>
      </c>
    </row>
    <row r="796" spans="1:15">
      <c r="A796" t="s">
        <v>575</v>
      </c>
      <c r="B796" t="s">
        <v>1029</v>
      </c>
      <c r="C796" t="s">
        <v>17</v>
      </c>
      <c r="F796" s="1" t="s">
        <v>8</v>
      </c>
      <c r="G796" s="3">
        <v>29</v>
      </c>
      <c r="H796" s="1">
        <v>45</v>
      </c>
      <c r="I796">
        <v>42</v>
      </c>
      <c r="J796">
        <v>17.510000000000002</v>
      </c>
      <c r="K796" s="12">
        <v>15.64873068162383</v>
      </c>
      <c r="L796" s="12">
        <v>20.29184003343881</v>
      </c>
      <c r="M796" s="12">
        <f>(3*K796+2*L796)/5</f>
        <v>17.505974422349823</v>
      </c>
      <c r="N796" s="3">
        <v>4.5999999999999999E-2</v>
      </c>
      <c r="O796">
        <v>-6.5</v>
      </c>
    </row>
    <row r="797" spans="1:15">
      <c r="A797" s="3" t="s">
        <v>386</v>
      </c>
      <c r="B797" t="s">
        <v>940</v>
      </c>
      <c r="C797" t="s">
        <v>17</v>
      </c>
      <c r="F797" s="1" t="s">
        <v>1164</v>
      </c>
      <c r="G797" s="3">
        <v>26</v>
      </c>
      <c r="H797" s="1">
        <v>31</v>
      </c>
      <c r="I797">
        <v>63.1</v>
      </c>
      <c r="J797">
        <v>16.13</v>
      </c>
      <c r="K797" s="12">
        <v>14.177277579130214</v>
      </c>
      <c r="L797" s="12">
        <v>19.059231618458799</v>
      </c>
      <c r="M797" s="12">
        <f>(3*K797+2*L797)/5</f>
        <v>16.130059194861651</v>
      </c>
      <c r="N797" s="3">
        <v>-2.3079999999999998</v>
      </c>
      <c r="O797">
        <v>-6.2</v>
      </c>
    </row>
    <row r="798" spans="1:15">
      <c r="A798" t="s">
        <v>611</v>
      </c>
      <c r="B798" t="s">
        <v>1060</v>
      </c>
      <c r="C798" t="s">
        <v>17</v>
      </c>
      <c r="F798" s="1" t="s">
        <v>5</v>
      </c>
      <c r="G798" s="3">
        <v>26</v>
      </c>
      <c r="H798" s="1">
        <v>30</v>
      </c>
      <c r="I798">
        <v>43</v>
      </c>
      <c r="J798">
        <v>16.829999999999998</v>
      </c>
      <c r="K798" s="12">
        <v>15.049801865143786</v>
      </c>
      <c r="L798" s="12">
        <v>19.512701360976923</v>
      </c>
      <c r="M798" s="12">
        <f>(3*K798+2*L798)/5</f>
        <v>16.834961663477042</v>
      </c>
      <c r="N798" s="3">
        <v>-0.58699999999999997</v>
      </c>
      <c r="O798">
        <v>-1.5</v>
      </c>
    </row>
    <row r="799" spans="1:15">
      <c r="A799" t="s">
        <v>224</v>
      </c>
      <c r="B799" t="s">
        <v>850</v>
      </c>
      <c r="C799" t="s">
        <v>17</v>
      </c>
      <c r="F799" s="1" t="s">
        <v>1158</v>
      </c>
      <c r="G799" s="3">
        <v>29</v>
      </c>
      <c r="H799" s="1">
        <v>29</v>
      </c>
      <c r="I799">
        <v>50.4</v>
      </c>
      <c r="J799">
        <v>17.149999999999999</v>
      </c>
      <c r="K799" s="12">
        <v>15.431125854812471</v>
      </c>
      <c r="L799" s="12">
        <v>19.734175433753006</v>
      </c>
      <c r="M799" s="12">
        <f>(3*K799+2*L799)/5</f>
        <v>17.152345686388685</v>
      </c>
      <c r="N799" s="3">
        <v>0.153</v>
      </c>
      <c r="O799">
        <v>-7.9</v>
      </c>
    </row>
    <row r="800" spans="1:15">
      <c r="A800" s="3" t="s">
        <v>594</v>
      </c>
      <c r="B800" t="s">
        <v>1036</v>
      </c>
      <c r="C800" t="s">
        <v>17</v>
      </c>
      <c r="F800" s="1" t="s">
        <v>5</v>
      </c>
      <c r="G800" s="3">
        <v>21</v>
      </c>
      <c r="H800" s="1">
        <v>21</v>
      </c>
      <c r="I800">
        <v>51.7</v>
      </c>
      <c r="J800">
        <v>17.2</v>
      </c>
      <c r="K800" s="12">
        <v>15.486802470752473</v>
      </c>
      <c r="L800" s="12">
        <v>19.76130771091459</v>
      </c>
      <c r="M800" s="12">
        <f>(3*K800+2*L800)/5</f>
        <v>17.196604566817321</v>
      </c>
      <c r="N800" s="3">
        <v>-6.8000000000000005E-2</v>
      </c>
      <c r="O800">
        <v>10.9</v>
      </c>
    </row>
    <row r="801" spans="1:15">
      <c r="A801" t="s">
        <v>191</v>
      </c>
      <c r="B801" t="s">
        <v>389</v>
      </c>
      <c r="C801" t="s">
        <v>17</v>
      </c>
      <c r="F801" s="1" t="s">
        <v>1167</v>
      </c>
      <c r="G801" s="3">
        <v>21</v>
      </c>
      <c r="H801" s="1">
        <v>15</v>
      </c>
      <c r="I801">
        <v>54</v>
      </c>
      <c r="J801">
        <v>16.850000000000001</v>
      </c>
      <c r="K801" s="12">
        <v>15.438864843921149</v>
      </c>
      <c r="L801" s="12">
        <v>18.970838152533346</v>
      </c>
      <c r="M801" s="12">
        <f>(3*K801+2*L801)/5</f>
        <v>16.851654167366029</v>
      </c>
      <c r="N801" s="3">
        <v>-0.50700000000000001</v>
      </c>
      <c r="O801">
        <v>0</v>
      </c>
    </row>
    <row r="802" spans="1:15">
      <c r="A802" t="s">
        <v>409</v>
      </c>
      <c r="B802" t="s">
        <v>954</v>
      </c>
      <c r="C802" t="s">
        <v>17</v>
      </c>
      <c r="F802" s="1" t="s">
        <v>1165</v>
      </c>
      <c r="G802" s="3">
        <v>21</v>
      </c>
      <c r="H802" s="1">
        <v>10</v>
      </c>
      <c r="I802" s="3">
        <v>43.6</v>
      </c>
      <c r="J802" s="3">
        <v>17.05</v>
      </c>
      <c r="K802" s="12">
        <v>15.55500512077009</v>
      </c>
      <c r="L802" s="12">
        <v>19.288176926750186</v>
      </c>
      <c r="M802" s="12">
        <f>(3*K802+2*L802)/5</f>
        <v>17.048273843162129</v>
      </c>
      <c r="N802" s="3">
        <v>-0.89200000000000002</v>
      </c>
      <c r="O802" s="3">
        <v>-7.3</v>
      </c>
    </row>
    <row r="803" spans="1:15">
      <c r="A803" t="s">
        <v>230</v>
      </c>
      <c r="B803" t="s">
        <v>853</v>
      </c>
      <c r="C803" t="s">
        <v>17</v>
      </c>
      <c r="F803" s="1" t="s">
        <v>1158</v>
      </c>
      <c r="G803" s="3">
        <v>29</v>
      </c>
      <c r="H803" s="1">
        <v>5</v>
      </c>
      <c r="I803">
        <v>23.1</v>
      </c>
      <c r="J803">
        <v>16.34</v>
      </c>
      <c r="K803" s="12">
        <v>14.232954796988897</v>
      </c>
      <c r="L803" s="12">
        <v>19.507001301619155</v>
      </c>
      <c r="M803" s="12">
        <f>(3*K803+2*L803)/5</f>
        <v>16.342573398841001</v>
      </c>
      <c r="N803" s="3">
        <v>-3.3820000000000001</v>
      </c>
      <c r="O803">
        <v>-38.4</v>
      </c>
    </row>
    <row r="804" spans="1:15">
      <c r="A804" t="s">
        <v>22</v>
      </c>
      <c r="B804" t="s">
        <v>127</v>
      </c>
      <c r="C804" t="s">
        <v>17</v>
      </c>
      <c r="F804" s="1" t="s">
        <v>1157</v>
      </c>
      <c r="G804" s="3">
        <v>27</v>
      </c>
      <c r="H804" s="1">
        <v>2</v>
      </c>
      <c r="I804">
        <v>35.700000000000003</v>
      </c>
      <c r="J804">
        <v>18.14</v>
      </c>
      <c r="K804" s="12">
        <v>15.98845028396463</v>
      </c>
      <c r="L804" s="12">
        <v>21.361002208783461</v>
      </c>
      <c r="M804" s="12">
        <f>(3*K804+2*L804)/5</f>
        <v>18.137471053892163</v>
      </c>
      <c r="N804" s="3">
        <v>-0.13700000000000001</v>
      </c>
      <c r="O804">
        <v>10.4</v>
      </c>
    </row>
    <row r="805" spans="1:15">
      <c r="A805" s="3" t="s">
        <v>69</v>
      </c>
      <c r="B805" t="s">
        <v>795</v>
      </c>
      <c r="C805" t="s">
        <v>7</v>
      </c>
      <c r="F805" s="1" t="s">
        <v>8</v>
      </c>
      <c r="G805" s="3">
        <v>25</v>
      </c>
      <c r="H805" s="1">
        <v>82</v>
      </c>
      <c r="I805">
        <v>57.8</v>
      </c>
      <c r="J805">
        <v>17.77</v>
      </c>
      <c r="K805" s="12">
        <v>16.055796195626101</v>
      </c>
      <c r="L805" s="12">
        <v>20.343298539150759</v>
      </c>
      <c r="M805" s="12">
        <f>(3*K805+2*L805)/5</f>
        <v>17.770797133035963</v>
      </c>
      <c r="N805" s="3">
        <v>0.59699999999999998</v>
      </c>
      <c r="O805">
        <v>0.9</v>
      </c>
    </row>
    <row r="806" spans="1:15">
      <c r="A806" t="s">
        <v>242</v>
      </c>
      <c r="B806" t="s">
        <v>861</v>
      </c>
      <c r="C806" t="s">
        <v>7</v>
      </c>
      <c r="F806" s="1" t="s">
        <v>8</v>
      </c>
      <c r="G806" s="3">
        <v>29</v>
      </c>
      <c r="H806" s="1">
        <v>82</v>
      </c>
      <c r="I806">
        <v>46.8</v>
      </c>
      <c r="J806">
        <v>17.91</v>
      </c>
      <c r="K806" s="12">
        <v>16.334063518343459</v>
      </c>
      <c r="L806" s="12">
        <v>20.279495139729693</v>
      </c>
      <c r="M806" s="12">
        <f>(3*K806+2*L806)/5</f>
        <v>17.912236166897952</v>
      </c>
      <c r="N806" s="3">
        <v>0.81499999999999995</v>
      </c>
      <c r="O806">
        <v>7.3</v>
      </c>
    </row>
    <row r="807" spans="1:15">
      <c r="A807" t="s">
        <v>363</v>
      </c>
      <c r="B807" t="s">
        <v>932</v>
      </c>
      <c r="C807" t="s">
        <v>7</v>
      </c>
      <c r="F807" s="1" t="s">
        <v>1158</v>
      </c>
      <c r="G807" s="3">
        <v>25</v>
      </c>
      <c r="H807" s="1">
        <v>82</v>
      </c>
      <c r="I807">
        <v>40.4</v>
      </c>
      <c r="J807">
        <v>17.54</v>
      </c>
      <c r="K807" s="12">
        <v>15.967030230473684</v>
      </c>
      <c r="L807" s="12">
        <v>19.909741469841137</v>
      </c>
      <c r="M807" s="12">
        <f>(3*K807+2*L807)/5</f>
        <v>17.544114726220663</v>
      </c>
      <c r="N807" s="3">
        <v>0.78300000000000003</v>
      </c>
      <c r="O807">
        <v>-5.2</v>
      </c>
    </row>
    <row r="808" spans="1:15">
      <c r="A808" t="s">
        <v>554</v>
      </c>
      <c r="B808" t="s">
        <v>1022</v>
      </c>
      <c r="C808" t="s">
        <v>7</v>
      </c>
      <c r="F808" s="1" t="s">
        <v>5</v>
      </c>
      <c r="G808" s="3">
        <v>26</v>
      </c>
      <c r="H808" s="1">
        <v>82</v>
      </c>
      <c r="I808">
        <v>22.2</v>
      </c>
      <c r="J808">
        <v>16.54</v>
      </c>
      <c r="K808" s="12">
        <v>14.768202793859487</v>
      </c>
      <c r="L808" s="12">
        <v>19.194010096165833</v>
      </c>
      <c r="M808" s="12">
        <f>(3*K808+2*L808)/5</f>
        <v>16.538525714782025</v>
      </c>
      <c r="N808" s="3">
        <v>-1.7999999999999999E-2</v>
      </c>
      <c r="O808">
        <v>-20.7</v>
      </c>
    </row>
    <row r="809" spans="1:15">
      <c r="A809" t="s">
        <v>248</v>
      </c>
      <c r="B809" t="s">
        <v>919</v>
      </c>
      <c r="C809" t="s">
        <v>7</v>
      </c>
      <c r="F809" s="1" t="s">
        <v>5</v>
      </c>
      <c r="G809" s="3">
        <v>31</v>
      </c>
      <c r="H809" s="1">
        <v>82</v>
      </c>
      <c r="I809">
        <v>78.599999999999994</v>
      </c>
      <c r="J809">
        <v>18.22</v>
      </c>
      <c r="K809" s="12">
        <v>16.284173437051276</v>
      </c>
      <c r="L809" s="12">
        <v>21.131814691313078</v>
      </c>
      <c r="M809" s="12">
        <f>(3*K809+2*L809)/5</f>
        <v>18.223229938755999</v>
      </c>
      <c r="N809" s="3">
        <v>0.32800000000000001</v>
      </c>
      <c r="O809">
        <v>18.100000000000001</v>
      </c>
    </row>
    <row r="810" spans="1:15">
      <c r="A810" t="s">
        <v>75</v>
      </c>
      <c r="B810" t="s">
        <v>796</v>
      </c>
      <c r="C810" t="s">
        <v>7</v>
      </c>
      <c r="F810" s="1" t="s">
        <v>1169</v>
      </c>
      <c r="G810" s="3">
        <v>30</v>
      </c>
      <c r="H810" s="1">
        <v>80</v>
      </c>
      <c r="I810">
        <v>73.8</v>
      </c>
      <c r="J810">
        <v>18.22</v>
      </c>
      <c r="K810" s="12">
        <v>16.346908508348353</v>
      </c>
      <c r="L810" s="12">
        <v>21.028484328308668</v>
      </c>
      <c r="M810" s="12">
        <f>(3*K810+2*L810)/5</f>
        <v>18.219538836332482</v>
      </c>
      <c r="N810" s="3">
        <v>0.56799999999999995</v>
      </c>
      <c r="O810">
        <v>16.100000000000001</v>
      </c>
    </row>
    <row r="811" spans="1:15">
      <c r="A811" s="7" t="s">
        <v>1259</v>
      </c>
      <c r="B811" t="s">
        <v>1091</v>
      </c>
      <c r="C811" t="s">
        <v>7</v>
      </c>
      <c r="D811" t="s">
        <v>19</v>
      </c>
      <c r="E811" s="3">
        <v>61</v>
      </c>
      <c r="F811" s="1" t="s">
        <v>5</v>
      </c>
      <c r="G811" s="3">
        <v>34</v>
      </c>
      <c r="H811" s="1">
        <v>80</v>
      </c>
      <c r="I811">
        <v>29.7</v>
      </c>
      <c r="J811">
        <v>17.579999999999998</v>
      </c>
      <c r="K811" s="12">
        <v>16.170157690103363</v>
      </c>
      <c r="L811" s="12">
        <v>19.693160854644347</v>
      </c>
      <c r="M811" s="12">
        <f>(3*K811+2*L811)/5</f>
        <v>17.579358955919755</v>
      </c>
      <c r="N811" s="3">
        <v>1.05</v>
      </c>
      <c r="O811">
        <v>-9</v>
      </c>
    </row>
    <row r="812" spans="1:15">
      <c r="A812" t="s">
        <v>458</v>
      </c>
      <c r="B812" t="s">
        <v>978</v>
      </c>
      <c r="C812" t="s">
        <v>7</v>
      </c>
      <c r="F812" s="1" t="s">
        <v>8</v>
      </c>
      <c r="G812" s="3">
        <v>30</v>
      </c>
      <c r="H812" s="1">
        <v>78</v>
      </c>
      <c r="I812">
        <v>49.2</v>
      </c>
      <c r="J812">
        <v>17.940000000000001</v>
      </c>
      <c r="K812" s="12">
        <v>16.309495497267438</v>
      </c>
      <c r="L812" s="12">
        <v>20.397603930470321</v>
      </c>
      <c r="M812" s="12">
        <f>(3*K812+2*L812)/5</f>
        <v>17.944738870548594</v>
      </c>
      <c r="N812" s="3">
        <v>0.79700000000000004</v>
      </c>
      <c r="O812">
        <v>7.6</v>
      </c>
    </row>
    <row r="813" spans="1:15">
      <c r="A813" t="s">
        <v>492</v>
      </c>
      <c r="B813" t="s">
        <v>1002</v>
      </c>
      <c r="C813" t="s">
        <v>7</v>
      </c>
      <c r="F813" s="1" t="s">
        <v>5</v>
      </c>
      <c r="G813" s="3">
        <v>31</v>
      </c>
      <c r="H813" s="1">
        <v>78</v>
      </c>
      <c r="I813">
        <v>13.2</v>
      </c>
      <c r="J813">
        <v>16.95</v>
      </c>
      <c r="K813" s="12">
        <v>15.315710002070569</v>
      </c>
      <c r="L813" s="12">
        <v>19.408207776976052</v>
      </c>
      <c r="M813" s="12">
        <f>(3*K813+2*L813)/5</f>
        <v>16.95270911203276</v>
      </c>
      <c r="N813" s="3">
        <v>0.49</v>
      </c>
      <c r="O813">
        <v>-32.6</v>
      </c>
    </row>
    <row r="814" spans="1:15">
      <c r="A814" t="s">
        <v>668</v>
      </c>
      <c r="B814" t="s">
        <v>127</v>
      </c>
      <c r="C814" t="s">
        <v>7</v>
      </c>
      <c r="F814" s="1" t="s">
        <v>5</v>
      </c>
      <c r="G814" s="3">
        <v>27</v>
      </c>
      <c r="H814" s="1">
        <v>77</v>
      </c>
      <c r="I814">
        <v>48</v>
      </c>
      <c r="J814">
        <v>17.86</v>
      </c>
      <c r="K814" s="12">
        <v>16.189521600227295</v>
      </c>
      <c r="L814" s="12">
        <v>20.360446864141647</v>
      </c>
      <c r="M814" s="12">
        <f>(3*K814+2*L814)/5</f>
        <v>17.857891705793037</v>
      </c>
      <c r="N814" s="3">
        <v>0.58099999999999996</v>
      </c>
      <c r="O814">
        <v>11.2</v>
      </c>
    </row>
    <row r="815" spans="1:15">
      <c r="A815" t="s">
        <v>248</v>
      </c>
      <c r="B815" t="s">
        <v>864</v>
      </c>
      <c r="C815" t="s">
        <v>7</v>
      </c>
      <c r="F815" s="1" t="s">
        <v>1157</v>
      </c>
      <c r="G815" s="3">
        <v>31</v>
      </c>
      <c r="H815" s="1">
        <v>72</v>
      </c>
      <c r="I815">
        <v>79.599999999999994</v>
      </c>
      <c r="J815">
        <v>18.28</v>
      </c>
      <c r="K815" s="12">
        <v>16.278228145768637</v>
      </c>
      <c r="L815" s="12">
        <v>21.289473411587224</v>
      </c>
      <c r="M815" s="12">
        <f>(3*K815+2*L815)/5</f>
        <v>18.282726252096072</v>
      </c>
      <c r="N815" s="3">
        <v>0.36299999999999999</v>
      </c>
      <c r="O815">
        <v>22.5</v>
      </c>
    </row>
    <row r="816" spans="1:15">
      <c r="A816" t="s">
        <v>200</v>
      </c>
      <c r="B816" t="s">
        <v>841</v>
      </c>
      <c r="C816" t="s">
        <v>7</v>
      </c>
      <c r="F816" s="1" t="s">
        <v>1157</v>
      </c>
      <c r="G816" s="3">
        <v>28</v>
      </c>
      <c r="H816" s="1">
        <v>71</v>
      </c>
      <c r="I816">
        <v>46.6</v>
      </c>
      <c r="J816">
        <v>17.73</v>
      </c>
      <c r="K816" s="12">
        <v>16.191369539908948</v>
      </c>
      <c r="L816" s="12">
        <v>20.045002965699084</v>
      </c>
      <c r="M816" s="12">
        <f>(3*K816+2*L816)/5</f>
        <v>17.732822910225003</v>
      </c>
      <c r="N816" s="3">
        <v>0.95599999999999996</v>
      </c>
      <c r="O816">
        <v>2.2000000000000002</v>
      </c>
    </row>
    <row r="817" spans="1:15">
      <c r="A817" t="s">
        <v>680</v>
      </c>
      <c r="B817" t="s">
        <v>1090</v>
      </c>
      <c r="C817" t="s">
        <v>7</v>
      </c>
      <c r="F817" s="1" t="s">
        <v>8</v>
      </c>
      <c r="G817" s="3">
        <v>37</v>
      </c>
      <c r="H817" s="1">
        <v>69</v>
      </c>
      <c r="I817" s="3">
        <v>53.6</v>
      </c>
      <c r="J817" s="3">
        <v>17.73</v>
      </c>
      <c r="K817" s="12">
        <v>15.97576175203316</v>
      </c>
      <c r="L817" s="12">
        <v>20.367399851082972</v>
      </c>
      <c r="M817" s="12">
        <f>(3*K817+2*L817)/5</f>
        <v>17.732416991653086</v>
      </c>
      <c r="N817" s="3">
        <v>0.59699999999999998</v>
      </c>
      <c r="O817" s="3">
        <v>-5</v>
      </c>
    </row>
    <row r="818" spans="1:15">
      <c r="A818" t="s">
        <v>239</v>
      </c>
      <c r="B818" t="s">
        <v>859</v>
      </c>
      <c r="C818" t="s">
        <v>7</v>
      </c>
      <c r="F818" s="1" t="s">
        <v>1163</v>
      </c>
      <c r="G818" s="3">
        <v>23</v>
      </c>
      <c r="H818" s="1">
        <v>68</v>
      </c>
      <c r="I818">
        <v>20.6</v>
      </c>
      <c r="J818">
        <v>16.350000000000001</v>
      </c>
      <c r="K818" s="12">
        <v>14.449857959545886</v>
      </c>
      <c r="L818" s="12">
        <v>19.190842530664888</v>
      </c>
      <c r="M818" s="12">
        <f>(3*K818+2*L818)/5</f>
        <v>16.346251787993488</v>
      </c>
      <c r="N818" s="3">
        <v>-0.58099999999999996</v>
      </c>
      <c r="O818">
        <v>-20.2</v>
      </c>
    </row>
    <row r="819" spans="1:15">
      <c r="A819" s="7" t="s">
        <v>1262</v>
      </c>
      <c r="B819" t="s">
        <v>872</v>
      </c>
      <c r="C819" t="s">
        <v>7</v>
      </c>
      <c r="D819" t="s">
        <v>29</v>
      </c>
      <c r="E819" s="3">
        <v>6</v>
      </c>
      <c r="F819" s="1" t="s">
        <v>1157</v>
      </c>
      <c r="G819" s="3">
        <v>27</v>
      </c>
      <c r="H819" s="1">
        <v>62</v>
      </c>
      <c r="I819">
        <v>58.4</v>
      </c>
      <c r="J819">
        <v>17.61</v>
      </c>
      <c r="K819" s="12">
        <v>15.947800857922719</v>
      </c>
      <c r="L819" s="12">
        <v>20.100709117585367</v>
      </c>
      <c r="M819" s="12">
        <f>(3*K819+2*L819)/5</f>
        <v>17.608964161787778</v>
      </c>
      <c r="N819" s="3">
        <v>0.40699999999999997</v>
      </c>
      <c r="O819">
        <v>16.100000000000001</v>
      </c>
    </row>
    <row r="820" spans="1:15">
      <c r="A820" s="7" t="s">
        <v>1260</v>
      </c>
      <c r="B820" t="s">
        <v>1004</v>
      </c>
      <c r="C820" t="s">
        <v>7</v>
      </c>
      <c r="D820" t="s">
        <v>4</v>
      </c>
      <c r="E820" s="3">
        <v>44</v>
      </c>
      <c r="F820" s="1" t="s">
        <v>1166</v>
      </c>
      <c r="G820" s="3">
        <v>24</v>
      </c>
      <c r="H820" s="1">
        <v>58</v>
      </c>
      <c r="I820">
        <v>63.1</v>
      </c>
      <c r="J820">
        <v>16.97</v>
      </c>
      <c r="K820" s="12">
        <v>14.983241787790655</v>
      </c>
      <c r="L820" s="12">
        <v>19.947646377772589</v>
      </c>
      <c r="M820" s="12">
        <f>(3*K820+2*L820)/5</f>
        <v>16.969003623783429</v>
      </c>
      <c r="N820" s="3">
        <v>-0.34200000000000003</v>
      </c>
      <c r="O820">
        <v>13.1</v>
      </c>
    </row>
    <row r="821" spans="1:15">
      <c r="A821" t="s">
        <v>520</v>
      </c>
      <c r="B821" t="s">
        <v>1014</v>
      </c>
      <c r="C821" t="s">
        <v>7</v>
      </c>
      <c r="F821" s="1" t="s">
        <v>1157</v>
      </c>
      <c r="G821" s="3">
        <v>26</v>
      </c>
      <c r="H821" s="1">
        <v>55</v>
      </c>
      <c r="I821">
        <v>59.7</v>
      </c>
      <c r="J821">
        <v>17.690000000000001</v>
      </c>
      <c r="K821" s="12">
        <v>15.980093442495992</v>
      </c>
      <c r="L821" s="12">
        <v>20.24292148138305</v>
      </c>
      <c r="M821" s="12">
        <f>(3*K821+2*L821)/5</f>
        <v>17.685224658050817</v>
      </c>
      <c r="N821" s="3">
        <v>0.47499999999999998</v>
      </c>
      <c r="O821">
        <v>-0.1</v>
      </c>
    </row>
    <row r="822" spans="1:15">
      <c r="A822" t="s">
        <v>454</v>
      </c>
      <c r="B822" t="s">
        <v>295</v>
      </c>
      <c r="C822" t="s">
        <v>7</v>
      </c>
      <c r="F822" s="1" t="s">
        <v>8</v>
      </c>
      <c r="G822" s="3">
        <v>29</v>
      </c>
      <c r="H822" s="1">
        <v>47</v>
      </c>
      <c r="I822">
        <v>44.6</v>
      </c>
      <c r="J822">
        <v>17.11</v>
      </c>
      <c r="K822" s="12">
        <v>15.248771164362731</v>
      </c>
      <c r="L822" s="12">
        <v>19.895750140529831</v>
      </c>
      <c r="M822" s="12">
        <f>(3*K822+2*L822)/5</f>
        <v>17.107562754829569</v>
      </c>
      <c r="N822" s="3">
        <v>-0.47199999999999998</v>
      </c>
      <c r="O822">
        <v>-13.9</v>
      </c>
    </row>
    <row r="823" spans="1:15">
      <c r="A823" t="s">
        <v>88</v>
      </c>
      <c r="B823" t="s">
        <v>802</v>
      </c>
      <c r="C823" t="s">
        <v>7</v>
      </c>
      <c r="F823" s="1" t="s">
        <v>8</v>
      </c>
      <c r="G823" s="3">
        <v>30</v>
      </c>
      <c r="H823" s="1">
        <v>44</v>
      </c>
      <c r="I823">
        <v>39.700000000000003</v>
      </c>
      <c r="J823">
        <v>16.96</v>
      </c>
      <c r="K823" s="12">
        <v>15.072956799737531</v>
      </c>
      <c r="L823" s="12">
        <v>19.784180780658815</v>
      </c>
      <c r="M823" s="12">
        <f>(3*K823+2*L823)/5</f>
        <v>16.957446392106043</v>
      </c>
      <c r="N823" s="3">
        <v>-0.28999999999999998</v>
      </c>
      <c r="O823">
        <v>-14.5</v>
      </c>
    </row>
    <row r="824" spans="1:15">
      <c r="A824" s="7" t="s">
        <v>1261</v>
      </c>
      <c r="B824" t="s">
        <v>1147</v>
      </c>
      <c r="C824" t="s">
        <v>7</v>
      </c>
      <c r="D824" t="s">
        <v>4</v>
      </c>
      <c r="E824" s="3">
        <v>27</v>
      </c>
      <c r="F824" s="1" t="s">
        <v>1158</v>
      </c>
      <c r="G824" s="3">
        <v>20</v>
      </c>
      <c r="H824" s="1">
        <v>44</v>
      </c>
      <c r="I824">
        <v>52.8</v>
      </c>
      <c r="J824">
        <v>16.98</v>
      </c>
      <c r="K824" s="12">
        <v>15.252654681472412</v>
      </c>
      <c r="L824" s="12">
        <v>19.571945924961273</v>
      </c>
      <c r="M824" s="12">
        <f>(3*K824+2*L824)/5</f>
        <v>16.980371178867955</v>
      </c>
      <c r="N824" s="3">
        <v>-0.42499999999999999</v>
      </c>
      <c r="O824">
        <v>1.8</v>
      </c>
    </row>
    <row r="825" spans="1:15">
      <c r="A825" t="s">
        <v>44</v>
      </c>
      <c r="B825" t="s">
        <v>789</v>
      </c>
      <c r="C825" t="s">
        <v>7</v>
      </c>
      <c r="F825" s="1" t="s">
        <v>8</v>
      </c>
      <c r="G825" s="3">
        <v>28</v>
      </c>
      <c r="H825" s="1">
        <v>43</v>
      </c>
      <c r="I825">
        <v>42.8</v>
      </c>
      <c r="J825">
        <v>16.829999999999998</v>
      </c>
      <c r="K825" s="12">
        <v>14.943682043447582</v>
      </c>
      <c r="L825" s="12">
        <v>19.6514660779672</v>
      </c>
      <c r="M825" s="12">
        <f>(3*K825+2*L825)/5</f>
        <v>16.826795657255428</v>
      </c>
      <c r="N825" s="3">
        <v>-0.39200000000000002</v>
      </c>
      <c r="O825">
        <v>-8.1999999999999993</v>
      </c>
    </row>
    <row r="826" spans="1:15">
      <c r="A826" t="s">
        <v>212</v>
      </c>
      <c r="B826" t="s">
        <v>843</v>
      </c>
      <c r="C826" t="s">
        <v>7</v>
      </c>
      <c r="F826" s="1" t="s">
        <v>8</v>
      </c>
      <c r="G826" s="3">
        <v>22</v>
      </c>
      <c r="H826" s="1">
        <v>25</v>
      </c>
      <c r="I826">
        <v>44.1</v>
      </c>
      <c r="J826">
        <v>17.079999999999998</v>
      </c>
      <c r="K826" s="12">
        <v>15.230152289720872</v>
      </c>
      <c r="L826" s="12">
        <v>19.859870977542435</v>
      </c>
      <c r="M826" s="12">
        <f>(3*K826+2*L826)/5</f>
        <v>17.082039764849497</v>
      </c>
      <c r="N826" s="3">
        <v>0.378</v>
      </c>
      <c r="O826">
        <v>5.9</v>
      </c>
    </row>
    <row r="827" spans="1:15">
      <c r="A827" t="s">
        <v>51</v>
      </c>
      <c r="B827" t="s">
        <v>789</v>
      </c>
      <c r="C827" t="s">
        <v>7</v>
      </c>
      <c r="F827" s="1" t="s">
        <v>1169</v>
      </c>
      <c r="G827" s="3">
        <v>26</v>
      </c>
      <c r="H827" s="1">
        <v>23</v>
      </c>
      <c r="I827">
        <v>21.3</v>
      </c>
      <c r="J827">
        <v>16.12</v>
      </c>
      <c r="K827" s="12">
        <v>14.474714807687837</v>
      </c>
      <c r="L827" s="12">
        <v>18.580064354931334</v>
      </c>
      <c r="M827" s="12">
        <f>(3*K827+2*L827)/5</f>
        <v>16.116854626585233</v>
      </c>
      <c r="N827" s="3">
        <v>-0.47699999999999998</v>
      </c>
      <c r="O827">
        <v>-29.9</v>
      </c>
    </row>
    <row r="828" spans="1:15">
      <c r="A828" t="s">
        <v>92</v>
      </c>
      <c r="B828" t="s">
        <v>802</v>
      </c>
      <c r="C828" t="s">
        <v>7</v>
      </c>
      <c r="F828" s="1" t="s">
        <v>5</v>
      </c>
      <c r="G828" s="3">
        <v>28</v>
      </c>
      <c r="H828" s="1">
        <v>18</v>
      </c>
      <c r="I828">
        <v>37.9</v>
      </c>
      <c r="J828">
        <v>16.98</v>
      </c>
      <c r="K828" s="12">
        <v>15.318596570050142</v>
      </c>
      <c r="L828" s="12">
        <v>19.474778343984951</v>
      </c>
      <c r="M828" s="12">
        <f>(3*K828+2*L828)/5</f>
        <v>16.981069279624066</v>
      </c>
      <c r="N828" s="3">
        <v>0.372</v>
      </c>
      <c r="O828">
        <v>2.6</v>
      </c>
    </row>
    <row r="829" spans="1:15">
      <c r="A829" t="s">
        <v>177</v>
      </c>
      <c r="B829" t="s">
        <v>624</v>
      </c>
      <c r="C829" t="s">
        <v>7</v>
      </c>
      <c r="F829" s="1" t="s">
        <v>1158</v>
      </c>
      <c r="G829" s="3">
        <v>27</v>
      </c>
      <c r="H829" s="1">
        <v>10</v>
      </c>
      <c r="I829">
        <v>42.4</v>
      </c>
      <c r="J829">
        <v>17.09</v>
      </c>
      <c r="K829" s="12">
        <v>15.458682189573151</v>
      </c>
      <c r="L829" s="12">
        <v>19.524771652427724</v>
      </c>
      <c r="M829" s="12">
        <f>(3*K829+2*L829)/5</f>
        <v>17.085117974714979</v>
      </c>
      <c r="N829" s="3">
        <v>-4.4999999999999998E-2</v>
      </c>
      <c r="O829">
        <v>-11.8</v>
      </c>
    </row>
    <row r="830" spans="1:15">
      <c r="A830" t="s">
        <v>511</v>
      </c>
      <c r="B830" t="s">
        <v>1012</v>
      </c>
      <c r="C830" t="s">
        <v>7</v>
      </c>
      <c r="F830" s="1" t="s">
        <v>1167</v>
      </c>
      <c r="G830" s="3">
        <v>26</v>
      </c>
      <c r="H830" s="1">
        <v>6</v>
      </c>
      <c r="I830">
        <v>32.1</v>
      </c>
      <c r="J830">
        <v>16.260000000000002</v>
      </c>
      <c r="K830" s="12">
        <v>14.474538962482063</v>
      </c>
      <c r="L830" s="12">
        <v>18.937593591675711</v>
      </c>
      <c r="M830" s="12">
        <f>(3*K830+2*L830)/5</f>
        <v>16.259760814159524</v>
      </c>
      <c r="N830" s="3">
        <v>-0.94599999999999995</v>
      </c>
      <c r="O830">
        <v>-9.9</v>
      </c>
    </row>
    <row r="831" spans="1:15">
      <c r="A831" t="s">
        <v>571</v>
      </c>
      <c r="B831" t="s">
        <v>1029</v>
      </c>
      <c r="C831" t="s">
        <v>7</v>
      </c>
      <c r="F831" s="1" t="s">
        <v>1167</v>
      </c>
      <c r="G831" s="3">
        <v>24</v>
      </c>
      <c r="H831" s="1">
        <v>6</v>
      </c>
      <c r="I831">
        <v>21.7</v>
      </c>
      <c r="J831">
        <v>16.47</v>
      </c>
      <c r="K831" s="12">
        <v>15.196367725422949</v>
      </c>
      <c r="L831" s="12">
        <v>18.370505640722346</v>
      </c>
      <c r="M831" s="12">
        <f>(3*K831+2*L831)/5</f>
        <v>16.466022891542707</v>
      </c>
      <c r="N831" s="3">
        <v>2.3E-2</v>
      </c>
      <c r="O831">
        <v>-26.4</v>
      </c>
    </row>
    <row r="832" spans="1:15">
      <c r="A832" t="s">
        <v>122</v>
      </c>
      <c r="B832" t="s">
        <v>816</v>
      </c>
      <c r="C832" t="s">
        <v>7</v>
      </c>
      <c r="F832" s="1" t="s">
        <v>1157</v>
      </c>
      <c r="G832" s="3">
        <v>23</v>
      </c>
      <c r="H832" s="1">
        <v>2</v>
      </c>
      <c r="I832">
        <v>50</v>
      </c>
      <c r="J832">
        <v>16.260000000000002</v>
      </c>
      <c r="K832" s="12">
        <v>15.154480737967701</v>
      </c>
      <c r="L832" s="12">
        <v>17.919460184556048</v>
      </c>
      <c r="M832" s="12">
        <f>(3*K832+2*L832)/5</f>
        <v>16.260472516603038</v>
      </c>
      <c r="N832" s="3">
        <v>-0.72899999999999998</v>
      </c>
      <c r="O832">
        <v>-11.9</v>
      </c>
    </row>
    <row r="833" spans="1:15">
      <c r="A833" t="s">
        <v>771</v>
      </c>
      <c r="B833" t="s">
        <v>1135</v>
      </c>
      <c r="C833" t="s">
        <v>7</v>
      </c>
      <c r="F833" s="1" t="s">
        <v>1158</v>
      </c>
      <c r="G833" s="3">
        <v>25</v>
      </c>
      <c r="H833" s="1">
        <v>1</v>
      </c>
      <c r="I833">
        <v>33.299999999999997</v>
      </c>
      <c r="J833">
        <v>17.53</v>
      </c>
      <c r="K833" s="12">
        <v>16.909572389361543</v>
      </c>
      <c r="L833" s="12">
        <v>18.466794384538652</v>
      </c>
      <c r="M833" s="12">
        <f>(3*K833+2*L833)/5</f>
        <v>17.532461187432386</v>
      </c>
      <c r="N833" s="3">
        <v>3.5249999999999999</v>
      </c>
      <c r="O833">
        <v>-48.8</v>
      </c>
    </row>
    <row r="834" spans="1:15">
      <c r="A834" t="s">
        <v>96</v>
      </c>
      <c r="B834" t="s">
        <v>802</v>
      </c>
      <c r="C834" t="s">
        <v>16</v>
      </c>
      <c r="F834" s="1" t="s">
        <v>1157</v>
      </c>
      <c r="G834" s="3">
        <v>26</v>
      </c>
      <c r="H834" s="1">
        <v>82</v>
      </c>
      <c r="I834">
        <v>57.8</v>
      </c>
      <c r="J834">
        <v>17.97</v>
      </c>
      <c r="K834" s="12">
        <v>16.170564500194292</v>
      </c>
      <c r="L834" s="12">
        <v>20.67306663235178</v>
      </c>
      <c r="M834" s="12">
        <f>(3*K834+2*L834)/5</f>
        <v>17.971565353057287</v>
      </c>
      <c r="N834" s="3">
        <v>0.48699999999999999</v>
      </c>
      <c r="O834">
        <v>17.100000000000001</v>
      </c>
    </row>
    <row r="835" spans="1:15">
      <c r="A835" t="s">
        <v>136</v>
      </c>
      <c r="B835" t="s">
        <v>1012</v>
      </c>
      <c r="C835" t="s">
        <v>16</v>
      </c>
      <c r="F835" s="1" t="s">
        <v>8</v>
      </c>
      <c r="G835" s="3">
        <v>27</v>
      </c>
      <c r="H835" s="1">
        <v>80</v>
      </c>
      <c r="I835">
        <v>50.2</v>
      </c>
      <c r="J835">
        <v>17.399999999999999</v>
      </c>
      <c r="K835" s="12">
        <v>15.665277895990341</v>
      </c>
      <c r="L835" s="12">
        <v>20.00016211827538</v>
      </c>
      <c r="M835" s="12">
        <f>(3*K835+2*L835)/5</f>
        <v>17.399231584904356</v>
      </c>
      <c r="N835" s="3">
        <v>-0.10299999999999999</v>
      </c>
      <c r="O835">
        <v>-6.2</v>
      </c>
    </row>
    <row r="836" spans="1:15">
      <c r="A836" t="s">
        <v>125</v>
      </c>
      <c r="B836" t="s">
        <v>372</v>
      </c>
      <c r="C836" t="s">
        <v>16</v>
      </c>
      <c r="F836" s="1" t="s">
        <v>1158</v>
      </c>
      <c r="G836" s="3">
        <v>25</v>
      </c>
      <c r="H836" s="1">
        <v>80</v>
      </c>
      <c r="I836">
        <v>57.8</v>
      </c>
      <c r="J836">
        <v>17.87</v>
      </c>
      <c r="K836" s="12">
        <v>15.980452054846577</v>
      </c>
      <c r="L836" s="12">
        <v>20.705022216265228</v>
      </c>
      <c r="M836" s="12">
        <f>(3*K836+2*L836)/5</f>
        <v>17.870280119414037</v>
      </c>
      <c r="N836" s="3">
        <v>0.31900000000000001</v>
      </c>
      <c r="O836">
        <v>12.6</v>
      </c>
    </row>
    <row r="837" spans="1:15">
      <c r="A837" t="s">
        <v>720</v>
      </c>
      <c r="B837" t="s">
        <v>1111</v>
      </c>
      <c r="C837" t="s">
        <v>16</v>
      </c>
      <c r="F837" s="1" t="s">
        <v>1157</v>
      </c>
      <c r="G837" s="3">
        <v>28</v>
      </c>
      <c r="H837" s="1">
        <v>78</v>
      </c>
      <c r="I837">
        <v>34.1</v>
      </c>
      <c r="J837">
        <v>17.86</v>
      </c>
      <c r="K837" s="12">
        <v>16.539089580580704</v>
      </c>
      <c r="L837" s="12">
        <v>19.844981657316993</v>
      </c>
      <c r="M837" s="12">
        <f>(3*K837+2*L837)/5</f>
        <v>17.861446411275217</v>
      </c>
      <c r="N837" s="3">
        <v>0.89200000000000002</v>
      </c>
      <c r="O837">
        <v>-24</v>
      </c>
    </row>
    <row r="838" spans="1:15">
      <c r="A838" t="s">
        <v>400</v>
      </c>
      <c r="B838" t="s">
        <v>948</v>
      </c>
      <c r="C838" t="s">
        <v>16</v>
      </c>
      <c r="F838" s="1" t="s">
        <v>5</v>
      </c>
      <c r="G838" s="3">
        <v>29</v>
      </c>
      <c r="H838" s="1">
        <v>78</v>
      </c>
      <c r="I838">
        <v>28.5</v>
      </c>
      <c r="J838">
        <v>17.809999999999999</v>
      </c>
      <c r="K838" s="12">
        <v>16.476615064920992</v>
      </c>
      <c r="L838" s="12">
        <v>19.798036404201405</v>
      </c>
      <c r="M838" s="12">
        <f>(3*K838+2*L838)/5</f>
        <v>17.805183600633157</v>
      </c>
      <c r="N838" s="3">
        <v>0.9</v>
      </c>
      <c r="O838">
        <v>-27.9</v>
      </c>
    </row>
    <row r="839" spans="1:15">
      <c r="A839" t="s">
        <v>310</v>
      </c>
      <c r="B839" t="s">
        <v>986</v>
      </c>
      <c r="C839" t="s">
        <v>16</v>
      </c>
      <c r="F839" s="1" t="s">
        <v>5</v>
      </c>
      <c r="G839" s="3">
        <v>28</v>
      </c>
      <c r="H839" s="1">
        <v>77</v>
      </c>
      <c r="I839">
        <v>60.5</v>
      </c>
      <c r="J839">
        <v>17.489999999999998</v>
      </c>
      <c r="K839" s="12">
        <v>15.702239381512038</v>
      </c>
      <c r="L839" s="12">
        <v>20.169032458825036</v>
      </c>
      <c r="M839" s="12">
        <f>(3*K839+2*L839)/5</f>
        <v>17.488956612437239</v>
      </c>
      <c r="N839" s="3">
        <v>0.105</v>
      </c>
      <c r="O839">
        <v>15.8</v>
      </c>
    </row>
    <row r="840" spans="1:15">
      <c r="A840" t="s">
        <v>68</v>
      </c>
      <c r="B840" t="s">
        <v>795</v>
      </c>
      <c r="C840" t="s">
        <v>16</v>
      </c>
      <c r="F840" s="1" t="s">
        <v>5</v>
      </c>
      <c r="G840" s="3">
        <v>20</v>
      </c>
      <c r="H840" s="1">
        <v>76</v>
      </c>
      <c r="I840">
        <v>58.7</v>
      </c>
      <c r="J840">
        <v>17.57</v>
      </c>
      <c r="K840" s="12">
        <v>15.729178178503068</v>
      </c>
      <c r="L840" s="12">
        <v>20.328753749739086</v>
      </c>
      <c r="M840" s="12">
        <f>(3*K840+2*L840)/5</f>
        <v>17.569008406997476</v>
      </c>
      <c r="N840" s="3">
        <v>-9.7000000000000003E-2</v>
      </c>
      <c r="O840">
        <v>7.9</v>
      </c>
    </row>
    <row r="841" spans="1:15">
      <c r="A841" t="s">
        <v>319</v>
      </c>
      <c r="B841" t="s">
        <v>898</v>
      </c>
      <c r="C841" t="s">
        <v>16</v>
      </c>
      <c r="F841" s="1" t="s">
        <v>1162</v>
      </c>
      <c r="G841" s="3">
        <v>20</v>
      </c>
      <c r="H841" s="1">
        <v>74</v>
      </c>
      <c r="I841">
        <v>57.6</v>
      </c>
      <c r="J841">
        <v>17.559999999999999</v>
      </c>
      <c r="K841" s="12">
        <v>15.64805660999761</v>
      </c>
      <c r="L841" s="12">
        <v>20.430722851530188</v>
      </c>
      <c r="M841" s="12">
        <f>(3*K841+2*L841)/5</f>
        <v>17.561123106610644</v>
      </c>
      <c r="N841" s="3">
        <v>-2.8000000000000001E-2</v>
      </c>
      <c r="O841">
        <v>8.6999999999999993</v>
      </c>
    </row>
    <row r="842" spans="1:15">
      <c r="A842" t="s">
        <v>174</v>
      </c>
      <c r="B842" t="s">
        <v>830</v>
      </c>
      <c r="C842" t="s">
        <v>16</v>
      </c>
      <c r="F842" s="1" t="s">
        <v>5</v>
      </c>
      <c r="G842" s="3">
        <v>24</v>
      </c>
      <c r="H842" s="1">
        <v>74</v>
      </c>
      <c r="I842">
        <v>53.6</v>
      </c>
      <c r="J842">
        <v>18.09</v>
      </c>
      <c r="K842" s="12">
        <v>16.236668978720854</v>
      </c>
      <c r="L842" s="12">
        <v>20.867819632499511</v>
      </c>
      <c r="M842" s="12">
        <f>(3*K842+2*L842)/5</f>
        <v>18.089129240232317</v>
      </c>
      <c r="N842" s="3">
        <v>0.56499999999999995</v>
      </c>
      <c r="O842">
        <v>13.4</v>
      </c>
    </row>
    <row r="843" spans="1:15">
      <c r="A843" s="3" t="s">
        <v>209</v>
      </c>
      <c r="B843" t="s">
        <v>841</v>
      </c>
      <c r="C843" t="s">
        <v>16</v>
      </c>
      <c r="F843" s="1" t="s">
        <v>1163</v>
      </c>
      <c r="G843" s="3">
        <v>28</v>
      </c>
      <c r="H843" s="1">
        <v>72</v>
      </c>
      <c r="I843">
        <v>38.799999999999997</v>
      </c>
      <c r="J843">
        <v>17.68</v>
      </c>
      <c r="K843" s="12">
        <v>16.300813648085622</v>
      </c>
      <c r="L843" s="12">
        <v>19.743895170290457</v>
      </c>
      <c r="M843" s="12">
        <f>(3*K843+2*L843)/5</f>
        <v>17.678046256967555</v>
      </c>
      <c r="N843" s="3">
        <v>0.63100000000000001</v>
      </c>
      <c r="O843">
        <v>-21.8</v>
      </c>
    </row>
    <row r="844" spans="1:15">
      <c r="A844" t="s">
        <v>601</v>
      </c>
      <c r="B844" t="s">
        <v>1040</v>
      </c>
      <c r="C844" t="s">
        <v>16</v>
      </c>
      <c r="F844" s="1" t="s">
        <v>1165</v>
      </c>
      <c r="G844" s="3">
        <v>31</v>
      </c>
      <c r="H844" s="1">
        <v>69</v>
      </c>
      <c r="I844">
        <v>56.7</v>
      </c>
      <c r="J844">
        <v>17.43</v>
      </c>
      <c r="K844" s="12">
        <v>15.660417455825117</v>
      </c>
      <c r="L844" s="12">
        <v>20.084944536008202</v>
      </c>
      <c r="M844" s="12">
        <f>(3*K844+2*L844)/5</f>
        <v>17.430228287898352</v>
      </c>
      <c r="N844" s="3">
        <v>0.08</v>
      </c>
      <c r="O844">
        <v>1.5</v>
      </c>
    </row>
    <row r="845" spans="1:15">
      <c r="A845" t="s">
        <v>297</v>
      </c>
      <c r="B845" t="s">
        <v>890</v>
      </c>
      <c r="C845" t="s">
        <v>16</v>
      </c>
      <c r="F845" s="1" t="s">
        <v>8</v>
      </c>
      <c r="G845" s="3">
        <v>26</v>
      </c>
      <c r="H845" s="1">
        <v>66</v>
      </c>
      <c r="I845">
        <v>53.4</v>
      </c>
      <c r="J845">
        <v>17.920000000000002</v>
      </c>
      <c r="K845" s="12">
        <v>16.227068165232193</v>
      </c>
      <c r="L845" s="12">
        <v>20.448047314515645</v>
      </c>
      <c r="M845" s="12">
        <f>(3*K845+2*L845)/5</f>
        <v>17.915459824945572</v>
      </c>
      <c r="N845" s="3">
        <v>0.67400000000000004</v>
      </c>
      <c r="O845">
        <v>13.1</v>
      </c>
    </row>
    <row r="846" spans="1:15">
      <c r="A846" t="s">
        <v>782</v>
      </c>
      <c r="B846" t="s">
        <v>1146</v>
      </c>
      <c r="C846" t="s">
        <v>16</v>
      </c>
      <c r="F846" s="1" t="s">
        <v>8</v>
      </c>
      <c r="G846" s="3">
        <v>21</v>
      </c>
      <c r="H846" s="1">
        <v>65</v>
      </c>
      <c r="I846">
        <v>49.4</v>
      </c>
      <c r="J846">
        <v>17.809999999999999</v>
      </c>
      <c r="K846" s="12">
        <v>16.197638322596227</v>
      </c>
      <c r="L846" s="12">
        <v>20.23838619866363</v>
      </c>
      <c r="M846" s="12">
        <f>(3*K846+2*L846)/5</f>
        <v>17.813937473023188</v>
      </c>
      <c r="N846" s="3">
        <v>0.59099999999999997</v>
      </c>
      <c r="O846">
        <v>-2.7</v>
      </c>
    </row>
    <row r="847" spans="1:15">
      <c r="A847" s="7" t="s">
        <v>1263</v>
      </c>
      <c r="B847" t="s">
        <v>912</v>
      </c>
      <c r="C847" t="s">
        <v>16</v>
      </c>
      <c r="D847" t="s">
        <v>19</v>
      </c>
      <c r="E847" s="3">
        <v>51</v>
      </c>
      <c r="F847" s="1" t="s">
        <v>8</v>
      </c>
      <c r="G847" s="3">
        <v>26</v>
      </c>
      <c r="H847" s="1">
        <v>63</v>
      </c>
      <c r="I847">
        <v>49.7</v>
      </c>
      <c r="J847">
        <v>17.02</v>
      </c>
      <c r="K847" s="12">
        <v>14.982485520155926</v>
      </c>
      <c r="L847" s="12">
        <v>20.084126566904811</v>
      </c>
      <c r="M847" s="12">
        <f>(3*K847+2*L847)/5</f>
        <v>17.023141938855481</v>
      </c>
      <c r="N847" s="3">
        <v>-0.42599999999999999</v>
      </c>
      <c r="O847">
        <v>-0.2</v>
      </c>
    </row>
    <row r="848" spans="1:15">
      <c r="A848" t="s">
        <v>733</v>
      </c>
      <c r="B848" t="s">
        <v>1116</v>
      </c>
      <c r="C848" t="s">
        <v>16</v>
      </c>
      <c r="F848" s="1" t="s">
        <v>5</v>
      </c>
      <c r="G848" s="3">
        <v>29</v>
      </c>
      <c r="H848" s="1">
        <v>63</v>
      </c>
      <c r="I848">
        <v>56.7</v>
      </c>
      <c r="J848">
        <v>16.88</v>
      </c>
      <c r="K848" s="12">
        <v>14.905617218683391</v>
      </c>
      <c r="L848" s="12">
        <v>19.848387410823555</v>
      </c>
      <c r="M848" s="12">
        <f>(3*K848+2*L848)/5</f>
        <v>16.882725295539455</v>
      </c>
      <c r="N848" s="3">
        <v>-0.54900000000000004</v>
      </c>
      <c r="O848">
        <v>-7.6</v>
      </c>
    </row>
    <row r="849" spans="1:15">
      <c r="A849" t="s">
        <v>736</v>
      </c>
      <c r="B849" t="s">
        <v>1118</v>
      </c>
      <c r="C849" t="s">
        <v>16</v>
      </c>
      <c r="F849" s="1" t="s">
        <v>8</v>
      </c>
      <c r="G849" s="3">
        <v>27</v>
      </c>
      <c r="H849" s="1">
        <v>62</v>
      </c>
      <c r="I849">
        <v>53.4</v>
      </c>
      <c r="J849">
        <v>17.829999999999998</v>
      </c>
      <c r="K849" s="12">
        <v>16.07904348811164</v>
      </c>
      <c r="L849" s="12">
        <v>20.452484095587476</v>
      </c>
      <c r="M849" s="12">
        <f>(3*K849+2*L849)/5</f>
        <v>17.828419731101974</v>
      </c>
      <c r="N849" s="3">
        <v>0.55800000000000005</v>
      </c>
      <c r="O849">
        <v>14.5</v>
      </c>
    </row>
    <row r="850" spans="1:15">
      <c r="A850" t="s">
        <v>660</v>
      </c>
      <c r="B850" t="s">
        <v>1084</v>
      </c>
      <c r="C850" t="s">
        <v>16</v>
      </c>
      <c r="F850" s="1" t="s">
        <v>8</v>
      </c>
      <c r="G850" s="3">
        <v>30</v>
      </c>
      <c r="H850" s="1">
        <v>56</v>
      </c>
      <c r="I850">
        <v>46.9</v>
      </c>
      <c r="J850">
        <v>17.75</v>
      </c>
      <c r="K850" s="12">
        <v>16.108629411020932</v>
      </c>
      <c r="L850" s="12">
        <v>20.200424391013879</v>
      </c>
      <c r="M850" s="12">
        <f>(3*K850+2*L850)/5</f>
        <v>17.745347403018108</v>
      </c>
      <c r="N850" s="3">
        <v>0.55200000000000005</v>
      </c>
      <c r="O850">
        <v>-7.4</v>
      </c>
    </row>
    <row r="851" spans="1:15">
      <c r="A851" t="s">
        <v>109</v>
      </c>
      <c r="B851" t="s">
        <v>807</v>
      </c>
      <c r="C851" t="s">
        <v>16</v>
      </c>
      <c r="F851" s="1" t="s">
        <v>1158</v>
      </c>
      <c r="G851" s="3">
        <v>31</v>
      </c>
      <c r="H851" s="1">
        <v>45</v>
      </c>
      <c r="I851">
        <v>47.8</v>
      </c>
      <c r="J851">
        <v>17.29</v>
      </c>
      <c r="K851" s="12">
        <v>15.68667615808083</v>
      </c>
      <c r="L851" s="12">
        <v>19.702552838581443</v>
      </c>
      <c r="M851" s="12">
        <f>(3*K851+2*L851)/5</f>
        <v>17.293026830281075</v>
      </c>
      <c r="N851" s="3">
        <v>0.13100000000000001</v>
      </c>
      <c r="O851">
        <v>-10.8</v>
      </c>
    </row>
    <row r="852" spans="1:15">
      <c r="A852" t="s">
        <v>124</v>
      </c>
      <c r="B852" t="s">
        <v>1068</v>
      </c>
      <c r="C852" t="s">
        <v>16</v>
      </c>
      <c r="F852" s="1" t="s">
        <v>8</v>
      </c>
      <c r="G852" s="3">
        <v>30</v>
      </c>
      <c r="H852" s="1">
        <v>39</v>
      </c>
      <c r="I852">
        <v>50.5</v>
      </c>
      <c r="J852">
        <v>16.93</v>
      </c>
      <c r="K852" s="12">
        <v>14.950682878984038</v>
      </c>
      <c r="L852" s="12">
        <v>19.891341741051825</v>
      </c>
      <c r="M852" s="12">
        <f>(3*K852+2*L852)/5</f>
        <v>16.926946423811152</v>
      </c>
      <c r="N852" s="3">
        <v>-0.91300000000000003</v>
      </c>
      <c r="O852">
        <v>-6.2</v>
      </c>
    </row>
    <row r="853" spans="1:15">
      <c r="A853" t="s">
        <v>306</v>
      </c>
      <c r="B853" t="s">
        <v>894</v>
      </c>
      <c r="C853" t="s">
        <v>16</v>
      </c>
      <c r="F853" s="1" t="s">
        <v>1158</v>
      </c>
      <c r="G853" s="3">
        <v>26</v>
      </c>
      <c r="H853" s="1">
        <v>35</v>
      </c>
      <c r="I853">
        <v>55.8</v>
      </c>
      <c r="J853">
        <v>16.89</v>
      </c>
      <c r="K853" s="12">
        <v>15.066835150210789</v>
      </c>
      <c r="L853" s="12">
        <v>19.635664928094876</v>
      </c>
      <c r="M853" s="12">
        <f>(3*K853+2*L853)/5</f>
        <v>16.894367061364424</v>
      </c>
      <c r="N853" s="3">
        <v>-0.36399999999999999</v>
      </c>
      <c r="O853">
        <v>3.3</v>
      </c>
    </row>
    <row r="854" spans="1:15">
      <c r="A854" t="s">
        <v>509</v>
      </c>
      <c r="B854" t="s">
        <v>1012</v>
      </c>
      <c r="C854" t="s">
        <v>16</v>
      </c>
      <c r="F854" s="1" t="s">
        <v>8</v>
      </c>
      <c r="G854" s="3">
        <v>27</v>
      </c>
      <c r="H854" s="1">
        <v>33</v>
      </c>
      <c r="I854">
        <v>53.3</v>
      </c>
      <c r="J854">
        <v>16.989999999999998</v>
      </c>
      <c r="K854" s="12">
        <v>14.891926900214225</v>
      </c>
      <c r="L854" s="12">
        <v>20.127947719839092</v>
      </c>
      <c r="M854" s="12">
        <f>(3*K854+2*L854)/5</f>
        <v>16.986335228064171</v>
      </c>
      <c r="N854" s="3">
        <v>-0.75700000000000001</v>
      </c>
      <c r="O854">
        <v>-9.1999999999999993</v>
      </c>
    </row>
    <row r="855" spans="1:15">
      <c r="A855" s="7" t="s">
        <v>1264</v>
      </c>
      <c r="B855" t="s">
        <v>814</v>
      </c>
      <c r="C855" t="s">
        <v>16</v>
      </c>
      <c r="D855" t="s">
        <v>27</v>
      </c>
      <c r="E855" s="3">
        <v>6</v>
      </c>
      <c r="F855" s="1" t="s">
        <v>5</v>
      </c>
      <c r="G855" s="3">
        <v>23</v>
      </c>
      <c r="H855" s="1">
        <v>15</v>
      </c>
      <c r="I855">
        <v>65.7</v>
      </c>
      <c r="J855">
        <v>16.829999999999998</v>
      </c>
      <c r="K855" s="12">
        <v>14.725858849292981</v>
      </c>
      <c r="L855" s="12">
        <v>19.978203891815578</v>
      </c>
      <c r="M855" s="12">
        <f>(3*K855+2*L855)/5</f>
        <v>16.826796866302022</v>
      </c>
      <c r="N855" s="3">
        <v>-1.3280000000000001</v>
      </c>
      <c r="O855">
        <v>-14.4</v>
      </c>
    </row>
    <row r="856" spans="1:15">
      <c r="A856" t="s">
        <v>376</v>
      </c>
      <c r="B856" t="s">
        <v>939</v>
      </c>
      <c r="C856" t="s">
        <v>16</v>
      </c>
      <c r="F856" s="1" t="s">
        <v>1169</v>
      </c>
      <c r="G856" s="3">
        <v>30</v>
      </c>
      <c r="H856" s="1">
        <v>13</v>
      </c>
      <c r="I856">
        <v>43.2</v>
      </c>
      <c r="J856">
        <v>16.47</v>
      </c>
      <c r="K856" s="12">
        <v>14.565770527143016</v>
      </c>
      <c r="L856" s="12">
        <v>19.335382483815284</v>
      </c>
      <c r="M856" s="12">
        <f>(3*K856+2*L856)/5</f>
        <v>16.473615309811926</v>
      </c>
      <c r="N856" s="3">
        <v>-1.4810000000000001</v>
      </c>
      <c r="O856">
        <v>8.5</v>
      </c>
    </row>
    <row r="857" spans="1:15">
      <c r="A857" t="s">
        <v>703</v>
      </c>
      <c r="B857" t="s">
        <v>1102</v>
      </c>
      <c r="C857" t="s">
        <v>16</v>
      </c>
      <c r="F857" s="1" t="s">
        <v>1158</v>
      </c>
      <c r="G857" s="3">
        <v>23</v>
      </c>
      <c r="H857" s="1">
        <v>13</v>
      </c>
      <c r="I857">
        <v>59.1</v>
      </c>
      <c r="J857">
        <v>17.399999999999999</v>
      </c>
      <c r="K857" s="12">
        <v>15.629453543644358</v>
      </c>
      <c r="L857" s="12">
        <v>20.066538259981758</v>
      </c>
      <c r="M857" s="12">
        <f>(3*K857+2*L857)/5</f>
        <v>17.404287430179316</v>
      </c>
      <c r="N857" s="3">
        <v>-5.8000000000000003E-2</v>
      </c>
      <c r="O857">
        <v>-10.1</v>
      </c>
    </row>
    <row r="858" spans="1:15">
      <c r="A858" t="s">
        <v>113</v>
      </c>
      <c r="B858" t="s">
        <v>811</v>
      </c>
      <c r="C858" t="s">
        <v>16</v>
      </c>
      <c r="F858" s="1" t="s">
        <v>8</v>
      </c>
      <c r="G858" s="3">
        <v>23</v>
      </c>
      <c r="H858" s="1">
        <v>9</v>
      </c>
      <c r="I858">
        <v>60</v>
      </c>
      <c r="J858">
        <v>16.84</v>
      </c>
      <c r="K858" s="12">
        <v>14.433334101215246</v>
      </c>
      <c r="L858" s="12">
        <v>20.459341194800231</v>
      </c>
      <c r="M858" s="12">
        <f>(3*K858+2*L858)/5</f>
        <v>16.84373693864924</v>
      </c>
      <c r="N858" s="3">
        <v>-1.998</v>
      </c>
      <c r="O858">
        <v>-19.3</v>
      </c>
    </row>
    <row r="859" spans="1:15">
      <c r="A859" t="s">
        <v>456</v>
      </c>
      <c r="B859" t="s">
        <v>976</v>
      </c>
      <c r="C859" t="s">
        <v>16</v>
      </c>
      <c r="F859" s="1" t="s">
        <v>1157</v>
      </c>
      <c r="G859" s="3">
        <v>24</v>
      </c>
      <c r="H859" s="1">
        <v>9</v>
      </c>
      <c r="I859">
        <v>60</v>
      </c>
      <c r="J859">
        <v>16.73</v>
      </c>
      <c r="K859" s="12">
        <v>14.75344382567447</v>
      </c>
      <c r="L859" s="12">
        <v>19.702358628000475</v>
      </c>
      <c r="M859" s="12">
        <f>(3*K859+2*L859)/5</f>
        <v>16.733009746604871</v>
      </c>
      <c r="N859" s="3">
        <v>-0.39600000000000002</v>
      </c>
      <c r="O859">
        <v>-42.1</v>
      </c>
    </row>
    <row r="860" spans="1:15">
      <c r="A860" t="s">
        <v>613</v>
      </c>
      <c r="B860" t="s">
        <v>1050</v>
      </c>
      <c r="C860" t="s">
        <v>16</v>
      </c>
      <c r="F860" s="1" t="s">
        <v>5</v>
      </c>
      <c r="G860" s="3">
        <v>21</v>
      </c>
      <c r="H860" s="1">
        <v>9</v>
      </c>
      <c r="I860">
        <v>41.7</v>
      </c>
      <c r="J860">
        <v>16.52</v>
      </c>
      <c r="K860" s="12">
        <v>14.734020063803834</v>
      </c>
      <c r="L860" s="12">
        <v>19.202130649005021</v>
      </c>
      <c r="M860" s="12">
        <f>(3*K860+2*L860)/5</f>
        <v>16.521264297884308</v>
      </c>
      <c r="N860" s="3">
        <v>-1.133</v>
      </c>
      <c r="O860">
        <v>11.9</v>
      </c>
    </row>
    <row r="861" spans="1:15">
      <c r="A861" t="s">
        <v>47</v>
      </c>
      <c r="B861" t="s">
        <v>789</v>
      </c>
      <c r="C861" t="s">
        <v>16</v>
      </c>
      <c r="F861" s="1" t="s">
        <v>5</v>
      </c>
      <c r="G861" s="3">
        <v>25</v>
      </c>
      <c r="H861" s="1">
        <v>7</v>
      </c>
      <c r="I861">
        <v>58.1</v>
      </c>
      <c r="J861">
        <v>16.87</v>
      </c>
      <c r="K861" s="12">
        <v>15.319004495851486</v>
      </c>
      <c r="L861" s="12">
        <v>19.200905885112633</v>
      </c>
      <c r="M861" s="12">
        <f>(3*K861+2*L861)/5</f>
        <v>16.871765051555947</v>
      </c>
      <c r="N861" s="3">
        <v>5.6000000000000001E-2</v>
      </c>
      <c r="O861">
        <v>18.899999999999999</v>
      </c>
    </row>
    <row r="862" spans="1:15">
      <c r="A862" t="s">
        <v>513</v>
      </c>
      <c r="B862" t="s">
        <v>1012</v>
      </c>
      <c r="C862" t="s">
        <v>16</v>
      </c>
      <c r="F862" s="1" t="s">
        <v>5</v>
      </c>
      <c r="G862" s="3">
        <v>18</v>
      </c>
      <c r="H862" s="1">
        <v>7</v>
      </c>
      <c r="I862">
        <v>75</v>
      </c>
      <c r="J862">
        <v>17.04</v>
      </c>
      <c r="K862" s="12">
        <v>15.102679232520126</v>
      </c>
      <c r="L862" s="12">
        <v>19.937589674069777</v>
      </c>
      <c r="M862" s="12">
        <f>(3*K862+2*L862)/5</f>
        <v>17.036643409139987</v>
      </c>
      <c r="N862" s="3">
        <v>-0.61099999999999999</v>
      </c>
      <c r="O862">
        <v>-1.7</v>
      </c>
    </row>
    <row r="863" spans="1:15">
      <c r="A863" t="s">
        <v>188</v>
      </c>
      <c r="B863" t="s">
        <v>836</v>
      </c>
      <c r="C863" t="s">
        <v>16</v>
      </c>
      <c r="F863" s="1" t="s">
        <v>1157</v>
      </c>
      <c r="G863" s="3">
        <v>20</v>
      </c>
      <c r="H863" s="1">
        <v>6</v>
      </c>
      <c r="I863">
        <v>77.8</v>
      </c>
      <c r="J863">
        <v>16</v>
      </c>
      <c r="K863" s="12">
        <v>13.91144744469573</v>
      </c>
      <c r="L863" s="12">
        <v>19.122981903997701</v>
      </c>
      <c r="M863" s="12">
        <f>(3*K863+2*L863)/5</f>
        <v>15.996061228416517</v>
      </c>
      <c r="N863" s="3">
        <v>-2.4329999999999998</v>
      </c>
      <c r="O863">
        <v>49.7</v>
      </c>
    </row>
    <row r="864" spans="1:15">
      <c r="A864" t="s">
        <v>159</v>
      </c>
      <c r="B864" t="s">
        <v>826</v>
      </c>
      <c r="C864" t="s">
        <v>16</v>
      </c>
      <c r="F864" s="1" t="s">
        <v>8</v>
      </c>
      <c r="G864" s="3">
        <v>25</v>
      </c>
      <c r="H864" s="1">
        <v>5</v>
      </c>
      <c r="I864">
        <v>42.9</v>
      </c>
      <c r="J864">
        <v>17.190000000000001</v>
      </c>
      <c r="K864" s="12">
        <v>15.132665001000666</v>
      </c>
      <c r="L864" s="12">
        <v>20.284086123485466</v>
      </c>
      <c r="M864" s="12">
        <f>(3*K864+2*L864)/5</f>
        <v>17.193233449994587</v>
      </c>
      <c r="N864" s="3">
        <v>0.65700000000000003</v>
      </c>
      <c r="O864">
        <v>2.4</v>
      </c>
    </row>
    <row r="865" spans="1:15">
      <c r="A865" t="s">
        <v>161</v>
      </c>
      <c r="B865" t="s">
        <v>826</v>
      </c>
      <c r="C865" t="s">
        <v>16</v>
      </c>
      <c r="F865" s="1" t="s">
        <v>1157</v>
      </c>
      <c r="G865" s="3">
        <v>23</v>
      </c>
      <c r="H865" s="1">
        <v>5</v>
      </c>
      <c r="I865">
        <v>52.9</v>
      </c>
      <c r="J865">
        <v>17.73</v>
      </c>
      <c r="K865" s="12">
        <v>15.985823660042389</v>
      </c>
      <c r="L865" s="12">
        <v>20.334664014709379</v>
      </c>
      <c r="M865" s="12">
        <f>(3*K865+2*L865)/5</f>
        <v>17.725359801909185</v>
      </c>
      <c r="N865" s="3">
        <v>0.376</v>
      </c>
      <c r="O865">
        <v>-1.2</v>
      </c>
    </row>
    <row r="866" spans="1:15">
      <c r="A866" t="s">
        <v>625</v>
      </c>
      <c r="B866" t="s">
        <v>1053</v>
      </c>
      <c r="C866" t="s">
        <v>16</v>
      </c>
      <c r="F866" s="1" t="s">
        <v>8</v>
      </c>
      <c r="G866" s="3">
        <v>22</v>
      </c>
      <c r="H866" s="1">
        <v>3</v>
      </c>
      <c r="I866">
        <v>71.400000000000006</v>
      </c>
      <c r="J866">
        <v>16.86</v>
      </c>
      <c r="K866" s="12">
        <v>14.5897678790055</v>
      </c>
      <c r="L866" s="12">
        <v>20.254847346348726</v>
      </c>
      <c r="M866" s="12">
        <f>(3*K866+2*L866)/5</f>
        <v>16.85579966594279</v>
      </c>
      <c r="N866" s="3">
        <v>-3.6640000000000001</v>
      </c>
      <c r="O866">
        <v>14.8</v>
      </c>
    </row>
    <row r="867" spans="1:15">
      <c r="A867" t="s">
        <v>276</v>
      </c>
      <c r="B867" t="s">
        <v>876</v>
      </c>
      <c r="C867" t="s">
        <v>16</v>
      </c>
      <c r="F867" s="1" t="s">
        <v>8</v>
      </c>
      <c r="G867" s="3">
        <v>27</v>
      </c>
      <c r="H867" s="1">
        <v>2</v>
      </c>
      <c r="I867">
        <v>57.1</v>
      </c>
      <c r="J867">
        <v>17.18</v>
      </c>
      <c r="K867" s="12">
        <v>15.309798902577882</v>
      </c>
      <c r="L867" s="12">
        <v>19.992730173067464</v>
      </c>
      <c r="M867" s="12">
        <f>(3*K867+2*L867)/5</f>
        <v>17.182971410773714</v>
      </c>
      <c r="N867" s="3">
        <v>0.34699999999999998</v>
      </c>
      <c r="O867">
        <v>10.4</v>
      </c>
    </row>
    <row r="868" spans="1:15">
      <c r="A868" t="s">
        <v>451</v>
      </c>
      <c r="B868" t="s">
        <v>973</v>
      </c>
      <c r="C868" t="s">
        <v>13</v>
      </c>
      <c r="F868" s="1" t="s">
        <v>8</v>
      </c>
      <c r="G868" s="3">
        <v>23</v>
      </c>
      <c r="H868" s="1">
        <v>82</v>
      </c>
      <c r="I868">
        <v>41.6</v>
      </c>
      <c r="J868">
        <v>18.16</v>
      </c>
      <c r="K868" s="12">
        <v>16.839446073156495</v>
      </c>
      <c r="L868" s="12">
        <v>20.151215985480238</v>
      </c>
      <c r="M868" s="12">
        <f>(3*K868+2*L868)/5</f>
        <v>18.164154038085989</v>
      </c>
      <c r="N868" s="3">
        <v>1.403</v>
      </c>
      <c r="O868">
        <v>-8.3000000000000007</v>
      </c>
    </row>
    <row r="869" spans="1:15">
      <c r="A869" t="s">
        <v>759</v>
      </c>
      <c r="B869" t="s">
        <v>41</v>
      </c>
      <c r="C869" t="s">
        <v>13</v>
      </c>
      <c r="F869" s="1" t="s">
        <v>1158</v>
      </c>
      <c r="G869" s="3">
        <v>26</v>
      </c>
      <c r="H869" s="1">
        <v>82</v>
      </c>
      <c r="I869">
        <v>46.7</v>
      </c>
      <c r="J869">
        <v>18.100000000000001</v>
      </c>
      <c r="K869" s="12">
        <v>16.51290945253886</v>
      </c>
      <c r="L869" s="12">
        <v>20.477416495131042</v>
      </c>
      <c r="M869" s="12">
        <f>(3*K869+2*L869)/5</f>
        <v>18.098712269575731</v>
      </c>
      <c r="N869" s="3">
        <v>1.099</v>
      </c>
      <c r="O869">
        <v>-1.4</v>
      </c>
    </row>
    <row r="870" spans="1:15">
      <c r="A870" t="s">
        <v>421</v>
      </c>
      <c r="B870" t="s">
        <v>959</v>
      </c>
      <c r="C870" t="s">
        <v>13</v>
      </c>
      <c r="F870" s="1" t="s">
        <v>8</v>
      </c>
      <c r="G870" s="3">
        <v>21</v>
      </c>
      <c r="H870" s="1">
        <v>82</v>
      </c>
      <c r="I870">
        <v>45.3</v>
      </c>
      <c r="J870">
        <v>17.95</v>
      </c>
      <c r="K870" s="12">
        <v>16.497963433109305</v>
      </c>
      <c r="L870" s="12">
        <v>20.139597588515386</v>
      </c>
      <c r="M870" s="12">
        <f>(3*K870+2*L870)/5</f>
        <v>17.954617095271736</v>
      </c>
      <c r="N870" s="3">
        <v>1.05</v>
      </c>
      <c r="O870">
        <v>-3.8</v>
      </c>
    </row>
    <row r="871" spans="1:15">
      <c r="A871" t="s">
        <v>373</v>
      </c>
      <c r="B871" t="s">
        <v>939</v>
      </c>
      <c r="C871" t="s">
        <v>13</v>
      </c>
      <c r="F871" s="1" t="s">
        <v>1157</v>
      </c>
      <c r="G871" s="3">
        <v>32</v>
      </c>
      <c r="H871" s="1">
        <v>82</v>
      </c>
      <c r="I871">
        <v>48.4</v>
      </c>
      <c r="J871">
        <v>17.600000000000001</v>
      </c>
      <c r="K871" s="12">
        <v>16.052816510623696</v>
      </c>
      <c r="L871" s="12">
        <v>19.927300328554509</v>
      </c>
      <c r="M871" s="12">
        <f>(3*K871+2*L871)/5</f>
        <v>17.602610037796019</v>
      </c>
      <c r="N871" s="3">
        <v>0.73399999999999999</v>
      </c>
      <c r="O871">
        <v>4.5999999999999996</v>
      </c>
    </row>
    <row r="872" spans="1:15">
      <c r="A872" t="s">
        <v>169</v>
      </c>
      <c r="B872" t="s">
        <v>828</v>
      </c>
      <c r="C872" t="s">
        <v>13</v>
      </c>
      <c r="F872" s="1" t="s">
        <v>5</v>
      </c>
      <c r="G872" s="3">
        <v>28</v>
      </c>
      <c r="H872" s="1">
        <v>82</v>
      </c>
      <c r="I872">
        <v>43.1</v>
      </c>
      <c r="J872">
        <v>17.97</v>
      </c>
      <c r="K872" s="12">
        <v>16.45820714071499</v>
      </c>
      <c r="L872" s="12">
        <v>20.230762768103318</v>
      </c>
      <c r="M872" s="12">
        <f>(3*K872+2*L872)/5</f>
        <v>17.967229391670323</v>
      </c>
      <c r="N872" s="3">
        <v>1.2789999999999999</v>
      </c>
      <c r="O872">
        <v>-6.7</v>
      </c>
    </row>
    <row r="873" spans="1:15">
      <c r="A873" t="s">
        <v>272</v>
      </c>
      <c r="B873" t="s">
        <v>875</v>
      </c>
      <c r="C873" t="s">
        <v>13</v>
      </c>
      <c r="F873" s="1" t="s">
        <v>8</v>
      </c>
      <c r="G873" s="3">
        <v>28</v>
      </c>
      <c r="H873" s="1">
        <v>82</v>
      </c>
      <c r="I873">
        <v>49</v>
      </c>
      <c r="J873">
        <v>17.41</v>
      </c>
      <c r="K873" s="12">
        <v>15.555875243881346</v>
      </c>
      <c r="L873" s="12">
        <v>20.201667706828204</v>
      </c>
      <c r="M873" s="12">
        <f>(3*K873+2*L873)/5</f>
        <v>17.414192229060088</v>
      </c>
      <c r="N873" s="3">
        <v>0.13200000000000001</v>
      </c>
      <c r="O873">
        <v>2.5</v>
      </c>
    </row>
    <row r="874" spans="1:15">
      <c r="A874" t="s">
        <v>500</v>
      </c>
      <c r="B874" t="s">
        <v>1009</v>
      </c>
      <c r="C874" t="s">
        <v>13</v>
      </c>
      <c r="F874" s="1" t="s">
        <v>5</v>
      </c>
      <c r="G874" s="3">
        <v>21</v>
      </c>
      <c r="H874" s="1">
        <v>80</v>
      </c>
      <c r="I874">
        <v>51.8</v>
      </c>
      <c r="J874">
        <v>17.47</v>
      </c>
      <c r="K874" s="12">
        <v>15.502472814724122</v>
      </c>
      <c r="L874" s="12">
        <v>20.427335734299138</v>
      </c>
      <c r="M874" s="12">
        <f>(3*K874+2*L874)/5</f>
        <v>17.472417982554127</v>
      </c>
      <c r="N874" s="3">
        <v>1.6E-2</v>
      </c>
      <c r="O874">
        <v>-7.2</v>
      </c>
    </row>
    <row r="875" spans="1:15">
      <c r="A875" t="s">
        <v>537</v>
      </c>
      <c r="B875" t="s">
        <v>1018</v>
      </c>
      <c r="C875" t="s">
        <v>13</v>
      </c>
      <c r="F875" s="1" t="s">
        <v>5</v>
      </c>
      <c r="G875" s="3">
        <v>30</v>
      </c>
      <c r="H875" s="1">
        <v>78</v>
      </c>
      <c r="I875">
        <v>44.2</v>
      </c>
      <c r="J875">
        <v>17.399999999999999</v>
      </c>
      <c r="K875" s="12">
        <v>16.013444886735059</v>
      </c>
      <c r="L875" s="12">
        <v>19.491148012927898</v>
      </c>
      <c r="M875" s="12">
        <f>(3*K875+2*L875)/5</f>
        <v>17.404526137212194</v>
      </c>
      <c r="N875" s="3">
        <v>0.72499999999999998</v>
      </c>
      <c r="O875">
        <v>-3.8</v>
      </c>
    </row>
    <row r="876" spans="1:15">
      <c r="A876" t="s">
        <v>64</v>
      </c>
      <c r="B876" t="s">
        <v>794</v>
      </c>
      <c r="C876" t="s">
        <v>13</v>
      </c>
      <c r="F876" s="1" t="s">
        <v>1157</v>
      </c>
      <c r="G876" s="3">
        <v>26</v>
      </c>
      <c r="H876" s="1">
        <v>78</v>
      </c>
      <c r="I876">
        <v>52.7</v>
      </c>
      <c r="J876">
        <v>17.809999999999999</v>
      </c>
      <c r="K876" s="12">
        <v>15.582600737608116</v>
      </c>
      <c r="L876" s="12">
        <v>21.149030440424969</v>
      </c>
      <c r="M876" s="12">
        <f>(3*K876+2*L876)/5</f>
        <v>17.809172618734856</v>
      </c>
      <c r="N876" s="3">
        <v>-0.36</v>
      </c>
      <c r="O876">
        <v>-3.4</v>
      </c>
    </row>
    <row r="877" spans="1:15">
      <c r="A877" t="s">
        <v>71</v>
      </c>
      <c r="B877" t="s">
        <v>795</v>
      </c>
      <c r="C877" t="s">
        <v>13</v>
      </c>
      <c r="F877" s="1" t="s">
        <v>1157</v>
      </c>
      <c r="G877" s="3">
        <v>27</v>
      </c>
      <c r="H877" s="1">
        <v>77</v>
      </c>
      <c r="I877">
        <v>51.1</v>
      </c>
      <c r="J877">
        <v>17.41</v>
      </c>
      <c r="K877" s="12">
        <v>15.396122079941078</v>
      </c>
      <c r="L877" s="12">
        <v>20.420537362307087</v>
      </c>
      <c r="M877" s="12">
        <f>(3*K877+2*L877)/5</f>
        <v>17.405888192887481</v>
      </c>
      <c r="N877" s="3">
        <v>-0.34</v>
      </c>
      <c r="O877">
        <v>11</v>
      </c>
    </row>
    <row r="878" spans="1:15">
      <c r="A878" t="s">
        <v>417</v>
      </c>
      <c r="B878" t="s">
        <v>955</v>
      </c>
      <c r="C878" t="s">
        <v>13</v>
      </c>
      <c r="F878" s="1" t="s">
        <v>1158</v>
      </c>
      <c r="G878" s="3">
        <v>31</v>
      </c>
      <c r="H878" s="1">
        <v>73</v>
      </c>
      <c r="I878">
        <v>45.2</v>
      </c>
      <c r="J878">
        <v>17.57</v>
      </c>
      <c r="K878" s="12">
        <v>16.220723909202274</v>
      </c>
      <c r="L878" s="12">
        <v>19.5873410006953</v>
      </c>
      <c r="M878" s="12">
        <f>(3*K878+2*L878)/5</f>
        <v>17.567370745799487</v>
      </c>
      <c r="N878" s="3">
        <v>0.48599999999999999</v>
      </c>
      <c r="O878">
        <v>0.1</v>
      </c>
    </row>
    <row r="879" spans="1:15">
      <c r="A879" t="s">
        <v>574</v>
      </c>
      <c r="B879" t="s">
        <v>1029</v>
      </c>
      <c r="C879" t="s">
        <v>13</v>
      </c>
      <c r="F879" s="1" t="s">
        <v>1158</v>
      </c>
      <c r="G879" s="3">
        <v>39</v>
      </c>
      <c r="H879" s="1">
        <v>72</v>
      </c>
      <c r="I879" s="3">
        <v>46</v>
      </c>
      <c r="J879" s="3">
        <v>16.989999999999998</v>
      </c>
      <c r="K879" s="12">
        <v>15.206001869658429</v>
      </c>
      <c r="L879" s="12">
        <v>19.658786299634052</v>
      </c>
      <c r="M879" s="12">
        <f>(3*K879+2*L879)/5</f>
        <v>16.987115641648678</v>
      </c>
      <c r="N879" s="3">
        <v>0.06</v>
      </c>
      <c r="O879" s="3">
        <v>-9.3000000000000007</v>
      </c>
    </row>
    <row r="880" spans="1:15">
      <c r="A880" t="s">
        <v>390</v>
      </c>
      <c r="B880" t="s">
        <v>943</v>
      </c>
      <c r="C880" t="s">
        <v>13</v>
      </c>
      <c r="F880" s="1" t="s">
        <v>5</v>
      </c>
      <c r="G880" s="3">
        <v>35</v>
      </c>
      <c r="H880" s="1">
        <v>69</v>
      </c>
      <c r="I880" s="3">
        <v>39.200000000000003</v>
      </c>
      <c r="J880" s="3">
        <v>17.190000000000001</v>
      </c>
      <c r="K880" s="12">
        <v>15.643259598214204</v>
      </c>
      <c r="L880" s="12">
        <v>19.519969101873006</v>
      </c>
      <c r="M880" s="12">
        <f>(3*K880+2*L880)/5</f>
        <v>17.193943399677728</v>
      </c>
      <c r="N880" s="3">
        <v>0.30299999999999999</v>
      </c>
      <c r="O880" s="3">
        <v>2.9</v>
      </c>
    </row>
    <row r="881" spans="1:15">
      <c r="A881" t="s">
        <v>656</v>
      </c>
      <c r="B881" t="s">
        <v>1083</v>
      </c>
      <c r="C881" t="s">
        <v>13</v>
      </c>
      <c r="F881" s="1" t="s">
        <v>8</v>
      </c>
      <c r="G881" s="3">
        <v>37</v>
      </c>
      <c r="H881" s="1">
        <v>68</v>
      </c>
      <c r="I881">
        <v>46.8</v>
      </c>
      <c r="J881">
        <v>17.22</v>
      </c>
      <c r="K881" s="12">
        <v>15.250836151758509</v>
      </c>
      <c r="L881" s="12">
        <v>20.163049074670486</v>
      </c>
      <c r="M881" s="12">
        <f>(3*K881+2*L881)/5</f>
        <v>17.215721320923301</v>
      </c>
      <c r="N881" s="3">
        <v>-0.29299999999999998</v>
      </c>
      <c r="O881">
        <v>7.8</v>
      </c>
    </row>
    <row r="882" spans="1:15">
      <c r="A882" t="s">
        <v>522</v>
      </c>
      <c r="B882" t="s">
        <v>1016</v>
      </c>
      <c r="C882" t="s">
        <v>13</v>
      </c>
      <c r="F882" s="1" t="s">
        <v>5</v>
      </c>
      <c r="G882" s="3">
        <v>23</v>
      </c>
      <c r="H882" s="1">
        <v>64</v>
      </c>
      <c r="I882">
        <v>51.9</v>
      </c>
      <c r="J882">
        <v>17</v>
      </c>
      <c r="K882" s="12">
        <v>15.015164868699603</v>
      </c>
      <c r="L882" s="12">
        <v>19.987647683291119</v>
      </c>
      <c r="M882" s="12">
        <f>(3*K882+2*L882)/5</f>
        <v>17.004157994536211</v>
      </c>
      <c r="N882" s="3">
        <v>-0.67700000000000005</v>
      </c>
      <c r="O882">
        <v>14.5</v>
      </c>
    </row>
    <row r="883" spans="1:15">
      <c r="A883" t="s">
        <v>288</v>
      </c>
      <c r="B883" t="s">
        <v>883</v>
      </c>
      <c r="C883" t="s">
        <v>13</v>
      </c>
      <c r="F883" s="1" t="s">
        <v>8</v>
      </c>
      <c r="G883" s="3">
        <v>20</v>
      </c>
      <c r="H883" s="1">
        <v>60</v>
      </c>
      <c r="I883">
        <v>51.1</v>
      </c>
      <c r="J883">
        <v>17.02</v>
      </c>
      <c r="K883" s="12">
        <v>15.017050507419828</v>
      </c>
      <c r="L883" s="12">
        <v>20.029687628877049</v>
      </c>
      <c r="M883" s="12">
        <f>(3*K883+2*L883)/5</f>
        <v>17.022105356002719</v>
      </c>
      <c r="N883" s="3">
        <v>-0.438</v>
      </c>
      <c r="O883">
        <v>6.1</v>
      </c>
    </row>
    <row r="884" spans="1:15">
      <c r="A884" t="s">
        <v>392</v>
      </c>
      <c r="B884" t="s">
        <v>943</v>
      </c>
      <c r="C884" t="s">
        <v>13</v>
      </c>
      <c r="F884" s="1" t="s">
        <v>8</v>
      </c>
      <c r="G884" s="3">
        <v>25</v>
      </c>
      <c r="H884" s="1">
        <v>54</v>
      </c>
      <c r="I884" s="3">
        <v>50.1</v>
      </c>
      <c r="J884" s="3">
        <v>17.260000000000002</v>
      </c>
      <c r="K884" s="12">
        <v>15.191050512790031</v>
      </c>
      <c r="L884" s="12">
        <v>20.360446970037589</v>
      </c>
      <c r="M884" s="12">
        <f>(3*K884+2*L884)/5</f>
        <v>17.258809095689053</v>
      </c>
      <c r="N884" s="3">
        <v>-0.249</v>
      </c>
      <c r="O884" s="3">
        <v>-10.199999999999999</v>
      </c>
    </row>
    <row r="885" spans="1:15">
      <c r="A885" t="s">
        <v>598</v>
      </c>
      <c r="B885" t="s">
        <v>1038</v>
      </c>
      <c r="C885" t="s">
        <v>13</v>
      </c>
      <c r="F885" s="1" t="s">
        <v>5</v>
      </c>
      <c r="G885" s="3">
        <v>24</v>
      </c>
      <c r="H885" s="1">
        <v>42</v>
      </c>
      <c r="I885" s="3">
        <v>52.2</v>
      </c>
      <c r="J885" s="3">
        <v>17.739999999999998</v>
      </c>
      <c r="K885" s="12">
        <v>15.657814941839055</v>
      </c>
      <c r="L885" s="12">
        <v>20.853881186807723</v>
      </c>
      <c r="M885" s="12">
        <f>(3*K885+2*L885)/5</f>
        <v>17.736241439826522</v>
      </c>
      <c r="N885" s="3">
        <v>-0.27200000000000002</v>
      </c>
      <c r="O885" s="3">
        <v>5.2</v>
      </c>
    </row>
    <row r="886" spans="1:15">
      <c r="A886" t="s">
        <v>381</v>
      </c>
      <c r="B886" t="s">
        <v>940</v>
      </c>
      <c r="C886" t="s">
        <v>13</v>
      </c>
      <c r="F886" s="1" t="s">
        <v>1170</v>
      </c>
      <c r="G886" s="3">
        <v>26</v>
      </c>
      <c r="H886" s="1">
        <v>41</v>
      </c>
      <c r="I886">
        <v>40.200000000000003</v>
      </c>
      <c r="J886">
        <v>17.34</v>
      </c>
      <c r="K886" s="12">
        <v>15.836782808778352</v>
      </c>
      <c r="L886" s="12">
        <v>19.594003677517236</v>
      </c>
      <c r="M886" s="12">
        <f>(3*K886+2*L886)/5</f>
        <v>17.339671156273905</v>
      </c>
      <c r="N886" s="3">
        <v>0.31900000000000001</v>
      </c>
      <c r="O886">
        <v>-2</v>
      </c>
    </row>
    <row r="887" spans="1:15">
      <c r="A887" t="s">
        <v>443</v>
      </c>
      <c r="B887" t="s">
        <v>1029</v>
      </c>
      <c r="C887" t="s">
        <v>13</v>
      </c>
      <c r="F887" s="1" t="s">
        <v>8</v>
      </c>
      <c r="G887" s="3">
        <v>26</v>
      </c>
      <c r="H887" s="1">
        <v>32</v>
      </c>
      <c r="I887">
        <v>50</v>
      </c>
      <c r="J887">
        <v>17.25</v>
      </c>
      <c r="K887" s="12">
        <v>15.312661804307131</v>
      </c>
      <c r="L887" s="12">
        <v>20.147301387402532</v>
      </c>
      <c r="M887" s="12">
        <f>(3*K887+2*L887)/5</f>
        <v>17.246517637545292</v>
      </c>
      <c r="N887" s="3">
        <v>-0.56699999999999995</v>
      </c>
      <c r="O887">
        <v>6.3</v>
      </c>
    </row>
    <row r="888" spans="1:15">
      <c r="A888" t="s">
        <v>219</v>
      </c>
      <c r="B888" t="s">
        <v>849</v>
      </c>
      <c r="C888" t="s">
        <v>13</v>
      </c>
      <c r="F888" s="1" t="s">
        <v>5</v>
      </c>
      <c r="G888" s="3">
        <v>20</v>
      </c>
      <c r="H888" s="1">
        <v>30</v>
      </c>
      <c r="I888" s="3">
        <v>51.6</v>
      </c>
      <c r="J888" s="3">
        <v>16.43</v>
      </c>
      <c r="K888" s="12">
        <v>14.561463460866014</v>
      </c>
      <c r="L888" s="12">
        <v>19.223754249674844</v>
      </c>
      <c r="M888" s="12">
        <f>(3*K888+2*L888)/5</f>
        <v>16.426379776389545</v>
      </c>
      <c r="N888" s="3">
        <v>-0.40300000000000002</v>
      </c>
      <c r="O888" s="3">
        <v>5.9</v>
      </c>
    </row>
    <row r="889" spans="1:15">
      <c r="A889" t="s">
        <v>422</v>
      </c>
      <c r="B889" t="s">
        <v>959</v>
      </c>
      <c r="C889" t="s">
        <v>13</v>
      </c>
      <c r="F889" s="1" t="s">
        <v>8</v>
      </c>
      <c r="G889" s="3">
        <v>31</v>
      </c>
      <c r="H889" s="1">
        <v>28</v>
      </c>
      <c r="I889" s="3">
        <v>54.9</v>
      </c>
      <c r="J889" s="3">
        <v>16.72</v>
      </c>
      <c r="K889" s="12">
        <v>14.650465866075198</v>
      </c>
      <c r="L889" s="12">
        <v>19.816488214222847</v>
      </c>
      <c r="M889" s="12">
        <f>(3*K889+2*L889)/5</f>
        <v>16.71687480533426</v>
      </c>
      <c r="N889" s="3">
        <v>-1.0780000000000001</v>
      </c>
      <c r="O889" s="3">
        <v>-3.1</v>
      </c>
    </row>
    <row r="890" spans="1:15">
      <c r="A890" t="s">
        <v>59</v>
      </c>
      <c r="B890" t="s">
        <v>295</v>
      </c>
      <c r="C890" t="s">
        <v>13</v>
      </c>
      <c r="F890" s="1" t="s">
        <v>1163</v>
      </c>
      <c r="G890" s="3">
        <v>33</v>
      </c>
      <c r="H890" s="1">
        <v>27</v>
      </c>
      <c r="I890" s="3">
        <v>50.8</v>
      </c>
      <c r="J890" s="3">
        <v>16.88</v>
      </c>
      <c r="K890" s="12">
        <v>14.971986738447535</v>
      </c>
      <c r="L890" s="12">
        <v>19.736237117744814</v>
      </c>
      <c r="M890" s="12">
        <f>(3*K890+2*L890)/5</f>
        <v>16.877686890166448</v>
      </c>
      <c r="N890" s="3">
        <v>-1.091</v>
      </c>
      <c r="O890" s="3">
        <v>16.8</v>
      </c>
    </row>
    <row r="891" spans="1:15">
      <c r="A891" s="7" t="s">
        <v>1265</v>
      </c>
      <c r="B891" t="s">
        <v>978</v>
      </c>
      <c r="C891" t="s">
        <v>13</v>
      </c>
      <c r="D891" t="s">
        <v>34</v>
      </c>
      <c r="E891" s="3">
        <v>10</v>
      </c>
      <c r="F891" s="1" t="s">
        <v>8</v>
      </c>
      <c r="G891" s="3">
        <v>22</v>
      </c>
      <c r="H891" s="1">
        <v>10</v>
      </c>
      <c r="I891">
        <v>61.9</v>
      </c>
      <c r="J891">
        <v>16.989999999999998</v>
      </c>
      <c r="K891" s="12">
        <v>14.919166658707528</v>
      </c>
      <c r="L891" s="12">
        <v>20.087659346226456</v>
      </c>
      <c r="M891" s="12">
        <f>(3*K891+2*L891)/5</f>
        <v>16.986563733715098</v>
      </c>
      <c r="N891" s="3">
        <v>-0.42899999999999999</v>
      </c>
      <c r="O891">
        <v>-11</v>
      </c>
    </row>
    <row r="892" spans="1:15">
      <c r="A892" t="s">
        <v>745</v>
      </c>
      <c r="B892" t="s">
        <v>1122</v>
      </c>
      <c r="C892" t="s">
        <v>13</v>
      </c>
      <c r="F892" s="1" t="s">
        <v>8</v>
      </c>
      <c r="G892" s="3">
        <v>22</v>
      </c>
      <c r="H892" s="1">
        <v>5</v>
      </c>
      <c r="I892">
        <v>50</v>
      </c>
      <c r="J892">
        <v>16.5</v>
      </c>
      <c r="K892" s="12">
        <v>14.394566965417738</v>
      </c>
      <c r="L892" s="12">
        <v>19.647895032031119</v>
      </c>
      <c r="M892" s="12">
        <f>(3*K892+2*L892)/5</f>
        <v>16.495898192063088</v>
      </c>
      <c r="N892" s="3">
        <v>-1.839</v>
      </c>
      <c r="O892">
        <v>-2.6</v>
      </c>
    </row>
    <row r="893" spans="1:15">
      <c r="A893" t="s">
        <v>416</v>
      </c>
      <c r="B893" t="s">
        <v>955</v>
      </c>
      <c r="C893" t="s">
        <v>13</v>
      </c>
      <c r="F893" s="1" t="s">
        <v>1158</v>
      </c>
      <c r="G893" s="3">
        <v>24</v>
      </c>
      <c r="H893" s="1">
        <v>3</v>
      </c>
      <c r="I893">
        <v>0</v>
      </c>
      <c r="J893">
        <v>15.82</v>
      </c>
      <c r="K893" s="12">
        <v>13.164543036825238</v>
      </c>
      <c r="L893" s="12">
        <v>19.808109067557382</v>
      </c>
      <c r="M893" s="12">
        <f>(3*K893+2*L893)/5</f>
        <v>15.821969449118097</v>
      </c>
      <c r="N893" s="3">
        <v>0.64300000000000002</v>
      </c>
      <c r="O893">
        <v>-34.200000000000003</v>
      </c>
    </row>
    <row r="894" spans="1:15">
      <c r="A894" t="s">
        <v>690</v>
      </c>
      <c r="B894" t="s">
        <v>1093</v>
      </c>
      <c r="C894" t="s">
        <v>13</v>
      </c>
      <c r="F894" s="1" t="s">
        <v>8</v>
      </c>
      <c r="G894" s="3">
        <v>28</v>
      </c>
      <c r="H894" s="1">
        <v>2</v>
      </c>
      <c r="I894">
        <v>42.9</v>
      </c>
      <c r="J894">
        <v>16.32</v>
      </c>
      <c r="K894" s="12">
        <v>13.985481098280491</v>
      </c>
      <c r="L894" s="12">
        <v>19.823117541215332</v>
      </c>
      <c r="M894" s="12">
        <f>(3*K894+2*L894)/5</f>
        <v>16.32053567545443</v>
      </c>
      <c r="N894" s="3">
        <v>-3.1629999999999998</v>
      </c>
      <c r="O894">
        <v>24.4</v>
      </c>
    </row>
    <row r="895" spans="1:15">
      <c r="A895" t="s">
        <v>286</v>
      </c>
      <c r="B895" t="s">
        <v>882</v>
      </c>
      <c r="C895" t="s">
        <v>13</v>
      </c>
      <c r="F895" s="1" t="s">
        <v>1157</v>
      </c>
      <c r="G895" s="3">
        <v>27</v>
      </c>
      <c r="H895" s="1">
        <v>1</v>
      </c>
      <c r="I895">
        <v>16.7</v>
      </c>
      <c r="J895">
        <v>15.86</v>
      </c>
      <c r="K895" s="12">
        <v>13.123300454104431</v>
      </c>
      <c r="L895" s="12">
        <v>19.967234748979362</v>
      </c>
      <c r="M895" s="12">
        <f>(3*K895+2*L895)/5</f>
        <v>15.860874172054404</v>
      </c>
      <c r="N895" s="3">
        <v>-0.85899999999999999</v>
      </c>
      <c r="O895">
        <v>-9.3000000000000007</v>
      </c>
    </row>
    <row r="896" spans="1:15">
      <c r="F896" s="1"/>
      <c r="G896" s="3"/>
      <c r="H896" s="1"/>
      <c r="I896" s="3"/>
      <c r="J896" s="3"/>
      <c r="O896" s="3"/>
    </row>
    <row r="897" spans="6:8">
      <c r="F897" s="1"/>
      <c r="G897" s="3"/>
      <c r="H897" s="1"/>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Player Usage Charts</vt:lpstr>
    </vt:vector>
  </TitlesOfParts>
  <Company>Enbridge Pipelines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andersedhd</dc:creator>
  <cp:lastModifiedBy>Ken</cp:lastModifiedBy>
  <dcterms:created xsi:type="dcterms:W3CDTF">2012-05-01T15:01:16Z</dcterms:created>
  <dcterms:modified xsi:type="dcterms:W3CDTF">2012-11-04T21:28:38Z</dcterms:modified>
</cp:coreProperties>
</file>