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01310F94-50E6-413A-8216-8ADBFFF01F98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Ref activite" sheetId="2" r:id="rId1"/>
    <sheet name="Ref couts" sheetId="5" r:id="rId2"/>
    <sheet name="Cout x Tableau" sheetId="7" r:id="rId3"/>
    <sheet name="Tableau x Features" sheetId="11" r:id="rId4"/>
    <sheet name="Ref revenus" sheetId="13" r:id="rId5"/>
    <sheet name="Rev x Tableau" sheetId="14" r:id="rId6"/>
    <sheet name="Tableau x Features rev" sheetId="15" r:id="rId7"/>
    <sheet name="output" sheetId="12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U10" i="15"/>
  <c r="V10" i="15"/>
  <c r="W10" i="15"/>
  <c r="X10" i="15"/>
  <c r="Y10" i="15"/>
  <c r="D1" i="13"/>
  <c r="E1" i="13"/>
  <c r="F1" i="13"/>
  <c r="G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<sst xmlns="http://schemas.openxmlformats.org/spreadsheetml/2006/main" count="1780" uniqueCount="426">
  <si>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</si>
  <si>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</si>
  <si>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</si>
  <si>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</si>
  <si>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</si>
  <si>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</si>
  <si>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</si>
  <si>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</si>
  <si>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</si>
  <si>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</si>
  <si>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</si>
  <si>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</si>
  <si>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</si>
  <si>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</si>
  <si>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</si>
  <si>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</si>
  <si>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</si>
  <si>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</si>
  <si>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</si>
  <si>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</si>
  <si>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</si>
  <si>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</si>
  <si>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</si>
  <si>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</si>
  <si>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</si>
  <si>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</si>
  <si>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</si>
  <si>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</si>
  <si>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</si>
  <si>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</si>
  <si>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</si>
  <si>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</si>
  <si>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</si>
  <si>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</si>
  <si>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</si>
  <si>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</si>
  <si>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</si>
  <si>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</si>
  <si>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</si>
  <si>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</si>
  <si>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</si>
  <si>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</si>
  <si>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</si>
  <si>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</si>
  <si>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</si>
  <si>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</si>
  <si>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</si>
  <si>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</si>
  <si>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</si>
  <si>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</si>
  <si>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</si>
  <si>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</si>
  <si>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</si>
  <si>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</si>
  <si>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</si>
  <si>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</si>
  <si>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</si>
  <si>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</si>
  <si>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</si>
  <si>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</si>
  <si>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</si>
  <si>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</si>
  <si>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</si>
  <si>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</si>
  <si>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</si>
  <si>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</si>
  <si>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</si>
  <si>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</si>
  <si>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</si>
  <si>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</si>
  <si>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</si>
  <si>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</si>
  <si>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</si>
  <si>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</si>
  <si>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</si>
  <si>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</si>
  <si>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</si>
  <si>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</si>
  <si>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</si>
  <si>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</si>
  <si>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</si>
  <si>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</si>
  <si>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</si>
  <si>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</si>
  <si>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</si>
  <si>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</si>
  <si>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</si>
  <si>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</si>
  <si>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</si>
  <si>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</si>
  <si>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</si>
  <si>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</si>
  <si>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</si>
  <si>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</si>
  <si>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</si>
  <si>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</si>
  <si>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</si>
  <si>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</si>
  <si>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</si>
  <si>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</si>
  <si>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</si>
  <si>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</si>
  <si>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</si>
  <si>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</si>
  <si>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</si>
  <si>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</si>
  <si>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</si>
  <si>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</si>
  <si>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</si>
  <si>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</si>
  <si>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</si>
  <si>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</si>
  <si>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</si>
  <si>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</si>
  <si>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</si>
  <si>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</si>
  <si>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</si>
  <si>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</si>
  <si>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</si>
  <si>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</si>
  <si>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</si>
  <si>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</si>
  <si>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</si>
  <si>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</si>
  <si>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</si>
  <si>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</si>
  <si>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</si>
  <si>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</si>
  <si>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</si>
  <si>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</si>
  <si>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</si>
  <si>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</si>
  <si>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</si>
  <si>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</si>
  <si>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</si>
  <si>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</si>
  <si>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</si>
  <si>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</si>
  <si>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</si>
  <si>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</si>
  <si>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</si>
  <si>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</si>
  <si>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</si>
  <si>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</si>
  <si>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</si>
  <si>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</si>
  <si>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</si>
  <si>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</si>
  <si>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</si>
  <si>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</si>
  <si>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</si>
  <si>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</si>
  <si>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</si>
  <si>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</si>
  <si>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</si>
  <si>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</si>
  <si>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</si>
  <si>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</si>
  <si>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</si>
  <si>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</si>
  <si>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</si>
  <si>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</si>
  <si>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</si>
  <si>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</si>
  <si>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</si>
  <si>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</si>
  <si>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</si>
  <si>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</si>
  <si>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</si>
  <si>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</si>
  <si>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</si>
  <si>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</si>
  <si>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</si>
  <si>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</si>
  <si>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</si>
  <si>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</si>
  <si>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</si>
  <si>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</si>
  <si>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</si>
  <si>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</si>
  <si>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</si>
  <si>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</si>
  <si>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</si>
  <si>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</si>
  <si>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</si>
  <si>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</si>
  <si>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</si>
  <si>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</si>
  <si>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</si>
  <si>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</si>
  <si>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</si>
  <si>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</si>
  <si>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</si>
  <si>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</si>
  <si>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</si>
  <si>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</si>
  <si>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</si>
  <si>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</si>
  <si>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</si>
  <si>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</si>
  <si>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</si>
  <si>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</si>
  <si>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</si>
  <si>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</si>
  <si>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</si>
  <si>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</si>
  <si>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</si>
  <si>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</si>
  <si>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</si>
  <si>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</si>
  <si>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</si>
  <si>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</si>
  <si>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</si>
  <si>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</si>
  <si>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</si>
  <si>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</si>
  <si>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</si>
  <si>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</si>
  <si>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</si>
  <si>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</si>
  <si>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</si>
  <si>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</si>
  <si>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</si>
  <si>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</si>
  <si>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</si>
  <si>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</si>
  <si>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</si>
  <si>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</si>
  <si>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</si>
  <si>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</si>
  <si>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</si>
  <si>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</si>
  <si>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</si>
  <si>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</si>
  <si>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</si>
  <si>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</si>
  <si>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</si>
  <si>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</si>
  <si>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</si>
  <si>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</si>
  <si>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</si>
  <si>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</si>
  <si>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</si>
  <si>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</si>
  <si>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</si>
  <si>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</si>
  <si>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</si>
  <si>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</si>
  <si>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</si>
  <si>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</si>
  <si>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</si>
  <si>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</si>
  <si>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</si>
  <si>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</si>
  <si>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</si>
  <si>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</si>
  <si>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</si>
  <si>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</si>
  <si>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</si>
  <si>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</si>
  <si>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</si>
  <si>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</si>
  <si>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</si>
  <si>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</si>
  <si>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</si>
  <si>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</si>
  <si>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</si>
  <si>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</si>
  <si>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</si>
  <si>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</si>
  <si>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</si>
  <si>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</si>
  <si>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</si>
  <si>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</si>
  <si>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</si>
  <si>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</si>
  <si>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</si>
  <si>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</si>
  <si>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</si>
  <si>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</si>
  <si>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</si>
  <si>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</si>
  <si>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</si>
  <si>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</si>
  <si>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</si>
  <si>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</si>
  <si>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</si>
  <si>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</si>
  <si>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</si>
  <si>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</si>
  <si>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</si>
  <si>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</si>
  <si>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</si>
  <si>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</si>
  <si>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</si>
  <si>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Nuitées vendues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</si>
  <si>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</si>
  <si>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</si>
  <si>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</si>
  <si>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</si>
  <si>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</si>
  <si>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</si>
  <si>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</si>
  <si>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</si>
  <si>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</si>
  <si>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</si>
  <si>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</si>
  <si>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</si>
  <si>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</si>
  <si>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</si>
  <si>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</si>
  <si>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</si>
  <si>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</si>
  <si>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</si>
  <si>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</si>
  <si>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</si>
  <si>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</si>
  <si>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</si>
  <si>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</si>
  <si>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</si>
  <si>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</si>
  <si>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</si>
  <si>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</si>
  <si>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</si>
  <si>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</si>
  <si>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</si>
  <si>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Prix / Type MP</t>
  </si>
  <si>
    <t xml:space="preserve">Fabrication par type de produit </t>
  </si>
  <si>
    <t>Coordonnées</t>
  </si>
  <si>
    <t>Horizon</t>
  </si>
  <si>
    <t>Nbr Type RH</t>
  </si>
  <si>
    <t>Nbr Type espaces</t>
  </si>
  <si>
    <t>Nbr Type de postes</t>
  </si>
  <si>
    <t>Nbr de Type véhicules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</si>
  <si>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</si>
  <si>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</si>
  <si>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</si>
  <si>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</si>
  <si>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</si>
  <si>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</si>
  <si>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</si>
  <si>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</si>
  <si>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</si>
  <si>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</si>
  <si>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</si>
  <si>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</si>
  <si>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</si>
  <si>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</si>
  <si>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</si>
  <si>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</si>
  <si>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</si>
  <si>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</si>
  <si>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</si>
  <si>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</si>
  <si>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</si>
  <si>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</si>
  <si>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</si>
  <si>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</si>
  <si>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</si>
  <si>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</si>
  <si>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</si>
  <si>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</si>
  <si>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</si>
  <si>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</si>
  <si>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</si>
  <si>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</si>
  <si>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</si>
  <si>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</si>
  <si>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</si>
  <si>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</si>
  <si>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</si>
  <si>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</si>
  <si>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</si>
  <si>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</si>
  <si>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</si>
  <si>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</si>
  <si>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</si>
  <si>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</si>
  <si>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</si>
  <si>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</si>
  <si>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</si>
  <si>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</si>
  <si>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</si>
  <si>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</si>
  <si>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</si>
  <si>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</si>
  <si>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</si>
  <si>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</si>
  <si>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</si>
  <si>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</si>
  <si>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</si>
  <si>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</si>
  <si>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</si>
  <si>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</si>
  <si>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</si>
  <si>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</si>
  <si>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</si>
  <si>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</si>
  <si>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</si>
  <si>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</si>
  <si>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Nbr de types de chambres</t>
  </si>
  <si>
    <t>Fabrication et vente de produits manufacturés</t>
  </si>
  <si>
    <t>Capacité par type de chambre</t>
  </si>
  <si>
    <t>Taux de remplissage chambres</t>
  </si>
  <si>
    <t>Frais annuels par chambre</t>
  </si>
  <si>
    <t>Mois</t>
  </si>
  <si>
    <t>Durée moyenne de la prestation de soin médical</t>
  </si>
  <si>
    <t>Prix par type de prestation de soin médical</t>
  </si>
  <si>
    <t>Parts par type de prestation de soin médical</t>
  </si>
  <si>
    <t>Ventes par type de médicaments</t>
  </si>
  <si>
    <t>Prix par type médicaments</t>
  </si>
  <si>
    <t>Durée moyenne de la prestation de diagnostic médical</t>
  </si>
  <si>
    <t>Prix par type de prestation de diagnostic médical</t>
  </si>
  <si>
    <t>Parts par type de prestation de diagnostic médical</t>
  </si>
  <si>
    <t>Biens immobiliers vendus</t>
  </si>
  <si>
    <t>Pourcentage avance</t>
  </si>
  <si>
    <t>Date éclatement des titres</t>
  </si>
  <si>
    <t>Nombre de m2 par type de bien</t>
  </si>
  <si>
    <t>Nbr de types de biens</t>
  </si>
  <si>
    <t>Bien type</t>
  </si>
  <si>
    <t xml:space="preserve">Pourcentage avance </t>
  </si>
  <si>
    <t>Quantité achetée par type de MP</t>
  </si>
  <si>
    <t>Matière première</t>
  </si>
  <si>
    <t>Ventes prévisionnelles par type de bien</t>
  </si>
  <si>
    <t>Prix du m2 par type de bien</t>
  </si>
  <si>
    <t>Projet Immobilier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</si>
</sst>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7" borderId="0" xfId="0" applyFont="1" applyFill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2">
    <tabColor rgb="FF92D050"/>
  </sheetPr>
  <dimension ref="A1:EU231"/>
  <sheetViews>
    <sheetView tabSelected="1" topLeftCell="B1" zoomScale="107" zoomScaleNormal="70" workbookViewId="0">
      <pane xSplit="2" ySplit="2" topLeftCell="BP3" activePane="bottomRight" state="frozen"/>
      <selection activeCell="B1" sqref="B1"/>
      <selection pane="topRight" activeCell="C1" sqref="C1"/>
      <selection pane="bottomLeft" activeCell="B3" sqref="B3"/>
      <selection pane="bottomRight" activeCell="BQ2" sqref="BQ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30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140" t="s">
        <v>398</v>
      </c>
      <c r="N2" s="7" t="s">
        <v>9</v>
      </c>
      <c r="O2" s="7" t="s">
        <v>10</v>
      </c>
      <c r="P2" s="7" t="s">
        <v>11</v>
      </c>
      <c r="Q2" s="140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141" t="s">
        <v>399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139" t="s">
        <v>425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206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351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149" t="s">
        <v>401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>
    <tabColor theme="6" tint="0.39997558519241921"/>
  </sheetPr>
  <dimension ref="A1:EL52"/>
  <sheetViews>
    <sheetView workbookViewId="0">
      <pane xSplit="3" ySplit="2" topLeftCell="U3" activePane="bottomRight" state="frozen"/>
      <selection pane="topRight" activeCell="B1" sqref="B1"/>
      <selection pane="bottomLeft" activeCell="A3" sqref="A3"/>
      <selection pane="bottomRight" activeCell="U2" sqref="U2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8.2851562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8"/>
      <c r="C1" s="69" t="s">
        <v>208</v>
      </c>
      <c r="D1" s="97">
        <v>1</v>
      </c>
      <c r="E1" s="97">
        <f t="shared" ref="E1" si="0">1+D1</f>
        <v>2</v>
      </c>
      <c r="F1" s="97">
        <f>E1+1</f>
        <v>3</v>
      </c>
      <c r="G1" s="97">
        <f t="shared" ref="G1:BR1" si="1">F1+1</f>
        <v>4</v>
      </c>
      <c r="H1" s="97">
        <f t="shared" si="1"/>
        <v>5</v>
      </c>
      <c r="I1" s="97">
        <f t="shared" si="1"/>
        <v>6</v>
      </c>
      <c r="J1" s="97">
        <f t="shared" si="1"/>
        <v>7</v>
      </c>
      <c r="K1" s="97">
        <f t="shared" si="1"/>
        <v>8</v>
      </c>
      <c r="L1" s="97">
        <f t="shared" si="1"/>
        <v>9</v>
      </c>
      <c r="M1" s="97">
        <f t="shared" si="1"/>
        <v>10</v>
      </c>
      <c r="N1" s="97">
        <f t="shared" si="1"/>
        <v>11</v>
      </c>
      <c r="O1" s="97">
        <f t="shared" si="1"/>
        <v>12</v>
      </c>
      <c r="P1" s="97">
        <f t="shared" si="1"/>
        <v>13</v>
      </c>
      <c r="Q1" s="97">
        <f t="shared" si="1"/>
        <v>14</v>
      </c>
      <c r="R1" s="97">
        <f t="shared" si="1"/>
        <v>15</v>
      </c>
      <c r="S1" s="97">
        <f t="shared" si="1"/>
        <v>16</v>
      </c>
      <c r="T1" s="97">
        <f t="shared" si="1"/>
        <v>17</v>
      </c>
      <c r="U1" s="97">
        <f t="shared" si="1"/>
        <v>18</v>
      </c>
      <c r="V1" s="97">
        <f t="shared" si="1"/>
        <v>19</v>
      </c>
      <c r="W1" s="97">
        <f t="shared" si="1"/>
        <v>20</v>
      </c>
      <c r="X1" s="97">
        <f t="shared" si="1"/>
        <v>21</v>
      </c>
      <c r="Y1" s="97">
        <f t="shared" si="1"/>
        <v>22</v>
      </c>
      <c r="Z1" s="97">
        <f t="shared" si="1"/>
        <v>23</v>
      </c>
      <c r="AA1" s="97">
        <f t="shared" si="1"/>
        <v>24</v>
      </c>
      <c r="AB1" s="97">
        <f t="shared" si="1"/>
        <v>25</v>
      </c>
      <c r="AC1" s="97">
        <f t="shared" si="1"/>
        <v>26</v>
      </c>
      <c r="AD1" s="97">
        <f t="shared" si="1"/>
        <v>27</v>
      </c>
      <c r="AE1" s="97">
        <f t="shared" si="1"/>
        <v>28</v>
      </c>
      <c r="AF1" s="97">
        <f t="shared" si="1"/>
        <v>29</v>
      </c>
      <c r="AG1" s="97">
        <f t="shared" si="1"/>
        <v>30</v>
      </c>
      <c r="AH1" s="97">
        <f t="shared" si="1"/>
        <v>31</v>
      </c>
      <c r="AI1" s="97">
        <f t="shared" si="1"/>
        <v>32</v>
      </c>
      <c r="AJ1" s="97">
        <f t="shared" si="1"/>
        <v>33</v>
      </c>
      <c r="AK1" s="97">
        <f t="shared" si="1"/>
        <v>34</v>
      </c>
      <c r="AL1" s="97">
        <f t="shared" si="1"/>
        <v>35</v>
      </c>
      <c r="AM1" s="97">
        <f t="shared" si="1"/>
        <v>36</v>
      </c>
      <c r="AN1" s="97">
        <f t="shared" si="1"/>
        <v>37</v>
      </c>
      <c r="AO1" s="97">
        <f t="shared" si="1"/>
        <v>38</v>
      </c>
      <c r="AP1" s="97">
        <f t="shared" si="1"/>
        <v>39</v>
      </c>
      <c r="AQ1" s="97">
        <f t="shared" si="1"/>
        <v>40</v>
      </c>
      <c r="AR1" s="97">
        <f t="shared" si="1"/>
        <v>41</v>
      </c>
      <c r="AS1" s="97">
        <f t="shared" si="1"/>
        <v>42</v>
      </c>
      <c r="AT1" s="97">
        <f t="shared" si="1"/>
        <v>43</v>
      </c>
      <c r="AU1" s="97">
        <f t="shared" si="1"/>
        <v>44</v>
      </c>
      <c r="AV1" s="97">
        <f t="shared" si="1"/>
        <v>45</v>
      </c>
      <c r="AW1" s="97">
        <f t="shared" si="1"/>
        <v>46</v>
      </c>
      <c r="AX1" s="97">
        <f t="shared" si="1"/>
        <v>47</v>
      </c>
      <c r="AY1" s="97">
        <f t="shared" si="1"/>
        <v>48</v>
      </c>
      <c r="AZ1" s="97">
        <f t="shared" si="1"/>
        <v>49</v>
      </c>
      <c r="BA1" s="97">
        <f t="shared" si="1"/>
        <v>50</v>
      </c>
      <c r="BB1" s="97">
        <f t="shared" si="1"/>
        <v>51</v>
      </c>
      <c r="BC1" s="97">
        <f t="shared" si="1"/>
        <v>52</v>
      </c>
      <c r="BD1" s="97">
        <f t="shared" si="1"/>
        <v>53</v>
      </c>
      <c r="BE1" s="97">
        <f t="shared" si="1"/>
        <v>54</v>
      </c>
      <c r="BF1" s="97">
        <f t="shared" si="1"/>
        <v>55</v>
      </c>
      <c r="BG1" s="97">
        <f t="shared" si="1"/>
        <v>56</v>
      </c>
      <c r="BH1" s="97">
        <f t="shared" si="1"/>
        <v>57</v>
      </c>
      <c r="BI1" s="97">
        <f t="shared" si="1"/>
        <v>58</v>
      </c>
      <c r="BJ1" s="97">
        <f t="shared" si="1"/>
        <v>59</v>
      </c>
      <c r="BK1" s="97">
        <f t="shared" si="1"/>
        <v>60</v>
      </c>
      <c r="BL1" s="97">
        <f t="shared" si="1"/>
        <v>61</v>
      </c>
      <c r="BM1" s="97">
        <f t="shared" si="1"/>
        <v>62</v>
      </c>
      <c r="BN1" s="97">
        <f t="shared" si="1"/>
        <v>63</v>
      </c>
      <c r="BO1" s="97">
        <f t="shared" si="1"/>
        <v>64</v>
      </c>
      <c r="BP1" s="97">
        <f t="shared" si="1"/>
        <v>65</v>
      </c>
      <c r="BQ1" s="97">
        <f t="shared" si="1"/>
        <v>66</v>
      </c>
      <c r="BR1" s="97">
        <f t="shared" si="1"/>
        <v>67</v>
      </c>
      <c r="BS1" s="97">
        <f t="shared" ref="BS1:CM1" si="2">BR1+1</f>
        <v>68</v>
      </c>
      <c r="BT1" s="97">
        <f t="shared" si="2"/>
        <v>69</v>
      </c>
      <c r="BU1" s="97">
        <f t="shared" si="2"/>
        <v>70</v>
      </c>
      <c r="BV1" s="97">
        <f t="shared" si="2"/>
        <v>71</v>
      </c>
      <c r="BW1" s="97">
        <f t="shared" si="2"/>
        <v>72</v>
      </c>
      <c r="BX1" s="97">
        <f t="shared" si="2"/>
        <v>73</v>
      </c>
      <c r="BY1" s="97">
        <f t="shared" si="2"/>
        <v>74</v>
      </c>
      <c r="BZ1" s="97">
        <f t="shared" si="2"/>
        <v>75</v>
      </c>
      <c r="CA1" s="97">
        <f t="shared" si="2"/>
        <v>76</v>
      </c>
      <c r="CB1" s="97">
        <f t="shared" si="2"/>
        <v>77</v>
      </c>
      <c r="CC1" s="97">
        <f t="shared" si="2"/>
        <v>78</v>
      </c>
      <c r="CD1" s="97">
        <f t="shared" si="2"/>
        <v>79</v>
      </c>
      <c r="CE1" s="97">
        <f t="shared" si="2"/>
        <v>80</v>
      </c>
      <c r="CF1" s="97">
        <f t="shared" si="2"/>
        <v>81</v>
      </c>
      <c r="CG1" s="97">
        <f t="shared" si="2"/>
        <v>82</v>
      </c>
      <c r="CH1" s="97">
        <f t="shared" si="2"/>
        <v>83</v>
      </c>
      <c r="CI1" s="97">
        <f t="shared" si="2"/>
        <v>84</v>
      </c>
      <c r="CJ1" s="97">
        <f t="shared" si="2"/>
        <v>85</v>
      </c>
      <c r="CK1" s="97">
        <f t="shared" si="2"/>
        <v>86</v>
      </c>
      <c r="CL1" s="97">
        <f t="shared" si="2"/>
        <v>87</v>
      </c>
      <c r="CM1" s="97">
        <f t="shared" si="2"/>
        <v>88</v>
      </c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</row>
    <row r="2" spans="1:142" s="89" customFormat="1" x14ac:dyDescent="0.25">
      <c r="B2" s="95"/>
      <c r="C2" s="94"/>
      <c r="D2" s="93" t="s">
        <v>63</v>
      </c>
      <c r="E2" s="92" t="s">
        <v>64</v>
      </c>
      <c r="F2" s="92" t="s">
        <v>351</v>
      </c>
      <c r="G2" s="77" t="s">
        <v>65</v>
      </c>
      <c r="H2" s="77" t="s">
        <v>207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206</v>
      </c>
      <c r="AT2" s="77" t="s">
        <v>205</v>
      </c>
      <c r="AU2" s="77" t="s">
        <v>204</v>
      </c>
      <c r="AV2" s="77" t="s">
        <v>106</v>
      </c>
      <c r="AW2" s="77" t="s">
        <v>107</v>
      </c>
      <c r="AX2" s="77" t="s">
        <v>203</v>
      </c>
      <c r="AY2" s="77" t="s">
        <v>109</v>
      </c>
      <c r="AZ2" s="77" t="s">
        <v>202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149" t="s">
        <v>401</v>
      </c>
      <c r="BI2" s="77" t="s">
        <v>201</v>
      </c>
      <c r="BJ2" s="77" t="s">
        <v>120</v>
      </c>
      <c r="BK2" s="77" t="s">
        <v>200</v>
      </c>
      <c r="BL2" s="77" t="s">
        <v>122</v>
      </c>
      <c r="BM2" s="77" t="s">
        <v>199</v>
      </c>
      <c r="BN2" s="77" t="s">
        <v>198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60" t="s">
        <v>197</v>
      </c>
      <c r="B3" s="158"/>
      <c r="C3" s="86" t="s">
        <v>182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61"/>
      <c r="B4" s="152"/>
      <c r="C4" s="86" t="s">
        <v>196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61"/>
      <c r="B5" s="152"/>
      <c r="C5" s="86" t="s">
        <v>184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61"/>
      <c r="B6" s="152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61"/>
      <c r="B7" s="152"/>
      <c r="C7" s="88" t="s">
        <v>195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61"/>
      <c r="B8" s="152"/>
      <c r="C8" s="88" t="s">
        <v>194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61"/>
      <c r="B9" s="152"/>
      <c r="C9" s="88" t="s">
        <v>193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61"/>
      <c r="B10" s="152"/>
      <c r="C10" s="88" t="s">
        <v>192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61"/>
      <c r="B11" s="152"/>
      <c r="C11" s="87" t="s">
        <v>191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61"/>
      <c r="B12" s="152"/>
      <c r="C12" s="86" t="s">
        <v>190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61"/>
      <c r="B13" s="152"/>
      <c r="C13" s="86" t="s">
        <v>189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61"/>
      <c r="B14" s="152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61"/>
      <c r="B15" s="152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61"/>
      <c r="B16" s="152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61"/>
      <c r="B17" s="152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61"/>
      <c r="B18" s="152"/>
      <c r="C18" s="85" t="s">
        <v>188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61"/>
      <c r="B19" s="152"/>
      <c r="C19" s="44" t="s">
        <v>187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61"/>
      <c r="B20" s="152"/>
      <c r="C20" s="44" t="s">
        <v>209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62"/>
      <c r="B21" s="159"/>
      <c r="C21" s="44" t="s">
        <v>210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63" t="s">
        <v>186</v>
      </c>
      <c r="C22" s="78" t="s">
        <v>185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 t="s">
        <v>150</v>
      </c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56"/>
      <c r="C23" s="49" t="s">
        <v>184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350</v>
      </c>
      <c r="R23" s="52" t="s">
        <v>150</v>
      </c>
      <c r="S23" s="52" t="s">
        <v>150</v>
      </c>
      <c r="T23" s="52"/>
      <c r="U23" s="52" t="s">
        <v>150</v>
      </c>
      <c r="V23" s="52" t="s">
        <v>150</v>
      </c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183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 t="s">
        <v>150</v>
      </c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56"/>
      <c r="C24" s="49" t="s">
        <v>182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 t="s">
        <v>150</v>
      </c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56"/>
      <c r="C25" s="61" t="s">
        <v>181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 t="s">
        <v>150</v>
      </c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57"/>
      <c r="C26" s="49" t="s">
        <v>180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 t="s">
        <v>150</v>
      </c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53" t="s">
        <v>179</v>
      </c>
      <c r="C27" s="74" t="s">
        <v>178</v>
      </c>
      <c r="D27" s="65"/>
      <c r="E27" s="73"/>
      <c r="F27" s="73"/>
      <c r="G27" s="65"/>
      <c r="H27" s="65"/>
      <c r="I27" s="65" t="s">
        <v>150</v>
      </c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 t="s">
        <v>150</v>
      </c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54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55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 t="s">
        <v>150</v>
      </c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56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 t="s">
        <v>150</v>
      </c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56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57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 t="s">
        <v>150</v>
      </c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51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 t="s">
        <v>150</v>
      </c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52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150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52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350</v>
      </c>
      <c r="R36" s="51" t="s">
        <v>150</v>
      </c>
      <c r="S36" s="51" t="s">
        <v>150</v>
      </c>
      <c r="T36" s="51"/>
      <c r="U36" s="51" t="s">
        <v>150</v>
      </c>
      <c r="V36" s="51" t="s">
        <v>150</v>
      </c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52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52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52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52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52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52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52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52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52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52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52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52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52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52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52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52"/>
      <c r="C52" s="45" t="s">
        <v>151</v>
      </c>
      <c r="F52" s="51" t="s">
        <v>150</v>
      </c>
      <c r="CM52" s="43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34"/>
  <sheetViews>
    <sheetView workbookViewId="0">
      <pane xSplit="2" ySplit="1" topLeftCell="R7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" customHeight="1" x14ac:dyDescent="0.25">
      <c r="A2" s="120" t="s">
        <v>304</v>
      </c>
      <c r="B2" s="126" t="s">
        <v>309</v>
      </c>
      <c r="C2" s="120" t="s">
        <v>197</v>
      </c>
      <c r="D2" s="120" t="s">
        <v>185</v>
      </c>
      <c r="E2" s="101" t="s">
        <v>184</v>
      </c>
      <c r="F2" s="101" t="s">
        <v>182</v>
      </c>
      <c r="G2" s="121" t="s">
        <v>181</v>
      </c>
      <c r="H2" s="101" t="s">
        <v>180</v>
      </c>
      <c r="I2" s="143" t="s">
        <v>178</v>
      </c>
      <c r="J2" s="123" t="s">
        <v>177</v>
      </c>
      <c r="K2" s="119" t="s">
        <v>176</v>
      </c>
      <c r="L2" s="124" t="s">
        <v>174</v>
      </c>
      <c r="M2" s="101" t="s">
        <v>173</v>
      </c>
      <c r="N2" s="101" t="s">
        <v>172</v>
      </c>
      <c r="O2" s="121" t="s">
        <v>171</v>
      </c>
      <c r="P2" s="101" t="s">
        <v>169</v>
      </c>
      <c r="Q2" s="101" t="s">
        <v>168</v>
      </c>
      <c r="R2" s="101" t="s">
        <v>167</v>
      </c>
      <c r="S2" s="101" t="s">
        <v>166</v>
      </c>
      <c r="T2" s="101" t="s">
        <v>165</v>
      </c>
      <c r="U2" s="101" t="s">
        <v>164</v>
      </c>
      <c r="V2" s="98" t="s">
        <v>163</v>
      </c>
      <c r="W2" s="101" t="s">
        <v>162</v>
      </c>
      <c r="X2" s="101" t="s">
        <v>161</v>
      </c>
      <c r="Y2" s="101" t="s">
        <v>160</v>
      </c>
      <c r="Z2" s="101" t="s">
        <v>159</v>
      </c>
      <c r="AA2" s="101" t="s">
        <v>158</v>
      </c>
      <c r="AB2" s="101" t="s">
        <v>157</v>
      </c>
      <c r="AC2" s="101" t="s">
        <v>156</v>
      </c>
      <c r="AD2" s="101" t="s">
        <v>155</v>
      </c>
      <c r="AE2" s="101" t="s">
        <v>154</v>
      </c>
      <c r="AF2" s="101" t="s">
        <v>153</v>
      </c>
      <c r="AG2" s="101" t="s">
        <v>152</v>
      </c>
      <c r="AH2" s="98" t="s">
        <v>151</v>
      </c>
    </row>
    <row r="3" spans="1:34" ht="15" customHeight="1" x14ac:dyDescent="0.25">
      <c r="A3" s="120" t="s">
        <v>305</v>
      </c>
      <c r="B3" s="125" t="s">
        <v>306</v>
      </c>
      <c r="C3" s="126"/>
      <c r="D3" s="126"/>
      <c r="E3" s="126"/>
      <c r="F3" s="126" t="s">
        <v>150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</row>
    <row r="4" spans="1:34" ht="15" customHeight="1" x14ac:dyDescent="0.25">
      <c r="A4" s="101" t="s">
        <v>307</v>
      </c>
      <c r="B4" s="125" t="s">
        <v>308</v>
      </c>
      <c r="C4" s="126"/>
      <c r="D4" s="126"/>
      <c r="E4" s="126"/>
      <c r="F4" s="126" t="s">
        <v>150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</row>
    <row r="5" spans="1:34" ht="15" customHeight="1" x14ac:dyDescent="0.25">
      <c r="A5" s="128" t="s">
        <v>353</v>
      </c>
      <c r="B5" s="125" t="s">
        <v>306</v>
      </c>
      <c r="C5" s="126"/>
      <c r="D5" s="126"/>
      <c r="E5" s="126"/>
      <c r="F5" s="126" t="s">
        <v>150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</row>
    <row r="6" spans="1:34" ht="15" customHeight="1" x14ac:dyDescent="0.25">
      <c r="A6" s="101" t="s">
        <v>310</v>
      </c>
      <c r="B6" s="125" t="s">
        <v>306</v>
      </c>
      <c r="C6" s="126"/>
      <c r="D6" s="126"/>
      <c r="E6" s="126"/>
      <c r="F6" s="126"/>
      <c r="H6" s="126"/>
      <c r="I6" s="126"/>
      <c r="J6" s="126"/>
      <c r="K6" s="126"/>
      <c r="L6" s="126"/>
      <c r="M6" s="126"/>
      <c r="N6" s="126"/>
      <c r="O6" s="126"/>
      <c r="P6" s="126"/>
      <c r="Q6" s="126" t="s">
        <v>150</v>
      </c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 t="s">
        <v>150</v>
      </c>
    </row>
    <row r="7" spans="1:34" ht="15" customHeight="1" x14ac:dyDescent="0.25">
      <c r="A7" s="121" t="s">
        <v>311</v>
      </c>
      <c r="B7" s="125" t="s">
        <v>308</v>
      </c>
      <c r="C7" s="126"/>
      <c r="D7" s="126"/>
      <c r="E7" s="126"/>
      <c r="F7" s="126"/>
      <c r="H7" s="126"/>
      <c r="I7" s="126"/>
      <c r="J7" s="126"/>
      <c r="K7" s="126"/>
      <c r="L7" s="126"/>
      <c r="M7" s="126"/>
      <c r="N7" s="126"/>
      <c r="O7" s="126"/>
      <c r="P7" s="126"/>
      <c r="Q7" s="126" t="s">
        <v>150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 t="s">
        <v>150</v>
      </c>
    </row>
    <row r="8" spans="1:34" ht="15" customHeight="1" x14ac:dyDescent="0.25">
      <c r="A8" s="101" t="s">
        <v>312</v>
      </c>
      <c r="B8" s="125" t="s">
        <v>306</v>
      </c>
      <c r="C8" s="126"/>
      <c r="D8" s="126"/>
      <c r="E8" s="126"/>
      <c r="F8" s="126"/>
      <c r="H8" s="126"/>
      <c r="I8" s="126"/>
      <c r="J8" s="126"/>
      <c r="K8" s="126"/>
      <c r="L8" s="126"/>
      <c r="M8" s="126" t="s">
        <v>150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</row>
    <row r="9" spans="1:34" ht="15" customHeight="1" x14ac:dyDescent="0.25">
      <c r="A9" s="122" t="s">
        <v>317</v>
      </c>
      <c r="B9" s="125" t="s">
        <v>306</v>
      </c>
      <c r="C9" s="126"/>
      <c r="D9" s="126"/>
      <c r="E9" s="126"/>
      <c r="F9" s="126"/>
      <c r="H9" s="126"/>
      <c r="I9" s="126"/>
      <c r="J9" s="126"/>
      <c r="K9" s="126"/>
      <c r="L9" s="126"/>
      <c r="M9" s="126" t="s">
        <v>150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34" ht="15" customHeight="1" x14ac:dyDescent="0.25">
      <c r="A10" s="122" t="s">
        <v>318</v>
      </c>
      <c r="B10" s="125" t="s">
        <v>306</v>
      </c>
      <c r="C10" s="126"/>
      <c r="D10" s="126"/>
      <c r="E10" s="126"/>
      <c r="F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</row>
    <row r="11" spans="1:34" ht="15" customHeight="1" x14ac:dyDescent="0.25">
      <c r="A11" s="119" t="s">
        <v>313</v>
      </c>
      <c r="B11" s="125" t="s">
        <v>308</v>
      </c>
      <c r="C11" s="126"/>
      <c r="D11" s="126"/>
      <c r="E11" s="126"/>
      <c r="F11" s="126"/>
      <c r="H11" s="126"/>
      <c r="I11" s="126"/>
      <c r="J11" s="126"/>
      <c r="K11" s="126"/>
      <c r="L11" s="126"/>
      <c r="M11" s="126" t="s">
        <v>150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</row>
    <row r="12" spans="1:34" ht="15.75" x14ac:dyDescent="0.25">
      <c r="A12" s="124" t="s">
        <v>314</v>
      </c>
      <c r="B12" s="125" t="s">
        <v>306</v>
      </c>
      <c r="C12" s="126"/>
      <c r="D12" s="126" t="s">
        <v>150</v>
      </c>
      <c r="E12" s="126"/>
      <c r="F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</row>
    <row r="13" spans="1:34" ht="15.75" x14ac:dyDescent="0.25">
      <c r="A13" s="101" t="s">
        <v>315</v>
      </c>
      <c r="B13" s="125" t="s">
        <v>306</v>
      </c>
      <c r="C13" s="126"/>
      <c r="D13" s="126"/>
      <c r="E13" s="126"/>
      <c r="F13" s="126"/>
      <c r="H13" s="126"/>
      <c r="I13" s="126"/>
      <c r="J13" s="126"/>
      <c r="K13" s="126"/>
      <c r="L13" s="126"/>
      <c r="M13" s="126"/>
      <c r="N13" s="126"/>
      <c r="O13" s="126"/>
      <c r="P13" s="126" t="s">
        <v>150</v>
      </c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</row>
    <row r="14" spans="1:34" ht="15.75" x14ac:dyDescent="0.25">
      <c r="A14" s="101" t="s">
        <v>316</v>
      </c>
      <c r="B14" s="125" t="s">
        <v>306</v>
      </c>
      <c r="C14" s="126"/>
      <c r="D14" s="126"/>
      <c r="E14" s="126"/>
      <c r="F14" s="126"/>
      <c r="H14" s="126" t="s">
        <v>150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</row>
    <row r="15" spans="1:34" ht="15.75" x14ac:dyDescent="0.25">
      <c r="A15" s="101" t="s">
        <v>319</v>
      </c>
      <c r="B15" s="125" t="s">
        <v>306</v>
      </c>
      <c r="C15" s="126"/>
      <c r="D15" s="126"/>
      <c r="E15" s="126"/>
      <c r="F15" s="126"/>
      <c r="H15" s="126"/>
      <c r="I15" s="126"/>
      <c r="J15" s="126"/>
      <c r="K15" s="126"/>
      <c r="L15" s="126"/>
      <c r="M15" s="126"/>
      <c r="N15" s="126"/>
      <c r="O15" s="126" t="s">
        <v>150</v>
      </c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4" ht="15.75" x14ac:dyDescent="0.25">
      <c r="A16" s="122" t="s">
        <v>320</v>
      </c>
      <c r="B16" s="125" t="s">
        <v>306</v>
      </c>
      <c r="C16" s="126"/>
      <c r="D16" s="126"/>
      <c r="E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4" ht="15.75" x14ac:dyDescent="0.25">
      <c r="A17" s="122" t="s">
        <v>321</v>
      </c>
      <c r="B17" s="125" t="s">
        <v>306</v>
      </c>
      <c r="C17" s="126"/>
      <c r="D17" s="126"/>
      <c r="E17" s="126"/>
      <c r="F17" s="126"/>
      <c r="H17" s="126"/>
      <c r="I17" s="126"/>
      <c r="J17" s="126"/>
      <c r="K17" s="126"/>
      <c r="L17" s="126"/>
      <c r="M17" s="126"/>
      <c r="N17" s="126"/>
      <c r="O17" s="126" t="s">
        <v>150</v>
      </c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</row>
    <row r="18" spans="1:34" ht="15.75" x14ac:dyDescent="0.25">
      <c r="A18" s="101" t="s">
        <v>322</v>
      </c>
      <c r="B18" s="125" t="s">
        <v>306</v>
      </c>
      <c r="C18" s="126"/>
      <c r="D18" s="126"/>
      <c r="E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 t="s">
        <v>150</v>
      </c>
    </row>
    <row r="19" spans="1:34" ht="15.75" x14ac:dyDescent="0.25">
      <c r="A19" s="101" t="s">
        <v>323</v>
      </c>
      <c r="B19" s="125" t="s">
        <v>308</v>
      </c>
      <c r="C19" s="126"/>
      <c r="D19" s="126"/>
      <c r="E19" s="126"/>
      <c r="F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 t="s">
        <v>150</v>
      </c>
    </row>
    <row r="20" spans="1:34" ht="15.75" x14ac:dyDescent="0.25">
      <c r="A20" s="101" t="s">
        <v>324</v>
      </c>
      <c r="B20" s="125" t="s">
        <v>306</v>
      </c>
      <c r="C20" s="126"/>
      <c r="D20" s="126"/>
      <c r="E20" s="126"/>
      <c r="F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 t="s">
        <v>150</v>
      </c>
    </row>
    <row r="21" spans="1:34" ht="15.75" x14ac:dyDescent="0.25">
      <c r="A21" s="101" t="s">
        <v>325</v>
      </c>
      <c r="B21" s="125" t="s">
        <v>308</v>
      </c>
      <c r="C21" s="126"/>
      <c r="D21" s="126"/>
      <c r="E21" s="126"/>
      <c r="F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 t="s">
        <v>150</v>
      </c>
    </row>
    <row r="22" spans="1:34" ht="15.75" x14ac:dyDescent="0.25">
      <c r="A22" s="148" t="s">
        <v>421</v>
      </c>
      <c r="B22" s="125" t="s">
        <v>306</v>
      </c>
      <c r="C22" s="126"/>
      <c r="D22" s="126"/>
      <c r="E22" s="126"/>
      <c r="F22" s="126"/>
      <c r="H22" s="126"/>
      <c r="I22" s="126" t="s">
        <v>150</v>
      </c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4" ht="15.75" x14ac:dyDescent="0.25">
      <c r="A23" s="142" t="s">
        <v>326</v>
      </c>
      <c r="B23" s="125" t="s">
        <v>308</v>
      </c>
      <c r="C23" s="126"/>
      <c r="D23" s="126"/>
      <c r="E23" s="126"/>
      <c r="F23" s="126"/>
      <c r="H23" s="126"/>
      <c r="I23" s="126" t="s">
        <v>150</v>
      </c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</row>
    <row r="24" spans="1:34" ht="15.75" x14ac:dyDescent="0.25">
      <c r="A24" s="101" t="s">
        <v>327</v>
      </c>
      <c r="B24" s="125" t="s">
        <v>306</v>
      </c>
      <c r="C24" s="126"/>
      <c r="D24" s="126"/>
      <c r="E24" s="126"/>
      <c r="F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</row>
    <row r="25" spans="1:34" ht="15.75" x14ac:dyDescent="0.25">
      <c r="A25" s="101" t="s">
        <v>352</v>
      </c>
      <c r="B25" s="125" t="s">
        <v>308</v>
      </c>
      <c r="AH25" s="126" t="s">
        <v>150</v>
      </c>
    </row>
    <row r="26" spans="1:34" ht="15.75" x14ac:dyDescent="0.25">
      <c r="A26" s="101" t="s">
        <v>354</v>
      </c>
      <c r="B26" s="125" t="s">
        <v>306</v>
      </c>
      <c r="T26" s="126" t="s">
        <v>150</v>
      </c>
    </row>
    <row r="27" spans="1:34" ht="15.75" x14ac:dyDescent="0.25">
      <c r="A27" s="101" t="s">
        <v>355</v>
      </c>
      <c r="B27" s="125" t="s">
        <v>308</v>
      </c>
      <c r="T27" s="126" t="s">
        <v>150</v>
      </c>
    </row>
    <row r="28" spans="1:34" ht="15.75" x14ac:dyDescent="0.25">
      <c r="A28" s="101"/>
    </row>
    <row r="29" spans="1:34" ht="15.75" x14ac:dyDescent="0.25">
      <c r="A29" s="101"/>
    </row>
    <row r="30" spans="1:34" ht="15.75" x14ac:dyDescent="0.25">
      <c r="A30" s="101"/>
    </row>
    <row r="31" spans="1:34" ht="15.75" x14ac:dyDescent="0.25">
      <c r="A31" s="101"/>
    </row>
    <row r="32" spans="1:34" ht="15.75" x14ac:dyDescent="0.25">
      <c r="A32" s="101"/>
    </row>
    <row r="33" spans="1:1" ht="15.75" x14ac:dyDescent="0.25">
      <c r="A33" s="101"/>
    </row>
    <row r="34" spans="1:1" ht="15.75" x14ac:dyDescent="0.25">
      <c r="A34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opLeftCell="T1" workbookViewId="0">
      <selection activeCell="V8" sqref="V8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38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7" t="s">
        <v>328</v>
      </c>
    </row>
    <row r="2" spans="1:25" ht="15.75" x14ac:dyDescent="0.25">
      <c r="A2" s="120" t="s">
        <v>336</v>
      </c>
      <c r="B2" s="120" t="s">
        <v>305</v>
      </c>
      <c r="C2" s="101" t="s">
        <v>307</v>
      </c>
      <c r="D2" s="128" t="s">
        <v>353</v>
      </c>
      <c r="E2" s="101" t="s">
        <v>310</v>
      </c>
      <c r="F2" s="121" t="s">
        <v>311</v>
      </c>
      <c r="G2" s="101" t="s">
        <v>312</v>
      </c>
      <c r="H2" s="122" t="s">
        <v>317</v>
      </c>
      <c r="I2" s="122" t="s">
        <v>318</v>
      </c>
      <c r="J2" s="119" t="s">
        <v>313</v>
      </c>
      <c r="K2" s="124" t="s">
        <v>314</v>
      </c>
      <c r="L2" s="101" t="s">
        <v>315</v>
      </c>
      <c r="M2" s="101" t="s">
        <v>316</v>
      </c>
      <c r="N2" s="101" t="s">
        <v>319</v>
      </c>
      <c r="O2" s="122" t="s">
        <v>320</v>
      </c>
      <c r="P2" s="122" t="s">
        <v>321</v>
      </c>
      <c r="Q2" s="101" t="s">
        <v>322</v>
      </c>
      <c r="R2" s="101" t="s">
        <v>323</v>
      </c>
      <c r="S2" s="101" t="s">
        <v>324</v>
      </c>
      <c r="T2" s="101" t="s">
        <v>325</v>
      </c>
      <c r="U2" s="148" t="s">
        <v>421</v>
      </c>
      <c r="V2" s="142" t="s">
        <v>326</v>
      </c>
      <c r="W2" s="101" t="s">
        <v>327</v>
      </c>
      <c r="X2" s="128" t="s">
        <v>354</v>
      </c>
      <c r="Y2" s="128" t="s">
        <v>355</v>
      </c>
    </row>
    <row r="3" spans="1:25" ht="15.75" x14ac:dyDescent="0.25">
      <c r="A3" s="101" t="s">
        <v>338</v>
      </c>
      <c r="B3" s="125" t="s">
        <v>329</v>
      </c>
      <c r="C3" s="125" t="s">
        <v>329</v>
      </c>
      <c r="D3" s="125" t="s">
        <v>329</v>
      </c>
      <c r="E3" s="125" t="s">
        <v>329</v>
      </c>
      <c r="F3" s="125" t="s">
        <v>329</v>
      </c>
      <c r="G3" s="125" t="s">
        <v>329</v>
      </c>
      <c r="H3" s="125" t="s">
        <v>329</v>
      </c>
      <c r="I3" s="125" t="s">
        <v>329</v>
      </c>
      <c r="J3" s="125" t="s">
        <v>329</v>
      </c>
      <c r="K3" s="125" t="s">
        <v>329</v>
      </c>
      <c r="L3" s="125" t="s">
        <v>329</v>
      </c>
      <c r="M3" s="125" t="s">
        <v>329</v>
      </c>
      <c r="N3" s="125" t="s">
        <v>329</v>
      </c>
      <c r="O3" s="125" t="s">
        <v>329</v>
      </c>
      <c r="P3" s="125" t="s">
        <v>329</v>
      </c>
      <c r="Q3" s="125" t="s">
        <v>329</v>
      </c>
      <c r="R3" s="125" t="s">
        <v>329</v>
      </c>
      <c r="S3" s="125" t="s">
        <v>329</v>
      </c>
      <c r="T3" s="125" t="s">
        <v>329</v>
      </c>
      <c r="U3" s="125" t="s">
        <v>329</v>
      </c>
      <c r="V3" s="125">
        <v>1</v>
      </c>
      <c r="W3" s="125" t="s">
        <v>329</v>
      </c>
      <c r="X3" s="125" t="s">
        <v>329</v>
      </c>
      <c r="Y3" s="125" t="s">
        <v>329</v>
      </c>
    </row>
    <row r="4" spans="1:25" ht="15.75" x14ac:dyDescent="0.25">
      <c r="A4" s="101" t="s">
        <v>337</v>
      </c>
      <c r="B4" s="125" t="s">
        <v>331</v>
      </c>
      <c r="C4" s="125" t="s">
        <v>331</v>
      </c>
      <c r="D4" s="125" t="s">
        <v>331</v>
      </c>
      <c r="E4" s="125" t="s">
        <v>330</v>
      </c>
      <c r="F4" s="125" t="s">
        <v>330</v>
      </c>
      <c r="G4" s="125" t="s">
        <v>332</v>
      </c>
      <c r="H4" s="125" t="s">
        <v>332</v>
      </c>
      <c r="I4" s="125" t="s">
        <v>332</v>
      </c>
      <c r="J4" s="125">
        <v>1</v>
      </c>
      <c r="K4" s="125">
        <v>1</v>
      </c>
      <c r="L4" s="125">
        <v>1</v>
      </c>
      <c r="M4" s="125">
        <v>1</v>
      </c>
      <c r="N4" s="125" t="s">
        <v>332</v>
      </c>
      <c r="O4" s="125" t="s">
        <v>332</v>
      </c>
      <c r="P4" s="125" t="s">
        <v>332</v>
      </c>
      <c r="Q4" s="125" t="s">
        <v>333</v>
      </c>
      <c r="R4" s="125" t="s">
        <v>333</v>
      </c>
      <c r="S4" s="125" t="s">
        <v>333</v>
      </c>
      <c r="T4" s="125">
        <v>1</v>
      </c>
      <c r="U4" s="125" t="s">
        <v>334</v>
      </c>
      <c r="V4" s="125" t="s">
        <v>334</v>
      </c>
      <c r="W4" s="125" t="s">
        <v>335</v>
      </c>
      <c r="X4" s="125" t="s">
        <v>356</v>
      </c>
      <c r="Y4" s="125" t="s">
        <v>356</v>
      </c>
    </row>
    <row r="5" spans="1:25" ht="15.75" x14ac:dyDescent="0.25">
      <c r="A5" s="121" t="s">
        <v>339</v>
      </c>
      <c r="B5" s="125" t="s">
        <v>340</v>
      </c>
      <c r="C5" s="125" t="s">
        <v>340</v>
      </c>
      <c r="D5" s="125" t="s">
        <v>340</v>
      </c>
      <c r="E5" s="125" t="s">
        <v>341</v>
      </c>
      <c r="F5" s="125" t="s">
        <v>341</v>
      </c>
      <c r="G5" s="125" t="s">
        <v>342</v>
      </c>
      <c r="H5" s="125" t="s">
        <v>342</v>
      </c>
      <c r="I5" s="125" t="s">
        <v>342</v>
      </c>
      <c r="J5" s="125" t="s">
        <v>343</v>
      </c>
      <c r="K5" s="125" t="s">
        <v>344</v>
      </c>
      <c r="L5" s="125" t="s">
        <v>345</v>
      </c>
      <c r="M5" s="125" t="s">
        <v>346</v>
      </c>
      <c r="N5" s="125" t="s">
        <v>342</v>
      </c>
      <c r="O5" s="125" t="s">
        <v>342</v>
      </c>
      <c r="P5" s="125" t="s">
        <v>342</v>
      </c>
      <c r="Q5" s="125" t="s">
        <v>347</v>
      </c>
      <c r="R5" s="125" t="s">
        <v>347</v>
      </c>
      <c r="S5" s="125" t="s">
        <v>347</v>
      </c>
      <c r="T5" s="125" t="s">
        <v>348</v>
      </c>
      <c r="U5" s="125" t="s">
        <v>422</v>
      </c>
      <c r="V5" s="125" t="s">
        <v>422</v>
      </c>
      <c r="W5" s="125" t="s">
        <v>349</v>
      </c>
      <c r="X5" s="125" t="s">
        <v>357</v>
      </c>
      <c r="Y5" s="125" t="s">
        <v>357</v>
      </c>
    </row>
    <row r="6" spans="1:25" ht="15.75" x14ac:dyDescent="0.25">
      <c r="A6" s="101"/>
      <c r="B6" s="122"/>
    </row>
    <row r="7" spans="1:25" ht="15.75" x14ac:dyDescent="0.25">
      <c r="A7" s="122"/>
      <c r="B7" s="122"/>
    </row>
    <row r="8" spans="1:25" ht="15.75" x14ac:dyDescent="0.25">
      <c r="A8" s="122"/>
      <c r="B8" s="119"/>
    </row>
    <row r="9" spans="1:25" ht="15.75" x14ac:dyDescent="0.25">
      <c r="A9" s="119"/>
      <c r="B9" s="124"/>
    </row>
    <row r="10" spans="1:25" ht="15.75" x14ac:dyDescent="0.25">
      <c r="A10" s="124"/>
      <c r="B10" s="101"/>
    </row>
    <row r="11" spans="1:25" ht="15.75" x14ac:dyDescent="0.25">
      <c r="A11" s="101"/>
      <c r="B11" s="101"/>
    </row>
    <row r="12" spans="1:25" ht="15.75" x14ac:dyDescent="0.25">
      <c r="A12" s="101"/>
      <c r="B12" s="101"/>
    </row>
    <row r="13" spans="1:25" ht="15.75" x14ac:dyDescent="0.25">
      <c r="A13" s="101"/>
      <c r="B13" s="122"/>
    </row>
    <row r="14" spans="1:25" ht="15.75" x14ac:dyDescent="0.25">
      <c r="A14" s="122"/>
      <c r="B14" s="122"/>
    </row>
    <row r="15" spans="1:25" ht="15.75" x14ac:dyDescent="0.25">
      <c r="A15" s="122"/>
      <c r="B15" s="101"/>
    </row>
    <row r="16" spans="1:25" ht="15.75" x14ac:dyDescent="0.25">
      <c r="A16" s="101"/>
      <c r="B16" s="101"/>
    </row>
    <row r="17" spans="1:2" ht="15.75" x14ac:dyDescent="0.25">
      <c r="A17" s="101"/>
      <c r="B17" s="101"/>
    </row>
    <row r="18" spans="1:2" ht="15.75" x14ac:dyDescent="0.25">
      <c r="A18" s="101"/>
      <c r="B18" s="101"/>
    </row>
    <row r="19" spans="1:2" ht="15.75" x14ac:dyDescent="0.25">
      <c r="A19" s="101"/>
      <c r="B19" s="98"/>
    </row>
    <row r="20" spans="1:2" ht="15.75" x14ac:dyDescent="0.25">
      <c r="A20" s="98"/>
      <c r="B20" s="101"/>
    </row>
    <row r="21" spans="1:2" ht="15.75" x14ac:dyDescent="0.25">
      <c r="A21" s="101"/>
      <c r="B21" s="101"/>
    </row>
    <row r="22" spans="1:2" ht="15.75" x14ac:dyDescent="0.25">
      <c r="A22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DB73"/>
  <sheetViews>
    <sheetView workbookViewId="0">
      <pane xSplit="2" ySplit="2" topLeftCell="BL61" activePane="bottomRight" state="frozen"/>
      <selection pane="topRight" activeCell="E1" sqref="E1"/>
      <selection pane="bottomLeft" activeCell="A3" sqref="A3"/>
      <selection pane="bottomRight" activeCell="BM72" sqref="BM72"/>
    </sheetView>
  </sheetViews>
  <sheetFormatPr defaultColWidth="10.85546875" defaultRowHeight="15.75" x14ac:dyDescent="0.25"/>
  <cols>
    <col min="1" max="1" width="52.140625" style="130" bestFit="1" customWidth="1"/>
    <col min="2" max="2" width="36.7109375" style="100" bestFit="1" customWidth="1"/>
    <col min="3" max="3" width="31" style="99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3" style="47" customWidth="1"/>
    <col min="9" max="9" width="47.7109375" style="47" bestFit="1" customWidth="1"/>
    <col min="10" max="10" width="59.85546875" style="47" bestFit="1" customWidth="1"/>
    <col min="11" max="11" width="18.140625" style="47" bestFit="1" customWidth="1"/>
    <col min="12" max="12" width="42.42578125" style="47" bestFit="1" customWidth="1"/>
    <col min="13" max="13" width="40.7109375" style="47" bestFit="1" customWidth="1"/>
    <col min="14" max="14" width="20.7109375" style="47" bestFit="1" customWidth="1"/>
    <col min="15" max="15" width="53.28515625" style="47" bestFit="1" customWidth="1"/>
    <col min="16" max="16" width="20.7109375" style="47" bestFit="1" customWidth="1"/>
    <col min="17" max="17" width="51.42578125" style="47" bestFit="1" customWidth="1"/>
    <col min="18" max="18" width="28.42578125" style="47" bestFit="1" customWidth="1"/>
    <col min="19" max="19" width="29.85546875" style="47" bestFit="1" customWidth="1"/>
    <col min="20" max="20" width="35.140625" style="47" bestFit="1" customWidth="1"/>
    <col min="21" max="21" width="34.42578125" style="47" bestFit="1" customWidth="1"/>
    <col min="22" max="22" width="32.42578125" style="47" bestFit="1" customWidth="1"/>
    <col min="23" max="23" width="24.85546875" style="47" bestFit="1" customWidth="1"/>
    <col min="24" max="24" width="30.42578125" style="47" bestFit="1" customWidth="1"/>
    <col min="25" max="25" width="32.140625" style="47" bestFit="1" customWidth="1"/>
    <col min="26" max="26" width="42.42578125" style="47" bestFit="1" customWidth="1"/>
    <col min="27" max="27" width="47.7109375" style="47" bestFit="1" customWidth="1"/>
    <col min="28" max="28" width="41.140625" style="47" bestFit="1" customWidth="1"/>
    <col min="29" max="29" width="26.7109375" style="47" bestFit="1" customWidth="1"/>
    <col min="30" max="30" width="38.7109375" style="47" bestFit="1" customWidth="1"/>
    <col min="31" max="31" width="29.140625" style="47" bestFit="1" customWidth="1"/>
    <col min="32" max="32" width="49" style="47" bestFit="1" customWidth="1"/>
    <col min="33" max="33" width="39" style="47" bestFit="1" customWidth="1"/>
    <col min="34" max="34" width="53.140625" style="47" bestFit="1" customWidth="1"/>
    <col min="35" max="35" width="59.140625" style="47" bestFit="1" customWidth="1"/>
    <col min="36" max="36" width="61.140625" style="47" bestFit="1" customWidth="1"/>
    <col min="37" max="37" width="35.28515625" style="47" bestFit="1" customWidth="1"/>
    <col min="38" max="38" width="63.42578125" style="47" bestFit="1" customWidth="1"/>
    <col min="39" max="39" width="22.28515625" style="47" bestFit="1" customWidth="1"/>
    <col min="40" max="40" width="35.28515625" style="47" bestFit="1" customWidth="1"/>
    <col min="41" max="41" width="43.85546875" style="47" bestFit="1" customWidth="1"/>
    <col min="42" max="42" width="48.42578125" style="47" bestFit="1" customWidth="1"/>
    <col min="43" max="43" width="44.7109375" style="47" bestFit="1" customWidth="1"/>
    <col min="44" max="44" width="58.42578125" style="47" bestFit="1" customWidth="1"/>
    <col min="45" max="45" width="51" style="47" bestFit="1" customWidth="1"/>
    <col min="46" max="46" width="44.42578125" style="47" bestFit="1" customWidth="1"/>
    <col min="47" max="47" width="52.85546875" style="47" bestFit="1" customWidth="1"/>
    <col min="48" max="48" width="25.42578125" style="47" bestFit="1" customWidth="1"/>
    <col min="49" max="49" width="40.7109375" style="47" bestFit="1" customWidth="1"/>
    <col min="50" max="50" width="25.85546875" style="47" bestFit="1" customWidth="1"/>
    <col min="51" max="51" width="25" style="47" bestFit="1" customWidth="1"/>
    <col min="52" max="52" width="49.140625" style="47" bestFit="1" customWidth="1"/>
    <col min="53" max="53" width="48.42578125" style="47" bestFit="1" customWidth="1"/>
    <col min="54" max="54" width="58.140625" style="47" bestFit="1" customWidth="1"/>
    <col min="55" max="55" width="39.42578125" style="47" bestFit="1" customWidth="1"/>
    <col min="56" max="56" width="57.28515625" style="47" bestFit="1" customWidth="1"/>
    <col min="57" max="57" width="34" style="47" bestFit="1" customWidth="1"/>
    <col min="58" max="58" width="33.7109375" style="47" bestFit="1" customWidth="1"/>
    <col min="59" max="59" width="34" style="47" bestFit="1" customWidth="1"/>
    <col min="60" max="60" width="44" style="47" bestFit="1" customWidth="1"/>
    <col min="61" max="61" width="21.28515625" style="47" bestFit="1" customWidth="1"/>
    <col min="62" max="62" width="31.7109375" style="47" bestFit="1" customWidth="1"/>
    <col min="63" max="63" width="21.7109375" style="47" bestFit="1" customWidth="1"/>
    <col min="64" max="64" width="57" style="47" bestFit="1" customWidth="1"/>
    <col min="65" max="65" width="48.28515625" style="47" bestFit="1" customWidth="1"/>
    <col min="66" max="66" width="37.42578125" style="47" bestFit="1" customWidth="1"/>
    <col min="67" max="67" width="44.7109375" style="47" bestFit="1" customWidth="1"/>
    <col min="68" max="68" width="34.42578125" style="47" bestFit="1" customWidth="1"/>
    <col min="69" max="69" width="41.42578125" style="47" bestFit="1" customWidth="1"/>
    <col min="70" max="70" width="53.85546875" style="47" bestFit="1" customWidth="1"/>
    <col min="71" max="71" width="38.85546875" style="47" bestFit="1" customWidth="1"/>
    <col min="72" max="72" width="28.42578125" style="47" bestFit="1" customWidth="1"/>
    <col min="73" max="73" width="40.28515625" style="47" bestFit="1" customWidth="1"/>
    <col min="74" max="74" width="41.42578125" style="47" bestFit="1" customWidth="1"/>
    <col min="75" max="75" width="30" style="47" bestFit="1" customWidth="1"/>
    <col min="76" max="76" width="44" style="47" bestFit="1" customWidth="1"/>
    <col min="77" max="77" width="37.140625" style="47" bestFit="1" customWidth="1"/>
    <col min="78" max="78" width="43" style="47" bestFit="1" customWidth="1"/>
    <col min="79" max="79" width="51.85546875" style="47" bestFit="1" customWidth="1"/>
    <col min="80" max="80" width="46" style="47" bestFit="1" customWidth="1"/>
    <col min="81" max="81" width="51.85546875" style="47" bestFit="1" customWidth="1"/>
    <col min="82" max="82" width="39.7109375" style="47" bestFit="1" customWidth="1"/>
    <col min="83" max="83" width="32.42578125" style="47" bestFit="1" customWidth="1"/>
    <col min="84" max="84" width="43.42578125" style="47" bestFit="1" customWidth="1"/>
    <col min="85" max="85" width="27.85546875" style="47" bestFit="1" customWidth="1"/>
    <col min="86" max="86" width="33.85546875" style="47" bestFit="1" customWidth="1"/>
    <col min="87" max="87" width="39.42578125" style="47" bestFit="1" customWidth="1"/>
    <col min="88" max="88" width="44.42578125" style="47" bestFit="1" customWidth="1"/>
    <col min="89" max="89" width="24.85546875" style="47" bestFit="1" customWidth="1"/>
    <col min="90" max="90" width="30.7109375" style="47" bestFit="1" customWidth="1"/>
    <col min="91" max="16384" width="10.85546875" style="47"/>
  </cols>
  <sheetData>
    <row r="1" spans="1:106" x14ac:dyDescent="0.25">
      <c r="A1" s="119" t="s">
        <v>208</v>
      </c>
      <c r="B1" s="21"/>
      <c r="C1" s="118" t="s">
        <v>303</v>
      </c>
      <c r="D1" s="118">
        <f t="shared" ref="D1:BP1" si="0">1+C1</f>
        <v>2</v>
      </c>
      <c r="E1" s="118">
        <f t="shared" si="0"/>
        <v>3</v>
      </c>
      <c r="F1" s="118">
        <f t="shared" si="0"/>
        <v>4</v>
      </c>
      <c r="G1" s="118">
        <f t="shared" si="0"/>
        <v>5</v>
      </c>
      <c r="H1" s="118">
        <v>6</v>
      </c>
      <c r="I1" s="118">
        <f>1+G1</f>
        <v>6</v>
      </c>
      <c r="J1" s="118">
        <f t="shared" si="0"/>
        <v>7</v>
      </c>
      <c r="K1" s="118">
        <f t="shared" si="0"/>
        <v>8</v>
      </c>
      <c r="L1" s="118">
        <f t="shared" si="0"/>
        <v>9</v>
      </c>
      <c r="M1" s="118">
        <f t="shared" si="0"/>
        <v>10</v>
      </c>
      <c r="N1" s="118">
        <f t="shared" si="0"/>
        <v>11</v>
      </c>
      <c r="O1" s="118">
        <f t="shared" si="0"/>
        <v>12</v>
      </c>
      <c r="P1" s="118">
        <f t="shared" si="0"/>
        <v>13</v>
      </c>
      <c r="Q1" s="118">
        <f t="shared" si="0"/>
        <v>14</v>
      </c>
      <c r="R1" s="118">
        <f t="shared" si="0"/>
        <v>15</v>
      </c>
      <c r="S1" s="118">
        <f t="shared" si="0"/>
        <v>16</v>
      </c>
      <c r="T1" s="118">
        <f t="shared" si="0"/>
        <v>17</v>
      </c>
      <c r="U1" s="118">
        <f t="shared" si="0"/>
        <v>18</v>
      </c>
      <c r="V1" s="118">
        <f t="shared" si="0"/>
        <v>19</v>
      </c>
      <c r="W1" s="118">
        <f t="shared" si="0"/>
        <v>20</v>
      </c>
      <c r="X1" s="118">
        <f t="shared" si="0"/>
        <v>21</v>
      </c>
      <c r="Y1" s="118">
        <f t="shared" si="0"/>
        <v>22</v>
      </c>
      <c r="Z1" s="118">
        <f t="shared" si="0"/>
        <v>23</v>
      </c>
      <c r="AA1" s="118">
        <f t="shared" si="0"/>
        <v>24</v>
      </c>
      <c r="AB1" s="118">
        <f t="shared" si="0"/>
        <v>25</v>
      </c>
      <c r="AC1" s="118">
        <f t="shared" si="0"/>
        <v>26</v>
      </c>
      <c r="AD1" s="118">
        <f t="shared" si="0"/>
        <v>27</v>
      </c>
      <c r="AE1" s="118">
        <f t="shared" si="0"/>
        <v>28</v>
      </c>
      <c r="AF1" s="118">
        <f t="shared" si="0"/>
        <v>29</v>
      </c>
      <c r="AG1" s="118">
        <f t="shared" si="0"/>
        <v>30</v>
      </c>
      <c r="AH1" s="118">
        <f t="shared" si="0"/>
        <v>31</v>
      </c>
      <c r="AI1" s="118">
        <f t="shared" si="0"/>
        <v>32</v>
      </c>
      <c r="AJ1" s="118">
        <f t="shared" si="0"/>
        <v>33</v>
      </c>
      <c r="AK1" s="118">
        <f t="shared" si="0"/>
        <v>34</v>
      </c>
      <c r="AL1" s="118">
        <f t="shared" si="0"/>
        <v>35</v>
      </c>
      <c r="AM1" s="118">
        <f t="shared" si="0"/>
        <v>36</v>
      </c>
      <c r="AN1" s="118">
        <f t="shared" si="0"/>
        <v>37</v>
      </c>
      <c r="AO1" s="118">
        <f t="shared" si="0"/>
        <v>38</v>
      </c>
      <c r="AP1" s="118">
        <f t="shared" si="0"/>
        <v>39</v>
      </c>
      <c r="AQ1" s="118">
        <f t="shared" si="0"/>
        <v>40</v>
      </c>
      <c r="AR1" s="118">
        <f t="shared" si="0"/>
        <v>41</v>
      </c>
      <c r="AS1" s="118">
        <f t="shared" si="0"/>
        <v>42</v>
      </c>
      <c r="AT1" s="118">
        <f t="shared" si="0"/>
        <v>43</v>
      </c>
      <c r="AU1" s="118">
        <f t="shared" si="0"/>
        <v>44</v>
      </c>
      <c r="AV1" s="118">
        <f t="shared" si="0"/>
        <v>45</v>
      </c>
      <c r="AW1" s="118">
        <f t="shared" si="0"/>
        <v>46</v>
      </c>
      <c r="AX1" s="118">
        <f t="shared" si="0"/>
        <v>47</v>
      </c>
      <c r="AY1" s="118">
        <f t="shared" si="0"/>
        <v>48</v>
      </c>
      <c r="AZ1" s="118">
        <f t="shared" si="0"/>
        <v>49</v>
      </c>
      <c r="BA1" s="118">
        <f t="shared" si="0"/>
        <v>50</v>
      </c>
      <c r="BB1" s="118">
        <f t="shared" si="0"/>
        <v>51</v>
      </c>
      <c r="BC1" s="118">
        <f t="shared" si="0"/>
        <v>52</v>
      </c>
      <c r="BD1" s="118">
        <f t="shared" si="0"/>
        <v>53</v>
      </c>
      <c r="BE1" s="118">
        <f t="shared" si="0"/>
        <v>54</v>
      </c>
      <c r="BF1" s="118">
        <f t="shared" si="0"/>
        <v>55</v>
      </c>
      <c r="BG1" s="118">
        <f t="shared" si="0"/>
        <v>56</v>
      </c>
      <c r="BH1" s="118">
        <f t="shared" si="0"/>
        <v>57</v>
      </c>
      <c r="BI1" s="118">
        <f t="shared" si="0"/>
        <v>58</v>
      </c>
      <c r="BJ1" s="118">
        <f t="shared" si="0"/>
        <v>59</v>
      </c>
      <c r="BK1" s="118">
        <f t="shared" si="0"/>
        <v>60</v>
      </c>
      <c r="BL1" s="118">
        <f t="shared" si="0"/>
        <v>61</v>
      </c>
      <c r="BM1" s="118">
        <f t="shared" si="0"/>
        <v>62</v>
      </c>
      <c r="BN1" s="118">
        <f t="shared" si="0"/>
        <v>63</v>
      </c>
      <c r="BO1" s="118">
        <f t="shared" si="0"/>
        <v>64</v>
      </c>
      <c r="BP1" s="118">
        <f t="shared" si="0"/>
        <v>65</v>
      </c>
      <c r="BQ1" s="118">
        <f t="shared" ref="BQ1:CL1" si="1">1+BP1</f>
        <v>66</v>
      </c>
      <c r="BR1" s="118">
        <f t="shared" si="1"/>
        <v>67</v>
      </c>
      <c r="BS1" s="118">
        <f t="shared" si="1"/>
        <v>68</v>
      </c>
      <c r="BT1" s="118">
        <f t="shared" si="1"/>
        <v>69</v>
      </c>
      <c r="BU1" s="118">
        <f t="shared" si="1"/>
        <v>70</v>
      </c>
      <c r="BV1" s="118">
        <f t="shared" si="1"/>
        <v>71</v>
      </c>
      <c r="BW1" s="118">
        <f t="shared" si="1"/>
        <v>72</v>
      </c>
      <c r="BX1" s="118">
        <f t="shared" si="1"/>
        <v>73</v>
      </c>
      <c r="BY1" s="118">
        <f t="shared" si="1"/>
        <v>74</v>
      </c>
      <c r="BZ1" s="118">
        <f t="shared" si="1"/>
        <v>75</v>
      </c>
      <c r="CA1" s="118">
        <f t="shared" si="1"/>
        <v>76</v>
      </c>
      <c r="CB1" s="118">
        <f t="shared" si="1"/>
        <v>77</v>
      </c>
      <c r="CC1" s="118">
        <f t="shared" si="1"/>
        <v>78</v>
      </c>
      <c r="CD1" s="118">
        <f t="shared" si="1"/>
        <v>79</v>
      </c>
      <c r="CE1" s="118">
        <f t="shared" si="1"/>
        <v>80</v>
      </c>
      <c r="CF1" s="118">
        <f t="shared" si="1"/>
        <v>81</v>
      </c>
      <c r="CG1" s="118">
        <f t="shared" si="1"/>
        <v>82</v>
      </c>
      <c r="CH1" s="118">
        <f t="shared" si="1"/>
        <v>83</v>
      </c>
      <c r="CI1" s="118">
        <f t="shared" si="1"/>
        <v>84</v>
      </c>
      <c r="CJ1" s="118">
        <f t="shared" si="1"/>
        <v>85</v>
      </c>
      <c r="CK1" s="118">
        <f t="shared" si="1"/>
        <v>86</v>
      </c>
      <c r="CL1" s="118">
        <f t="shared" si="1"/>
        <v>87</v>
      </c>
      <c r="CM1" s="118"/>
      <c r="CN1" s="118"/>
      <c r="CO1" s="118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</row>
    <row r="2" spans="1:106" s="112" customFormat="1" x14ac:dyDescent="0.25">
      <c r="A2" s="117" t="s">
        <v>302</v>
      </c>
      <c r="B2" s="116" t="s">
        <v>301</v>
      </c>
      <c r="C2" s="112" t="s">
        <v>63</v>
      </c>
      <c r="D2" s="112" t="s">
        <v>64</v>
      </c>
      <c r="E2" s="91" t="s">
        <v>65</v>
      </c>
      <c r="F2" s="91" t="s">
        <v>207</v>
      </c>
      <c r="G2" s="144" t="s">
        <v>67</v>
      </c>
      <c r="H2" s="144" t="s">
        <v>351</v>
      </c>
      <c r="I2" s="91" t="s">
        <v>68</v>
      </c>
      <c r="J2" s="91" t="s">
        <v>69</v>
      </c>
      <c r="K2" s="91" t="s">
        <v>70</v>
      </c>
      <c r="L2" s="91" t="s">
        <v>71</v>
      </c>
      <c r="M2" s="91" t="s">
        <v>72</v>
      </c>
      <c r="N2" s="91" t="s">
        <v>73</v>
      </c>
      <c r="O2" s="91" t="s">
        <v>74</v>
      </c>
      <c r="P2" s="91" t="s">
        <v>75</v>
      </c>
      <c r="Q2" s="91" t="s">
        <v>76</v>
      </c>
      <c r="R2" s="91" t="s">
        <v>77</v>
      </c>
      <c r="S2" s="144" t="s">
        <v>78</v>
      </c>
      <c r="T2" s="144" t="s">
        <v>79</v>
      </c>
      <c r="U2" s="144" t="s">
        <v>80</v>
      </c>
      <c r="V2" s="91" t="s">
        <v>81</v>
      </c>
      <c r="W2" s="91" t="s">
        <v>82</v>
      </c>
      <c r="X2" s="91" t="s">
        <v>83</v>
      </c>
      <c r="Y2" s="91" t="s">
        <v>84</v>
      </c>
      <c r="Z2" s="91" t="s">
        <v>85</v>
      </c>
      <c r="AA2" s="91" t="s">
        <v>86</v>
      </c>
      <c r="AB2" s="91" t="s">
        <v>87</v>
      </c>
      <c r="AC2" s="91" t="s">
        <v>88</v>
      </c>
      <c r="AD2" s="91" t="s">
        <v>89</v>
      </c>
      <c r="AE2" s="91" t="s">
        <v>90</v>
      </c>
      <c r="AF2" s="91" t="s">
        <v>91</v>
      </c>
      <c r="AG2" s="91" t="s">
        <v>92</v>
      </c>
      <c r="AH2" s="91" t="s">
        <v>93</v>
      </c>
      <c r="AI2" s="91" t="s">
        <v>94</v>
      </c>
      <c r="AJ2" s="91" t="s">
        <v>95</v>
      </c>
      <c r="AK2" s="91" t="s">
        <v>96</v>
      </c>
      <c r="AL2" s="91" t="s">
        <v>97</v>
      </c>
      <c r="AM2" s="91" t="s">
        <v>98</v>
      </c>
      <c r="AN2" s="91" t="s">
        <v>99</v>
      </c>
      <c r="AO2" s="91" t="s">
        <v>100</v>
      </c>
      <c r="AP2" s="91" t="s">
        <v>101</v>
      </c>
      <c r="AQ2" s="91" t="s">
        <v>102</v>
      </c>
      <c r="AR2" s="91" t="s">
        <v>103</v>
      </c>
      <c r="AS2" s="91" t="s">
        <v>205</v>
      </c>
      <c r="AT2" s="91" t="s">
        <v>204</v>
      </c>
      <c r="AU2" s="91" t="s">
        <v>106</v>
      </c>
      <c r="AV2" s="91" t="s">
        <v>107</v>
      </c>
      <c r="AW2" s="91" t="s">
        <v>300</v>
      </c>
      <c r="AX2" s="91" t="s">
        <v>109</v>
      </c>
      <c r="AY2" s="91" t="s">
        <v>202</v>
      </c>
      <c r="AZ2" s="91" t="s">
        <v>111</v>
      </c>
      <c r="BA2" s="91" t="s">
        <v>112</v>
      </c>
      <c r="BB2" s="91" t="s">
        <v>113</v>
      </c>
      <c r="BC2" s="91" t="s">
        <v>114</v>
      </c>
      <c r="BD2" s="91" t="s">
        <v>115</v>
      </c>
      <c r="BE2" s="91" t="s">
        <v>116</v>
      </c>
      <c r="BF2" s="91" t="s">
        <v>117</v>
      </c>
      <c r="BG2" s="115" t="s">
        <v>118</v>
      </c>
      <c r="BH2" s="91" t="s">
        <v>299</v>
      </c>
      <c r="BI2" s="91" t="s">
        <v>120</v>
      </c>
      <c r="BJ2" s="91" t="s">
        <v>298</v>
      </c>
      <c r="BK2" s="91" t="s">
        <v>297</v>
      </c>
      <c r="BL2" s="91" t="s">
        <v>296</v>
      </c>
      <c r="BM2" s="144" t="s">
        <v>401</v>
      </c>
      <c r="BN2" s="114" t="s">
        <v>125</v>
      </c>
      <c r="BO2" s="113" t="s">
        <v>126</v>
      </c>
      <c r="BP2" s="113" t="s">
        <v>127</v>
      </c>
      <c r="BQ2" s="113" t="s">
        <v>128</v>
      </c>
      <c r="BR2" s="113" t="s">
        <v>129</v>
      </c>
      <c r="BS2" s="113" t="s">
        <v>130</v>
      </c>
      <c r="BT2" s="113" t="s">
        <v>131</v>
      </c>
      <c r="BU2" s="113" t="s">
        <v>132</v>
      </c>
      <c r="BV2" s="113" t="s">
        <v>133</v>
      </c>
      <c r="BW2" s="113" t="s">
        <v>134</v>
      </c>
      <c r="BX2" s="113" t="s">
        <v>135</v>
      </c>
      <c r="BY2" s="113" t="s">
        <v>136</v>
      </c>
      <c r="BZ2" s="113" t="s">
        <v>137</v>
      </c>
      <c r="CA2" s="113" t="s">
        <v>138</v>
      </c>
      <c r="CB2" s="113" t="s">
        <v>139</v>
      </c>
      <c r="CC2" s="113" t="s">
        <v>140</v>
      </c>
      <c r="CD2" s="113" t="s">
        <v>141</v>
      </c>
      <c r="CE2" s="113" t="s">
        <v>142</v>
      </c>
      <c r="CF2" s="113" t="s">
        <v>143</v>
      </c>
      <c r="CG2" s="113" t="s">
        <v>144</v>
      </c>
      <c r="CH2" s="113" t="s">
        <v>145</v>
      </c>
      <c r="CI2" s="113" t="s">
        <v>146</v>
      </c>
      <c r="CJ2" s="113" t="s">
        <v>147</v>
      </c>
      <c r="CK2" s="113" t="s">
        <v>148</v>
      </c>
      <c r="CL2" s="113" t="s">
        <v>149</v>
      </c>
    </row>
    <row r="3" spans="1:106" s="108" customFormat="1" ht="15.95" customHeight="1" x14ac:dyDescent="0.25">
      <c r="A3" s="111" t="s">
        <v>231</v>
      </c>
      <c r="B3" s="110" t="s">
        <v>272</v>
      </c>
      <c r="C3" s="109"/>
      <c r="D3" s="108" t="s">
        <v>150</v>
      </c>
      <c r="O3" s="108" t="s">
        <v>150</v>
      </c>
      <c r="R3" s="108" t="s">
        <v>150</v>
      </c>
    </row>
    <row r="4" spans="1:106" s="131" customFormat="1" x14ac:dyDescent="0.25">
      <c r="A4" s="130" t="s">
        <v>295</v>
      </c>
      <c r="B4" s="100" t="s">
        <v>272</v>
      </c>
      <c r="C4" s="99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</row>
    <row r="5" spans="1:106" s="107" customFormat="1" x14ac:dyDescent="0.25">
      <c r="A5" s="104" t="s">
        <v>291</v>
      </c>
      <c r="B5" s="16" t="s">
        <v>272</v>
      </c>
      <c r="C5" s="103"/>
      <c r="G5" s="107" t="s">
        <v>150</v>
      </c>
    </row>
    <row r="6" spans="1:106" s="131" customFormat="1" x14ac:dyDescent="0.25">
      <c r="A6" s="130" t="s">
        <v>294</v>
      </c>
      <c r="B6" s="100" t="s">
        <v>233</v>
      </c>
      <c r="C6" s="99"/>
      <c r="H6" s="137"/>
      <c r="I6" s="131" t="s">
        <v>150</v>
      </c>
      <c r="J6" s="131" t="s">
        <v>150</v>
      </c>
      <c r="AC6" s="131" t="s">
        <v>150</v>
      </c>
    </row>
    <row r="7" spans="1:106" s="107" customFormat="1" x14ac:dyDescent="0.25">
      <c r="A7" s="104" t="s">
        <v>293</v>
      </c>
      <c r="B7" s="16" t="s">
        <v>292</v>
      </c>
      <c r="C7" s="103"/>
    </row>
    <row r="8" spans="1:106" s="131" customFormat="1" ht="15.95" customHeight="1" x14ac:dyDescent="0.25">
      <c r="A8" s="130" t="s">
        <v>289</v>
      </c>
      <c r="B8" s="100" t="s">
        <v>288</v>
      </c>
      <c r="C8" s="99"/>
      <c r="H8" s="137"/>
      <c r="I8" s="131" t="s">
        <v>150</v>
      </c>
    </row>
    <row r="9" spans="1:106" s="107" customFormat="1" x14ac:dyDescent="0.25">
      <c r="A9" s="104" t="s">
        <v>291</v>
      </c>
      <c r="B9" s="16" t="s">
        <v>272</v>
      </c>
      <c r="C9" s="103"/>
      <c r="J9" s="107" t="s">
        <v>150</v>
      </c>
    </row>
    <row r="10" spans="1:106" s="131" customFormat="1" x14ac:dyDescent="0.25">
      <c r="A10" s="130" t="s">
        <v>290</v>
      </c>
      <c r="B10" s="100" t="s">
        <v>272</v>
      </c>
      <c r="C10" s="99"/>
      <c r="H10" s="137"/>
      <c r="K10" s="131" t="s">
        <v>150</v>
      </c>
    </row>
    <row r="11" spans="1:106" s="107" customFormat="1" x14ac:dyDescent="0.25">
      <c r="A11" s="104" t="s">
        <v>289</v>
      </c>
      <c r="B11" s="16" t="s">
        <v>288</v>
      </c>
      <c r="C11" s="103"/>
      <c r="L11" s="107" t="s">
        <v>150</v>
      </c>
    </row>
    <row r="12" spans="1:106" x14ac:dyDescent="0.25">
      <c r="A12" s="130" t="s">
        <v>289</v>
      </c>
      <c r="B12" s="100" t="s">
        <v>288</v>
      </c>
      <c r="M12" s="47" t="s">
        <v>150</v>
      </c>
      <c r="AU12" s="131"/>
    </row>
    <row r="13" spans="1:106" s="102" customFormat="1" x14ac:dyDescent="0.25">
      <c r="A13" s="104" t="s">
        <v>287</v>
      </c>
      <c r="B13" s="16" t="s">
        <v>286</v>
      </c>
      <c r="C13" s="103"/>
      <c r="F13" s="107" t="s">
        <v>150</v>
      </c>
      <c r="N13" s="102" t="s">
        <v>150</v>
      </c>
      <c r="AK13" s="107" t="s">
        <v>150</v>
      </c>
      <c r="AR13" s="107" t="s">
        <v>150</v>
      </c>
      <c r="AS13" s="107" t="s">
        <v>150</v>
      </c>
      <c r="AT13" s="107" t="s">
        <v>150</v>
      </c>
    </row>
    <row r="14" spans="1:106" x14ac:dyDescent="0.25">
      <c r="A14" s="130" t="s">
        <v>285</v>
      </c>
      <c r="B14" s="100" t="s">
        <v>272</v>
      </c>
      <c r="H14" s="47" t="s">
        <v>150</v>
      </c>
    </row>
    <row r="15" spans="1:106" s="102" customFormat="1" x14ac:dyDescent="0.25">
      <c r="A15" s="104" t="s">
        <v>284</v>
      </c>
      <c r="B15" s="16" t="s">
        <v>278</v>
      </c>
      <c r="C15" s="103"/>
      <c r="P15" s="102" t="s">
        <v>150</v>
      </c>
    </row>
    <row r="16" spans="1:106" s="102" customFormat="1" x14ac:dyDescent="0.25">
      <c r="A16" s="104" t="s">
        <v>358</v>
      </c>
      <c r="B16" s="16"/>
      <c r="C16" s="103"/>
    </row>
    <row r="17" spans="1:34" x14ac:dyDescent="0.25">
      <c r="A17" s="130" t="s">
        <v>283</v>
      </c>
      <c r="B17" s="100" t="s">
        <v>268</v>
      </c>
      <c r="Q17" s="47" t="s">
        <v>150</v>
      </c>
    </row>
    <row r="18" spans="1:34" s="102" customFormat="1" x14ac:dyDescent="0.25">
      <c r="A18" s="104" t="s">
        <v>282</v>
      </c>
      <c r="B18" s="16" t="s">
        <v>272</v>
      </c>
      <c r="C18" s="103"/>
      <c r="S18" s="102" t="s">
        <v>150</v>
      </c>
    </row>
    <row r="19" spans="1:34" x14ac:dyDescent="0.25">
      <c r="A19" s="130" t="s">
        <v>281</v>
      </c>
      <c r="B19" s="100" t="s">
        <v>272</v>
      </c>
      <c r="J19" s="47" t="s">
        <v>280</v>
      </c>
      <c r="T19" s="47" t="s">
        <v>150</v>
      </c>
    </row>
    <row r="20" spans="1:34" s="107" customFormat="1" x14ac:dyDescent="0.25">
      <c r="A20" s="104" t="s">
        <v>279</v>
      </c>
      <c r="B20" s="16" t="s">
        <v>278</v>
      </c>
      <c r="C20" s="103"/>
      <c r="U20" s="107" t="s">
        <v>150</v>
      </c>
    </row>
    <row r="21" spans="1:34" x14ac:dyDescent="0.25">
      <c r="A21" s="130" t="s">
        <v>277</v>
      </c>
      <c r="B21" s="100" t="s">
        <v>272</v>
      </c>
      <c r="V21" s="47" t="s">
        <v>150</v>
      </c>
    </row>
    <row r="22" spans="1:34" s="102" customFormat="1" x14ac:dyDescent="0.25">
      <c r="A22" s="104" t="s">
        <v>276</v>
      </c>
      <c r="B22" s="16" t="s">
        <v>272</v>
      </c>
      <c r="C22" s="103"/>
      <c r="W22" s="102" t="s">
        <v>150</v>
      </c>
    </row>
    <row r="23" spans="1:34" x14ac:dyDescent="0.25">
      <c r="A23" s="130" t="s">
        <v>231</v>
      </c>
      <c r="B23" s="100" t="s">
        <v>272</v>
      </c>
      <c r="X23" s="47" t="s">
        <v>150</v>
      </c>
    </row>
    <row r="24" spans="1:34" s="102" customFormat="1" x14ac:dyDescent="0.25">
      <c r="A24" s="104" t="s">
        <v>275</v>
      </c>
      <c r="B24" s="16" t="s">
        <v>272</v>
      </c>
      <c r="C24" s="103"/>
      <c r="Y24" s="102" t="s">
        <v>150</v>
      </c>
    </row>
    <row r="25" spans="1:34" s="131" customFormat="1" x14ac:dyDescent="0.25">
      <c r="A25" s="130" t="s">
        <v>274</v>
      </c>
      <c r="B25" s="100" t="s">
        <v>272</v>
      </c>
      <c r="C25" s="99"/>
      <c r="H25" s="137"/>
      <c r="Z25" s="131" t="s">
        <v>150</v>
      </c>
    </row>
    <row r="26" spans="1:34" s="102" customFormat="1" x14ac:dyDescent="0.25">
      <c r="A26" s="104" t="s">
        <v>224</v>
      </c>
      <c r="B26" s="16" t="s">
        <v>268</v>
      </c>
      <c r="C26" s="103"/>
      <c r="AA26" s="102" t="s">
        <v>150</v>
      </c>
    </row>
    <row r="27" spans="1:34" x14ac:dyDescent="0.25">
      <c r="A27" s="130" t="s">
        <v>273</v>
      </c>
      <c r="B27" s="100" t="s">
        <v>272</v>
      </c>
      <c r="AB27" s="47" t="s">
        <v>150</v>
      </c>
    </row>
    <row r="28" spans="1:34" s="102" customFormat="1" x14ac:dyDescent="0.25">
      <c r="A28" s="104" t="s">
        <v>271</v>
      </c>
      <c r="B28" s="16" t="s">
        <v>268</v>
      </c>
      <c r="C28" s="103"/>
      <c r="AC28" s="102" t="s">
        <v>150</v>
      </c>
    </row>
    <row r="29" spans="1:34" x14ac:dyDescent="0.25">
      <c r="A29" s="130" t="s">
        <v>270</v>
      </c>
      <c r="B29" s="100" t="s">
        <v>268</v>
      </c>
      <c r="AD29" s="47" t="s">
        <v>150</v>
      </c>
    </row>
    <row r="30" spans="1:34" s="102" customFormat="1" x14ac:dyDescent="0.25">
      <c r="A30" s="104" t="s">
        <v>269</v>
      </c>
      <c r="B30" s="16" t="s">
        <v>268</v>
      </c>
      <c r="C30" s="103"/>
      <c r="AE30" s="102" t="s">
        <v>150</v>
      </c>
      <c r="AG30" s="102" t="s">
        <v>150</v>
      </c>
    </row>
    <row r="31" spans="1:34" x14ac:dyDescent="0.25">
      <c r="A31" s="130" t="s">
        <v>267</v>
      </c>
      <c r="B31" s="100" t="s">
        <v>266</v>
      </c>
      <c r="AF31" s="47" t="s">
        <v>150</v>
      </c>
    </row>
    <row r="32" spans="1:34" s="102" customFormat="1" x14ac:dyDescent="0.25">
      <c r="A32" s="104" t="s">
        <v>265</v>
      </c>
      <c r="B32" s="16" t="s">
        <v>264</v>
      </c>
      <c r="C32" s="103"/>
      <c r="AH32" s="102" t="s">
        <v>150</v>
      </c>
    </row>
    <row r="33" spans="1:59" x14ac:dyDescent="0.25">
      <c r="A33" s="130" t="s">
        <v>263</v>
      </c>
      <c r="B33" s="100" t="s">
        <v>262</v>
      </c>
      <c r="AI33" s="47" t="s">
        <v>150</v>
      </c>
      <c r="AJ33" s="47" t="s">
        <v>150</v>
      </c>
    </row>
    <row r="34" spans="1:59" s="102" customFormat="1" x14ac:dyDescent="0.25">
      <c r="A34" s="104" t="s">
        <v>261</v>
      </c>
      <c r="B34" s="106" t="s">
        <v>260</v>
      </c>
      <c r="C34" s="105"/>
      <c r="AL34" s="102" t="s">
        <v>150</v>
      </c>
      <c r="AM34" s="102" t="s">
        <v>150</v>
      </c>
      <c r="AN34" s="102" t="s">
        <v>150</v>
      </c>
    </row>
    <row r="35" spans="1:59" x14ac:dyDescent="0.25">
      <c r="A35" s="130" t="s">
        <v>414</v>
      </c>
      <c r="B35" s="100" t="s">
        <v>259</v>
      </c>
      <c r="AO35" s="47" t="s">
        <v>150</v>
      </c>
      <c r="AZ35" s="47" t="s">
        <v>150</v>
      </c>
    </row>
    <row r="36" spans="1:59" s="102" customFormat="1" x14ac:dyDescent="0.25">
      <c r="A36" s="104" t="s">
        <v>258</v>
      </c>
      <c r="B36" s="16" t="s">
        <v>242</v>
      </c>
      <c r="C36" s="103"/>
      <c r="AU36" s="102" t="s">
        <v>150</v>
      </c>
    </row>
    <row r="37" spans="1:59" x14ac:dyDescent="0.25">
      <c r="A37" s="130" t="s">
        <v>257</v>
      </c>
      <c r="B37" s="100" t="s">
        <v>242</v>
      </c>
      <c r="AV37" s="47" t="s">
        <v>183</v>
      </c>
    </row>
    <row r="38" spans="1:59" s="102" customFormat="1" x14ac:dyDescent="0.25">
      <c r="A38" s="104" t="s">
        <v>256</v>
      </c>
      <c r="B38" s="16" t="s">
        <v>211</v>
      </c>
      <c r="C38" s="103"/>
      <c r="AW38" s="102" t="s">
        <v>150</v>
      </c>
    </row>
    <row r="39" spans="1:59" x14ac:dyDescent="0.25">
      <c r="A39" s="130" t="s">
        <v>255</v>
      </c>
      <c r="B39" s="100" t="s">
        <v>242</v>
      </c>
      <c r="AX39" s="47" t="s">
        <v>150</v>
      </c>
      <c r="AY39" s="47" t="s">
        <v>150</v>
      </c>
    </row>
    <row r="40" spans="1:59" s="102" customFormat="1" x14ac:dyDescent="0.25">
      <c r="A40" s="104" t="s">
        <v>254</v>
      </c>
      <c r="B40" s="16" t="s">
        <v>253</v>
      </c>
      <c r="C40" s="103"/>
      <c r="BA40" s="102" t="s">
        <v>150</v>
      </c>
    </row>
    <row r="41" spans="1:59" x14ac:dyDescent="0.25">
      <c r="A41" s="130" t="s">
        <v>252</v>
      </c>
      <c r="B41" s="100" t="s">
        <v>211</v>
      </c>
      <c r="BB41" s="47" t="s">
        <v>150</v>
      </c>
    </row>
    <row r="42" spans="1:59" s="102" customFormat="1" x14ac:dyDescent="0.25">
      <c r="A42" s="104" t="s">
        <v>251</v>
      </c>
      <c r="B42" s="16" t="s">
        <v>216</v>
      </c>
      <c r="C42" s="103"/>
      <c r="BC42" s="102" t="s">
        <v>150</v>
      </c>
    </row>
    <row r="43" spans="1:59" x14ac:dyDescent="0.25">
      <c r="A43" s="130" t="s">
        <v>250</v>
      </c>
      <c r="B43" s="100" t="s">
        <v>249</v>
      </c>
      <c r="BD43" s="47" t="s">
        <v>150</v>
      </c>
    </row>
    <row r="44" spans="1:59" s="102" customFormat="1" x14ac:dyDescent="0.25">
      <c r="A44" s="104" t="s">
        <v>247</v>
      </c>
      <c r="B44" s="16" t="s">
        <v>248</v>
      </c>
      <c r="C44" s="103"/>
      <c r="BE44" s="102" t="s">
        <v>150</v>
      </c>
    </row>
    <row r="45" spans="1:59" x14ac:dyDescent="0.25">
      <c r="A45" s="130" t="s">
        <v>245</v>
      </c>
      <c r="B45" s="100" t="s">
        <v>242</v>
      </c>
      <c r="BE45" s="47" t="s">
        <v>150</v>
      </c>
    </row>
    <row r="46" spans="1:59" s="102" customFormat="1" x14ac:dyDescent="0.25">
      <c r="A46" s="104" t="s">
        <v>247</v>
      </c>
      <c r="B46" s="16" t="s">
        <v>246</v>
      </c>
      <c r="C46" s="103"/>
      <c r="BF46" s="102" t="s">
        <v>150</v>
      </c>
    </row>
    <row r="47" spans="1:59" x14ac:dyDescent="0.25">
      <c r="A47" s="130" t="s">
        <v>245</v>
      </c>
      <c r="B47" s="100" t="s">
        <v>242</v>
      </c>
      <c r="BF47" s="47" t="s">
        <v>150</v>
      </c>
    </row>
    <row r="48" spans="1:59" s="102" customFormat="1" x14ac:dyDescent="0.25">
      <c r="A48" s="104" t="s">
        <v>244</v>
      </c>
      <c r="B48" s="16" t="s">
        <v>242</v>
      </c>
      <c r="C48" s="103"/>
      <c r="BG48" s="102" t="s">
        <v>150</v>
      </c>
    </row>
    <row r="49" spans="1:82" x14ac:dyDescent="0.25">
      <c r="A49" s="130" t="s">
        <v>243</v>
      </c>
      <c r="B49" s="100" t="s">
        <v>242</v>
      </c>
      <c r="BH49" s="47" t="s">
        <v>150</v>
      </c>
    </row>
    <row r="50" spans="1:82" s="102" customFormat="1" x14ac:dyDescent="0.25">
      <c r="A50" s="104" t="s">
        <v>241</v>
      </c>
      <c r="B50" s="16" t="s">
        <v>216</v>
      </c>
      <c r="C50" s="103"/>
      <c r="BI50" s="102" t="s">
        <v>150</v>
      </c>
    </row>
    <row r="51" spans="1:82" x14ac:dyDescent="0.25">
      <c r="A51" s="130" t="s">
        <v>224</v>
      </c>
      <c r="B51" s="100" t="s">
        <v>240</v>
      </c>
      <c r="BJ51" s="47" t="s">
        <v>150</v>
      </c>
    </row>
    <row r="52" spans="1:82" s="102" customFormat="1" x14ac:dyDescent="0.25">
      <c r="A52" s="104" t="s">
        <v>239</v>
      </c>
      <c r="B52" s="16" t="s">
        <v>238</v>
      </c>
      <c r="C52" s="103"/>
      <c r="BK52" s="102" t="s">
        <v>150</v>
      </c>
    </row>
    <row r="53" spans="1:82" x14ac:dyDescent="0.25">
      <c r="A53" s="130" t="s">
        <v>237</v>
      </c>
      <c r="B53" s="100" t="s">
        <v>236</v>
      </c>
      <c r="BL53" s="47" t="s">
        <v>150</v>
      </c>
    </row>
    <row r="54" spans="1:82" s="102" customFormat="1" x14ac:dyDescent="0.25">
      <c r="A54" s="104" t="s">
        <v>235</v>
      </c>
      <c r="B54" s="16" t="s">
        <v>233</v>
      </c>
      <c r="C54" s="103"/>
    </row>
    <row r="55" spans="1:82" x14ac:dyDescent="0.25">
      <c r="A55" s="130" t="s">
        <v>234</v>
      </c>
      <c r="B55" s="100" t="s">
        <v>233</v>
      </c>
      <c r="BN55" s="47" t="s">
        <v>150</v>
      </c>
    </row>
    <row r="56" spans="1:82" s="102" customFormat="1" x14ac:dyDescent="0.25">
      <c r="A56" s="104" t="s">
        <v>231</v>
      </c>
      <c r="B56" s="16" t="s">
        <v>211</v>
      </c>
      <c r="C56" s="103"/>
      <c r="BO56" s="102" t="s">
        <v>150</v>
      </c>
    </row>
    <row r="57" spans="1:82" x14ac:dyDescent="0.25">
      <c r="A57" s="130" t="s">
        <v>232</v>
      </c>
      <c r="B57" s="100" t="s">
        <v>211</v>
      </c>
      <c r="D57" s="47" t="s">
        <v>183</v>
      </c>
      <c r="BP57" s="47" t="s">
        <v>150</v>
      </c>
    </row>
    <row r="58" spans="1:82" s="102" customFormat="1" x14ac:dyDescent="0.25">
      <c r="A58" s="104" t="s">
        <v>231</v>
      </c>
      <c r="B58" s="16" t="s">
        <v>211</v>
      </c>
      <c r="C58" s="103"/>
      <c r="BQ58" s="102" t="s">
        <v>150</v>
      </c>
    </row>
    <row r="59" spans="1:82" x14ac:dyDescent="0.25">
      <c r="A59" s="130" t="s">
        <v>230</v>
      </c>
      <c r="B59" s="100" t="s">
        <v>211</v>
      </c>
      <c r="BR59" s="47" t="s">
        <v>150</v>
      </c>
    </row>
    <row r="60" spans="1:82" s="102" customFormat="1" x14ac:dyDescent="0.25">
      <c r="A60" s="104" t="s">
        <v>229</v>
      </c>
      <c r="B60" s="16"/>
      <c r="C60" s="103"/>
      <c r="BS60" s="102" t="s">
        <v>150</v>
      </c>
    </row>
    <row r="61" spans="1:82" x14ac:dyDescent="0.25">
      <c r="A61" s="130" t="s">
        <v>228</v>
      </c>
      <c r="B61" s="100" t="s">
        <v>227</v>
      </c>
      <c r="BT61" s="47" t="s">
        <v>150</v>
      </c>
    </row>
    <row r="62" spans="1:82" s="102" customFormat="1" x14ac:dyDescent="0.25">
      <c r="A62" s="104" t="s">
        <v>226</v>
      </c>
      <c r="B62" s="16" t="s">
        <v>225</v>
      </c>
      <c r="C62" s="103"/>
      <c r="BU62" s="102" t="s">
        <v>150</v>
      </c>
    </row>
    <row r="63" spans="1:82" x14ac:dyDescent="0.25">
      <c r="A63" s="130" t="s">
        <v>224</v>
      </c>
      <c r="B63" s="100" t="s">
        <v>223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  <c r="CC63" s="47" t="s">
        <v>150</v>
      </c>
    </row>
    <row r="64" spans="1:82" s="102" customFormat="1" x14ac:dyDescent="0.25">
      <c r="A64" s="104" t="s">
        <v>222</v>
      </c>
      <c r="B64" s="16" t="s">
        <v>221</v>
      </c>
      <c r="C64" s="103"/>
      <c r="CD64" s="102" t="s">
        <v>150</v>
      </c>
    </row>
    <row r="65" spans="1:90" x14ac:dyDescent="0.25">
      <c r="A65" s="130" t="s">
        <v>220</v>
      </c>
      <c r="B65" s="100" t="s">
        <v>211</v>
      </c>
      <c r="CE65" s="47" t="s">
        <v>150</v>
      </c>
    </row>
    <row r="66" spans="1:90" s="102" customFormat="1" x14ac:dyDescent="0.25">
      <c r="A66" s="104" t="s">
        <v>219</v>
      </c>
      <c r="B66" s="16" t="s">
        <v>211</v>
      </c>
      <c r="C66" s="103"/>
      <c r="CF66" s="102" t="s">
        <v>150</v>
      </c>
    </row>
    <row r="67" spans="1:90" x14ac:dyDescent="0.25">
      <c r="A67" s="130" t="s">
        <v>218</v>
      </c>
      <c r="B67" s="100" t="s">
        <v>211</v>
      </c>
      <c r="CG67" s="47" t="s">
        <v>150</v>
      </c>
    </row>
    <row r="68" spans="1:90" s="102" customFormat="1" x14ac:dyDescent="0.25">
      <c r="A68" s="104" t="s">
        <v>217</v>
      </c>
      <c r="B68" s="16" t="s">
        <v>216</v>
      </c>
      <c r="C68" s="103"/>
      <c r="CH68" s="102" t="s">
        <v>150</v>
      </c>
    </row>
    <row r="69" spans="1:90" x14ac:dyDescent="0.25">
      <c r="A69" s="130" t="s">
        <v>215</v>
      </c>
      <c r="B69" s="100" t="s">
        <v>211</v>
      </c>
      <c r="CI69" s="47" t="s">
        <v>150</v>
      </c>
    </row>
    <row r="70" spans="1:90" s="102" customFormat="1" x14ac:dyDescent="0.25">
      <c r="A70" s="104" t="s">
        <v>214</v>
      </c>
      <c r="B70" s="16" t="s">
        <v>211</v>
      </c>
      <c r="C70" s="103"/>
      <c r="CJ70" s="102" t="s">
        <v>150</v>
      </c>
    </row>
    <row r="71" spans="1:90" x14ac:dyDescent="0.25">
      <c r="A71" s="130" t="s">
        <v>213</v>
      </c>
      <c r="B71" s="100" t="s">
        <v>211</v>
      </c>
      <c r="CK71" s="47" t="s">
        <v>150</v>
      </c>
    </row>
    <row r="72" spans="1:90" s="102" customFormat="1" x14ac:dyDescent="0.25">
      <c r="A72" s="104" t="s">
        <v>212</v>
      </c>
      <c r="B72" s="16" t="s">
        <v>211</v>
      </c>
      <c r="C72" s="103"/>
      <c r="CL72" s="102" t="s">
        <v>150</v>
      </c>
    </row>
    <row r="73" spans="1:90" x14ac:dyDescent="0.25">
      <c r="A73" s="130" t="s">
        <v>378</v>
      </c>
      <c r="BM73" s="47" t="s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38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24" sqref="A24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7.42578125" bestFit="1" customWidth="1"/>
    <col min="11" max="11" width="21.42578125" bestFit="1" customWidth="1"/>
    <col min="12" max="12" width="37.28515625" bestFit="1" customWidth="1"/>
    <col min="13" max="13" width="40.140625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20" t="s">
        <v>304</v>
      </c>
      <c r="B2" s="126" t="s">
        <v>309</v>
      </c>
      <c r="C2" s="145" t="s">
        <v>291</v>
      </c>
      <c r="D2" s="120" t="s">
        <v>290</v>
      </c>
      <c r="E2" s="142" t="s">
        <v>284</v>
      </c>
      <c r="F2" s="142" t="s">
        <v>285</v>
      </c>
      <c r="G2" s="146" t="s">
        <v>279</v>
      </c>
      <c r="H2" s="142" t="s">
        <v>282</v>
      </c>
      <c r="I2" s="142" t="s">
        <v>281</v>
      </c>
      <c r="J2" s="130" t="s">
        <v>277</v>
      </c>
      <c r="K2" s="104" t="s">
        <v>276</v>
      </c>
      <c r="L2" s="142" t="s">
        <v>414</v>
      </c>
      <c r="M2" s="143" t="s">
        <v>378</v>
      </c>
      <c r="N2" s="142" t="s">
        <v>295</v>
      </c>
      <c r="O2" s="130"/>
      <c r="P2" s="121"/>
      <c r="Q2" s="130"/>
      <c r="R2" s="130"/>
      <c r="S2" s="130"/>
      <c r="T2" s="130"/>
      <c r="U2" s="130"/>
      <c r="V2" s="130"/>
      <c r="W2" s="98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98"/>
    </row>
    <row r="3" spans="1:35" ht="15.75" x14ac:dyDescent="0.25">
      <c r="A3" s="120" t="s">
        <v>377</v>
      </c>
      <c r="B3" s="125" t="s">
        <v>308</v>
      </c>
      <c r="C3" s="126" t="s">
        <v>150</v>
      </c>
      <c r="D3" s="126" t="s">
        <v>150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.75" x14ac:dyDescent="0.25">
      <c r="A4" s="130" t="s">
        <v>376</v>
      </c>
      <c r="B4" s="125" t="s">
        <v>308</v>
      </c>
      <c r="C4" s="126" t="s">
        <v>150</v>
      </c>
      <c r="D4" s="126" t="s">
        <v>150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.75" x14ac:dyDescent="0.25">
      <c r="A5" s="130" t="s">
        <v>375</v>
      </c>
      <c r="B5" s="125" t="s">
        <v>306</v>
      </c>
      <c r="C5" s="126" t="s">
        <v>150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.75" x14ac:dyDescent="0.25">
      <c r="A6" s="121" t="s">
        <v>374</v>
      </c>
      <c r="B6" s="125" t="s">
        <v>308</v>
      </c>
      <c r="C6" s="126"/>
      <c r="D6" s="126" t="s">
        <v>150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</row>
    <row r="7" spans="1:35" ht="15.75" x14ac:dyDescent="0.25">
      <c r="A7" s="130" t="s">
        <v>373</v>
      </c>
      <c r="B7" s="125" t="s">
        <v>308</v>
      </c>
      <c r="C7" s="126"/>
      <c r="D7" s="126" t="s">
        <v>150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5" ht="15.75" x14ac:dyDescent="0.25">
      <c r="A8" s="122" t="s">
        <v>372</v>
      </c>
      <c r="B8" s="125" t="s">
        <v>308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.75" x14ac:dyDescent="0.25">
      <c r="A9" s="122" t="s">
        <v>371</v>
      </c>
      <c r="B9" s="125" t="s">
        <v>306</v>
      </c>
      <c r="C9" s="126"/>
      <c r="D9" s="126"/>
      <c r="E9" s="132" t="s">
        <v>150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.75" x14ac:dyDescent="0.25">
      <c r="A10" s="119" t="s">
        <v>370</v>
      </c>
      <c r="B10" s="125" t="s">
        <v>308</v>
      </c>
      <c r="C10" s="126"/>
      <c r="D10" s="126"/>
      <c r="E10" s="132" t="s">
        <v>150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.75" x14ac:dyDescent="0.25">
      <c r="A11" s="129" t="s">
        <v>369</v>
      </c>
      <c r="B11" s="125" t="s">
        <v>308</v>
      </c>
      <c r="C11" s="126"/>
      <c r="D11" s="126"/>
      <c r="E11" s="132" t="s">
        <v>150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30" t="s">
        <v>368</v>
      </c>
      <c r="B12" s="125" t="s">
        <v>306</v>
      </c>
      <c r="C12" s="126"/>
      <c r="D12" s="126"/>
      <c r="E12" s="126"/>
      <c r="F12" s="126" t="s">
        <v>150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30" t="s">
        <v>367</v>
      </c>
      <c r="B13" s="125" t="s">
        <v>308</v>
      </c>
      <c r="C13" s="126"/>
      <c r="D13" s="126"/>
      <c r="E13" s="126"/>
      <c r="F13" s="126" t="s">
        <v>150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30" t="s">
        <v>366</v>
      </c>
      <c r="B14" s="125" t="s">
        <v>308</v>
      </c>
      <c r="C14" s="126"/>
      <c r="D14" s="126"/>
      <c r="E14" s="126"/>
      <c r="F14" s="126" t="s">
        <v>150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22" t="s">
        <v>365</v>
      </c>
      <c r="B15" s="125" t="s">
        <v>306</v>
      </c>
      <c r="C15" s="126"/>
      <c r="D15" s="126"/>
      <c r="E15" s="126"/>
      <c r="F15" s="126"/>
      <c r="G15" s="126" t="s">
        <v>150</v>
      </c>
      <c r="H15" s="126" t="s">
        <v>150</v>
      </c>
      <c r="I15" s="126"/>
      <c r="J15" s="126" t="s">
        <v>150</v>
      </c>
      <c r="K15" s="126" t="s">
        <v>150</v>
      </c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411</v>
      </c>
      <c r="B16" s="125" t="s">
        <v>306</v>
      </c>
      <c r="C16" s="126"/>
      <c r="D16" s="126"/>
      <c r="E16" s="126"/>
      <c r="F16" s="126"/>
      <c r="G16" s="126" t="s">
        <v>150</v>
      </c>
      <c r="H16" s="126"/>
      <c r="I16" s="126"/>
      <c r="J16" s="126" t="s">
        <v>150</v>
      </c>
      <c r="K16" s="126" t="s">
        <v>150</v>
      </c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30" t="s">
        <v>412</v>
      </c>
      <c r="B17" s="125" t="s">
        <v>308</v>
      </c>
      <c r="C17" s="126"/>
      <c r="D17" s="126"/>
      <c r="E17" s="126"/>
      <c r="F17" s="126"/>
      <c r="G17" s="126" t="s">
        <v>150</v>
      </c>
      <c r="H17" s="126"/>
      <c r="I17" s="126"/>
      <c r="J17" s="126" t="s">
        <v>150</v>
      </c>
      <c r="K17" s="126" t="s">
        <v>150</v>
      </c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30" t="s">
        <v>413</v>
      </c>
      <c r="B18" s="125" t="s">
        <v>308</v>
      </c>
      <c r="C18" s="126"/>
      <c r="D18" s="126"/>
      <c r="E18" s="126"/>
      <c r="F18" s="126"/>
      <c r="G18" s="126" t="s">
        <v>150</v>
      </c>
      <c r="H18" s="126"/>
      <c r="I18" s="126"/>
      <c r="J18" s="126" t="s">
        <v>150</v>
      </c>
      <c r="K18" s="126" t="s">
        <v>150</v>
      </c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15.75" x14ac:dyDescent="0.25">
      <c r="A19" s="130" t="s">
        <v>364</v>
      </c>
      <c r="B19" s="125" t="s">
        <v>308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15.75" x14ac:dyDescent="0.25">
      <c r="A20" s="130" t="s">
        <v>363</v>
      </c>
      <c r="B20" s="125" t="s">
        <v>308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15.75" x14ac:dyDescent="0.25">
      <c r="A21" s="98" t="s">
        <v>362</v>
      </c>
      <c r="B21" s="125" t="s">
        <v>306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15.75" x14ac:dyDescent="0.25">
      <c r="A22" s="98" t="s">
        <v>361</v>
      </c>
      <c r="B22" s="125" t="s">
        <v>308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30" t="s">
        <v>360</v>
      </c>
      <c r="B23" s="125" t="s">
        <v>308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 t="s">
        <v>150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30" t="s">
        <v>359</v>
      </c>
      <c r="B24" s="125" t="s">
        <v>306</v>
      </c>
      <c r="F24" s="126"/>
      <c r="G24" s="126"/>
      <c r="H24" s="126"/>
      <c r="I24" s="126"/>
      <c r="J24" s="126"/>
      <c r="K24" s="126"/>
      <c r="L24" s="126"/>
      <c r="M24" s="126" t="s">
        <v>150</v>
      </c>
    </row>
    <row r="25" spans="1:35" ht="15.75" x14ac:dyDescent="0.25">
      <c r="A25" s="122" t="s">
        <v>402</v>
      </c>
      <c r="B25" s="125" t="s">
        <v>306</v>
      </c>
      <c r="F25" s="126"/>
      <c r="G25" s="126"/>
      <c r="H25" s="126"/>
      <c r="I25" s="126"/>
      <c r="J25" s="126"/>
      <c r="K25" s="126"/>
      <c r="L25" s="126"/>
      <c r="M25" s="126"/>
      <c r="N25" s="126" t="s">
        <v>150</v>
      </c>
    </row>
    <row r="26" spans="1:35" ht="15.75" x14ac:dyDescent="0.25">
      <c r="A26" s="119" t="s">
        <v>403</v>
      </c>
      <c r="B26" s="125" t="s">
        <v>308</v>
      </c>
      <c r="N26" s="126" t="s">
        <v>150</v>
      </c>
    </row>
    <row r="27" spans="1:35" ht="15.75" x14ac:dyDescent="0.25">
      <c r="A27" s="136" t="s">
        <v>404</v>
      </c>
      <c r="B27" s="125" t="s">
        <v>308</v>
      </c>
      <c r="F27" s="126"/>
      <c r="G27" s="126"/>
      <c r="H27" s="126"/>
      <c r="I27" s="126"/>
      <c r="J27" s="126"/>
      <c r="K27" s="126"/>
      <c r="L27" s="126"/>
      <c r="N27" s="126" t="s">
        <v>150</v>
      </c>
    </row>
    <row r="28" spans="1:35" ht="15.75" x14ac:dyDescent="0.25">
      <c r="A28" s="122" t="s">
        <v>406</v>
      </c>
      <c r="B28" s="125" t="s">
        <v>306</v>
      </c>
      <c r="F28" s="126"/>
      <c r="G28" s="126"/>
      <c r="H28" s="126" t="s">
        <v>150</v>
      </c>
      <c r="I28" s="126"/>
      <c r="J28" s="126"/>
      <c r="K28" s="126"/>
    </row>
    <row r="29" spans="1:35" ht="15.75" x14ac:dyDescent="0.25">
      <c r="A29" s="138" t="s">
        <v>407</v>
      </c>
      <c r="B29" s="125" t="s">
        <v>308</v>
      </c>
      <c r="F29" s="126"/>
      <c r="G29" s="126"/>
      <c r="H29" s="126" t="s">
        <v>150</v>
      </c>
      <c r="I29" s="126"/>
      <c r="J29" s="126"/>
      <c r="K29" s="126"/>
    </row>
    <row r="30" spans="1:35" ht="15.75" x14ac:dyDescent="0.25">
      <c r="A30" s="138" t="s">
        <v>408</v>
      </c>
      <c r="B30" s="125" t="s">
        <v>308</v>
      </c>
      <c r="F30" s="126"/>
      <c r="G30" s="126"/>
      <c r="H30" s="126" t="s">
        <v>150</v>
      </c>
      <c r="I30" s="126"/>
      <c r="J30" s="126"/>
      <c r="K30" s="126"/>
    </row>
    <row r="31" spans="1:35" ht="15.75" x14ac:dyDescent="0.25">
      <c r="A31" s="138" t="s">
        <v>409</v>
      </c>
      <c r="B31" s="125" t="s">
        <v>308</v>
      </c>
      <c r="C31" s="126"/>
      <c r="D31" s="126"/>
      <c r="E31" s="126"/>
      <c r="F31" s="126"/>
      <c r="G31" s="126"/>
      <c r="H31" s="126"/>
      <c r="I31" s="126" t="s">
        <v>150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</row>
    <row r="32" spans="1:35" ht="15.75" x14ac:dyDescent="0.25">
      <c r="A32" s="138" t="s">
        <v>410</v>
      </c>
      <c r="B32" s="125" t="s">
        <v>308</v>
      </c>
      <c r="C32" s="126"/>
      <c r="D32" s="126"/>
      <c r="E32" s="126"/>
      <c r="F32" s="126"/>
      <c r="G32" s="126"/>
      <c r="H32" s="126"/>
      <c r="I32" s="126" t="s">
        <v>150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</row>
    <row r="33" spans="1:35" ht="15.75" x14ac:dyDescent="0.25">
      <c r="A33" s="98" t="s">
        <v>423</v>
      </c>
      <c r="B33" s="125" t="s">
        <v>306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 t="s">
        <v>150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</row>
    <row r="34" spans="1:35" ht="15.75" x14ac:dyDescent="0.25">
      <c r="A34" s="98" t="s">
        <v>424</v>
      </c>
      <c r="B34" s="125" t="s">
        <v>308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 t="s">
        <v>150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</row>
    <row r="35" spans="1:35" ht="15.75" x14ac:dyDescent="0.25">
      <c r="A35" s="98" t="s">
        <v>415</v>
      </c>
      <c r="B35" s="125" t="s">
        <v>306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 t="s">
        <v>150</v>
      </c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</row>
    <row r="36" spans="1:35" ht="15.75" x14ac:dyDescent="0.25">
      <c r="A36" s="98" t="s">
        <v>416</v>
      </c>
      <c r="B36" s="125" t="s">
        <v>306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 t="s">
        <v>150</v>
      </c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1:35" ht="15.75" x14ac:dyDescent="0.25">
      <c r="A37" s="147" t="s">
        <v>417</v>
      </c>
      <c r="B37" s="125" t="s">
        <v>306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 t="s">
        <v>150</v>
      </c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</row>
    <row r="38" spans="1:35" x14ac:dyDescent="0.25">
      <c r="F38" s="126"/>
      <c r="G38" s="126"/>
      <c r="H38" s="126"/>
      <c r="I38" s="126"/>
      <c r="J38" s="126"/>
      <c r="K38" s="126"/>
      <c r="L38" s="1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7"/>
  <sheetViews>
    <sheetView topLeftCell="W1" workbookViewId="0">
      <selection activeCell="Y2" sqref="Y2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7" width="23.42578125" bestFit="1" customWidth="1"/>
    <col min="8" max="8" width="32.85546875" bestFit="1" customWidth="1"/>
    <col min="9" max="9" width="29.7109375" bestFit="1" customWidth="1"/>
    <col min="10" max="10" width="33.42578125" bestFit="1" customWidth="1"/>
    <col min="11" max="11" width="35.85546875" bestFit="1" customWidth="1"/>
    <col min="12" max="12" width="36.42578125" bestFit="1" customWidth="1"/>
    <col min="13" max="13" width="42.42578125" bestFit="1" customWidth="1"/>
    <col min="14" max="14" width="31" bestFit="1" customWidth="1"/>
    <col min="15" max="15" width="46.28515625" bestFit="1" customWidth="1"/>
    <col min="16" max="16" width="41.7109375" bestFit="1" customWidth="1"/>
    <col min="17" max="17" width="42.7109375" bestFit="1" customWidth="1"/>
    <col min="18" max="20" width="42.7109375" customWidth="1"/>
    <col min="21" max="21" width="27.140625" bestFit="1" customWidth="1"/>
    <col min="22" max="22" width="52.140625" bestFit="1" customWidth="1"/>
    <col min="23" max="23" width="36.7109375" bestFit="1" customWidth="1"/>
    <col min="24" max="24" width="39" bestFit="1" customWidth="1"/>
    <col min="25" max="25" width="28.7109375" bestFit="1" customWidth="1"/>
    <col min="26" max="26" width="26.28515625" bestFit="1" customWidth="1"/>
    <col min="27" max="27" width="32.85546875" bestFit="1" customWidth="1"/>
    <col min="28" max="28" width="29.7109375" bestFit="1" customWidth="1"/>
    <col min="29" max="29" width="33.42578125" bestFit="1" customWidth="1"/>
    <col min="30" max="30" width="33.85546875" bestFit="1" customWidth="1"/>
    <col min="31" max="31" width="24" bestFit="1" customWidth="1"/>
    <col min="32" max="32" width="17.85546875" bestFit="1" customWidth="1"/>
    <col min="33" max="33" width="23" bestFit="1" customWidth="1"/>
    <col min="34" max="34" width="27.42578125" bestFit="1" customWidth="1"/>
    <col min="35" max="35" width="24.140625" bestFit="1" customWidth="1"/>
    <col min="36" max="36" width="21.85546875" bestFit="1" customWidth="1"/>
  </cols>
  <sheetData>
    <row r="1" spans="1:36" x14ac:dyDescent="0.25">
      <c r="A1" s="127" t="s">
        <v>328</v>
      </c>
      <c r="H1" s="37"/>
      <c r="N1" s="135"/>
      <c r="O1" s="135"/>
    </row>
    <row r="2" spans="1:36" ht="15.75" x14ac:dyDescent="0.25">
      <c r="A2" s="120" t="s">
        <v>336</v>
      </c>
      <c r="B2" s="145" t="s">
        <v>377</v>
      </c>
      <c r="C2" s="142" t="s">
        <v>376</v>
      </c>
      <c r="D2" s="142" t="s">
        <v>375</v>
      </c>
      <c r="E2" s="121" t="s">
        <v>374</v>
      </c>
      <c r="F2" s="130" t="s">
        <v>373</v>
      </c>
      <c r="G2" s="122" t="s">
        <v>372</v>
      </c>
      <c r="H2" s="143" t="s">
        <v>371</v>
      </c>
      <c r="I2" s="142" t="s">
        <v>370</v>
      </c>
      <c r="J2" s="143" t="s">
        <v>369</v>
      </c>
      <c r="K2" s="142" t="s">
        <v>368</v>
      </c>
      <c r="L2" s="142" t="s">
        <v>367</v>
      </c>
      <c r="M2" s="142" t="s">
        <v>366</v>
      </c>
      <c r="N2" s="143" t="s">
        <v>365</v>
      </c>
      <c r="O2" s="143" t="s">
        <v>411</v>
      </c>
      <c r="P2" s="142" t="s">
        <v>412</v>
      </c>
      <c r="Q2" s="142" t="s">
        <v>413</v>
      </c>
      <c r="R2" s="143" t="s">
        <v>406</v>
      </c>
      <c r="S2" s="142" t="s">
        <v>407</v>
      </c>
      <c r="T2" s="142" t="s">
        <v>408</v>
      </c>
      <c r="U2" s="142" t="s">
        <v>410</v>
      </c>
      <c r="V2" s="142" t="s">
        <v>409</v>
      </c>
      <c r="W2" s="98" t="s">
        <v>362</v>
      </c>
      <c r="X2" s="98" t="s">
        <v>361</v>
      </c>
      <c r="Y2" s="130" t="s">
        <v>360</v>
      </c>
      <c r="Z2" s="130" t="s">
        <v>359</v>
      </c>
      <c r="AA2" s="143" t="s">
        <v>402</v>
      </c>
      <c r="AB2" s="142" t="s">
        <v>403</v>
      </c>
      <c r="AC2" s="143" t="s">
        <v>404</v>
      </c>
      <c r="AD2" s="148" t="s">
        <v>423</v>
      </c>
      <c r="AE2" s="148" t="s">
        <v>424</v>
      </c>
      <c r="AF2" s="148" t="s">
        <v>415</v>
      </c>
      <c r="AG2" s="148" t="s">
        <v>416</v>
      </c>
      <c r="AH2" s="148" t="s">
        <v>417</v>
      </c>
      <c r="AI2" s="142" t="s">
        <v>360</v>
      </c>
      <c r="AJ2" s="142" t="s">
        <v>359</v>
      </c>
    </row>
    <row r="3" spans="1:36" ht="15.75" x14ac:dyDescent="0.25">
      <c r="A3" s="130" t="s">
        <v>397</v>
      </c>
      <c r="B3" s="125">
        <v>1</v>
      </c>
      <c r="C3" s="125">
        <v>1</v>
      </c>
      <c r="D3" s="125" t="s">
        <v>329</v>
      </c>
      <c r="E3" s="125" t="s">
        <v>329</v>
      </c>
      <c r="F3" s="125" t="s">
        <v>329</v>
      </c>
      <c r="G3" s="125" t="s">
        <v>329</v>
      </c>
      <c r="H3" s="125" t="s">
        <v>329</v>
      </c>
      <c r="I3" s="125" t="s">
        <v>329</v>
      </c>
      <c r="J3" s="125" t="s">
        <v>329</v>
      </c>
      <c r="K3" s="125" t="s">
        <v>329</v>
      </c>
      <c r="L3" s="125" t="s">
        <v>329</v>
      </c>
      <c r="M3" s="125" t="s">
        <v>329</v>
      </c>
      <c r="N3" s="125">
        <v>1</v>
      </c>
      <c r="O3" s="125">
        <v>1</v>
      </c>
      <c r="P3" s="125">
        <v>1</v>
      </c>
      <c r="Q3" s="125">
        <v>1</v>
      </c>
      <c r="R3" s="150">
        <v>1</v>
      </c>
      <c r="S3" s="150">
        <v>1</v>
      </c>
      <c r="T3" s="150">
        <v>1</v>
      </c>
      <c r="U3" s="125" t="s">
        <v>329</v>
      </c>
      <c r="V3" s="125" t="s">
        <v>329</v>
      </c>
      <c r="W3" s="125" t="s">
        <v>329</v>
      </c>
      <c r="X3" s="125" t="s">
        <v>329</v>
      </c>
      <c r="Y3" s="125" t="s">
        <v>329</v>
      </c>
      <c r="Z3" s="125" t="s">
        <v>329</v>
      </c>
      <c r="AA3" s="125" t="s">
        <v>329</v>
      </c>
      <c r="AB3" s="125" t="s">
        <v>329</v>
      </c>
      <c r="AC3" s="125" t="s">
        <v>329</v>
      </c>
      <c r="AD3" s="125" t="s">
        <v>329</v>
      </c>
      <c r="AE3" s="125">
        <v>1</v>
      </c>
      <c r="AF3" s="125">
        <v>1</v>
      </c>
      <c r="AG3" s="125">
        <v>1</v>
      </c>
      <c r="AH3" s="125">
        <v>1</v>
      </c>
      <c r="AI3" s="125" t="s">
        <v>329</v>
      </c>
      <c r="AJ3" s="125" t="s">
        <v>329</v>
      </c>
    </row>
    <row r="4" spans="1:36" ht="15.75" x14ac:dyDescent="0.25">
      <c r="A4" s="130" t="s">
        <v>396</v>
      </c>
      <c r="B4" s="125" t="s">
        <v>395</v>
      </c>
      <c r="C4" s="125" t="s">
        <v>395</v>
      </c>
      <c r="D4" s="125">
        <v>12</v>
      </c>
      <c r="E4" s="125">
        <v>1</v>
      </c>
      <c r="F4" s="125">
        <v>1</v>
      </c>
      <c r="G4" s="125">
        <v>12</v>
      </c>
      <c r="H4" s="125" t="s">
        <v>394</v>
      </c>
      <c r="I4" s="125" t="s">
        <v>394</v>
      </c>
      <c r="J4" s="125" t="s">
        <v>394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 t="s">
        <v>393</v>
      </c>
      <c r="Q4" s="125" t="s">
        <v>393</v>
      </c>
      <c r="R4" s="150">
        <v>1</v>
      </c>
      <c r="S4" s="150" t="s">
        <v>393</v>
      </c>
      <c r="T4" s="150" t="s">
        <v>393</v>
      </c>
      <c r="U4" s="125" t="s">
        <v>392</v>
      </c>
      <c r="V4" s="125" t="s">
        <v>392</v>
      </c>
      <c r="W4" s="125" t="s">
        <v>391</v>
      </c>
      <c r="X4" s="125" t="s">
        <v>391</v>
      </c>
      <c r="Y4" s="125" t="s">
        <v>335</v>
      </c>
      <c r="Z4" s="125" t="s">
        <v>335</v>
      </c>
      <c r="AA4" s="125" t="s">
        <v>400</v>
      </c>
      <c r="AB4" s="125" t="s">
        <v>400</v>
      </c>
      <c r="AC4" s="125" t="s">
        <v>400</v>
      </c>
      <c r="AD4" s="125" t="s">
        <v>418</v>
      </c>
      <c r="AE4" s="125" t="s">
        <v>418</v>
      </c>
      <c r="AF4" s="125">
        <v>1</v>
      </c>
      <c r="AG4" s="125">
        <v>1</v>
      </c>
      <c r="AH4" s="125" t="s">
        <v>418</v>
      </c>
      <c r="AI4" s="125" t="s">
        <v>335</v>
      </c>
      <c r="AJ4" s="125" t="s">
        <v>335</v>
      </c>
    </row>
    <row r="5" spans="1:36" ht="15.75" x14ac:dyDescent="0.25">
      <c r="A5" s="121" t="s">
        <v>390</v>
      </c>
      <c r="B5" s="125" t="s">
        <v>389</v>
      </c>
      <c r="C5" s="125" t="s">
        <v>389</v>
      </c>
      <c r="D5" s="125" t="s">
        <v>405</v>
      </c>
      <c r="E5" s="125" t="s">
        <v>388</v>
      </c>
      <c r="F5" s="125" t="s">
        <v>387</v>
      </c>
      <c r="G5" s="125" t="s">
        <v>386</v>
      </c>
      <c r="H5" s="125" t="s">
        <v>385</v>
      </c>
      <c r="I5" s="125" t="s">
        <v>385</v>
      </c>
      <c r="J5" s="125" t="s">
        <v>385</v>
      </c>
      <c r="K5" s="125" t="s">
        <v>384</v>
      </c>
      <c r="L5" s="125" t="s">
        <v>383</v>
      </c>
      <c r="M5" s="125" t="s">
        <v>382</v>
      </c>
      <c r="N5" s="125" t="s">
        <v>365</v>
      </c>
      <c r="O5" s="125" t="s">
        <v>411</v>
      </c>
      <c r="P5" s="125" t="s">
        <v>381</v>
      </c>
      <c r="Q5" s="125" t="s">
        <v>381</v>
      </c>
      <c r="R5" s="150" t="s">
        <v>411</v>
      </c>
      <c r="S5" s="150" t="s">
        <v>381</v>
      </c>
      <c r="T5" s="150" t="s">
        <v>381</v>
      </c>
      <c r="U5" s="125" t="s">
        <v>380</v>
      </c>
      <c r="V5" s="125" t="s">
        <v>380</v>
      </c>
      <c r="W5" s="125" t="s">
        <v>379</v>
      </c>
      <c r="X5" s="125" t="s">
        <v>379</v>
      </c>
      <c r="Y5" s="125" t="s">
        <v>349</v>
      </c>
      <c r="Z5" s="125" t="s">
        <v>349</v>
      </c>
      <c r="AA5" s="125" t="s">
        <v>385</v>
      </c>
      <c r="AB5" s="125" t="s">
        <v>385</v>
      </c>
      <c r="AC5" s="125" t="s">
        <v>385</v>
      </c>
      <c r="AD5" s="125" t="s">
        <v>419</v>
      </c>
      <c r="AE5" s="125" t="s">
        <v>419</v>
      </c>
      <c r="AF5" s="125" t="s">
        <v>415</v>
      </c>
      <c r="AG5" s="125" t="s">
        <v>420</v>
      </c>
      <c r="AH5" s="125" t="s">
        <v>419</v>
      </c>
      <c r="AI5" s="125" t="s">
        <v>349</v>
      </c>
      <c r="AJ5" s="125" t="s">
        <v>349</v>
      </c>
    </row>
    <row r="6" spans="1:36" ht="15.75" x14ac:dyDescent="0.25">
      <c r="A6" s="130"/>
      <c r="B6" s="122"/>
      <c r="M6" s="134"/>
    </row>
    <row r="7" spans="1:36" ht="15.75" x14ac:dyDescent="0.25">
      <c r="A7" s="122"/>
      <c r="B7" s="122"/>
    </row>
    <row r="8" spans="1:36" ht="15.75" x14ac:dyDescent="0.25">
      <c r="A8" s="122"/>
      <c r="B8" s="119"/>
    </row>
    <row r="9" spans="1:36" ht="15.75" x14ac:dyDescent="0.25">
      <c r="A9" s="119"/>
      <c r="B9" s="129"/>
    </row>
    <row r="10" spans="1:36" ht="15.75" x14ac:dyDescent="0.25">
      <c r="A10" s="129"/>
      <c r="B10" s="130">
        <v>1</v>
      </c>
      <c r="C10">
        <f t="shared" ref="C10:Y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U10">
        <f>1+Q10</f>
        <v>17</v>
      </c>
      <c r="V10">
        <f t="shared" si="0"/>
        <v>18</v>
      </c>
      <c r="W10">
        <f t="shared" si="0"/>
        <v>19</v>
      </c>
      <c r="X10">
        <f t="shared" si="0"/>
        <v>20</v>
      </c>
      <c r="Y10">
        <f t="shared" si="0"/>
        <v>21</v>
      </c>
    </row>
    <row r="11" spans="1:36" ht="15.75" x14ac:dyDescent="0.25">
      <c r="A11" s="130"/>
      <c r="B11" s="130"/>
    </row>
    <row r="12" spans="1:36" ht="15.75" x14ac:dyDescent="0.25">
      <c r="A12" s="130"/>
      <c r="B12" s="130"/>
    </row>
    <row r="13" spans="1:36" ht="15.75" x14ac:dyDescent="0.25">
      <c r="A13" s="130"/>
      <c r="B13" s="122"/>
    </row>
    <row r="14" spans="1:36" ht="15.75" x14ac:dyDescent="0.25">
      <c r="A14" s="122"/>
      <c r="B14" s="122"/>
    </row>
    <row r="15" spans="1:36" ht="15.75" x14ac:dyDescent="0.25">
      <c r="A15" s="122"/>
      <c r="B15" s="130"/>
    </row>
    <row r="16" spans="1:36" ht="15.75" x14ac:dyDescent="0.25">
      <c r="A16" s="130"/>
      <c r="B16" s="130"/>
    </row>
    <row r="17" spans="1:22" ht="15.75" x14ac:dyDescent="0.25">
      <c r="A17" s="130"/>
      <c r="B17" s="130"/>
    </row>
    <row r="18" spans="1:22" ht="15.75" x14ac:dyDescent="0.25">
      <c r="A18" s="130"/>
      <c r="B18" s="130"/>
    </row>
    <row r="19" spans="1:22" ht="15.75" x14ac:dyDescent="0.25">
      <c r="A19" s="130"/>
      <c r="B19" s="98"/>
    </row>
    <row r="20" spans="1:22" ht="15.75" x14ac:dyDescent="0.25">
      <c r="A20" s="98"/>
      <c r="B20" s="130"/>
    </row>
    <row r="21" spans="1:22" ht="15.75" x14ac:dyDescent="0.25">
      <c r="A21" s="130"/>
      <c r="B21" s="130"/>
    </row>
    <row r="22" spans="1:22" ht="15.75" x14ac:dyDescent="0.25">
      <c r="A22" s="130"/>
    </row>
    <row r="25" spans="1:22" ht="15.75" x14ac:dyDescent="0.25">
      <c r="P25" s="122"/>
    </row>
    <row r="26" spans="1:22" ht="15.75" x14ac:dyDescent="0.25">
      <c r="P26" s="138"/>
    </row>
    <row r="27" spans="1:22" ht="15.75" x14ac:dyDescent="0.25">
      <c r="P27" s="138"/>
      <c r="V2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7" sqref="H16:I2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Cout x Tableau</vt:lpstr>
      <vt:lpstr>Tableau x Features</vt:lpstr>
      <vt:lpstr>Ref revenus</vt:lpstr>
      <vt:lpstr>Rev x Tableau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2018-08-05T22:51:19Z</dcterms:modified>
</cp:coreProperties>
</file>