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F49602A1-B6C2-4BA5-A591-65B04DBF77D6}" xr6:coauthVersionLast="33" xr6:coauthVersionMax="33" xr10:uidLastSave="{00000000-0000-0000-0000-000000000000}"/>
  <bookViews>
    <workbookView xWindow="0" yWindow="0" windowWidth="20220" windowHeight="7275" xr2:uid="{00000000-000D-0000-FFFF-FFFF00000000}"/>
  </bookViews>
  <sheets>
    <sheet name="Ref activite" sheetId="2" r:id="rId1"/>
    <sheet name="Ref couts" sheetId="5" r:id="rId2"/>
    <sheet name="Ref revenus" sheetId="6" r:id="rId3"/>
    <sheet name="Cout x Tableau" sheetId="7" r:id="rId4"/>
    <sheet name="Tableau x Features" sheetId="11" r:id="rId5"/>
    <sheet name="output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H1" i="5"/>
  <c r="I1" i="5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F1" i="5"/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E1" i="5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</calcChain>
</file>

<file path=xl/sharedStrings.xml><?xml version="1.0" encoding="utf-8"?>
<sst xmlns="http://schemas.openxmlformats.org/spreadsheetml/2006/main" count="1535" uniqueCount="382">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</sst>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abSelected="1" topLeftCell="B1" zoomScale="107" zoomScaleNormal="70" workbookViewId="0">
      <pane xSplit="2" ySplit="2" topLeftCell="D32" activePane="bottomRight" state="frozen"/>
      <selection activeCell="B1" sqref="B1"/>
      <selection pane="topRight" activeCell="C1" sqref="C1"/>
      <selection pane="bottomLeft" activeCell="B3" sqref="B3"/>
      <selection pane="bottomRight" activeCell="G54" sqref="G54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79" width="19.28515625" customWidth="1"/>
    <col min="80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9" t="s">
        <v>381</v>
      </c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>
        <v>1</v>
      </c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1" t="s">
        <v>374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AC21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220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75</v>
      </c>
      <c r="E2" s="93" t="s">
        <v>76</v>
      </c>
      <c r="F2" s="93" t="s">
        <v>374</v>
      </c>
      <c r="G2" s="77" t="s">
        <v>77</v>
      </c>
      <c r="H2" s="77" t="s">
        <v>219</v>
      </c>
      <c r="I2" s="77" t="s">
        <v>79</v>
      </c>
      <c r="J2" s="77" t="s">
        <v>80</v>
      </c>
      <c r="K2" s="77" t="s">
        <v>81</v>
      </c>
      <c r="L2" s="77" t="s">
        <v>82</v>
      </c>
      <c r="M2" s="77" t="s">
        <v>83</v>
      </c>
      <c r="N2" s="77" t="s">
        <v>84</v>
      </c>
      <c r="O2" s="77" t="s">
        <v>85</v>
      </c>
      <c r="P2" s="77" t="s">
        <v>86</v>
      </c>
      <c r="Q2" s="77" t="s">
        <v>87</v>
      </c>
      <c r="R2" s="77" t="s">
        <v>88</v>
      </c>
      <c r="S2" s="77" t="s">
        <v>89</v>
      </c>
      <c r="T2" s="77" t="s">
        <v>90</v>
      </c>
      <c r="U2" s="77" t="s">
        <v>91</v>
      </c>
      <c r="V2" s="77" t="s">
        <v>92</v>
      </c>
      <c r="W2" s="77" t="s">
        <v>93</v>
      </c>
      <c r="X2" s="77" t="s">
        <v>94</v>
      </c>
      <c r="Y2" s="77" t="s">
        <v>95</v>
      </c>
      <c r="Z2" s="77" t="s">
        <v>96</v>
      </c>
      <c r="AA2" s="77" t="s">
        <v>97</v>
      </c>
      <c r="AB2" s="77" t="s">
        <v>98</v>
      </c>
      <c r="AC2" s="77" t="s">
        <v>99</v>
      </c>
      <c r="AD2" s="77" t="s">
        <v>100</v>
      </c>
      <c r="AE2" s="77" t="s">
        <v>101</v>
      </c>
      <c r="AF2" s="77" t="s">
        <v>102</v>
      </c>
      <c r="AG2" s="77" t="s">
        <v>103</v>
      </c>
      <c r="AH2" s="77" t="s">
        <v>104</v>
      </c>
      <c r="AI2" s="77" t="s">
        <v>105</v>
      </c>
      <c r="AJ2" s="77" t="s">
        <v>106</v>
      </c>
      <c r="AK2" s="77" t="s">
        <v>107</v>
      </c>
      <c r="AL2" s="77" t="s">
        <v>108</v>
      </c>
      <c r="AM2" s="77" t="s">
        <v>109</v>
      </c>
      <c r="AN2" s="77" t="s">
        <v>110</v>
      </c>
      <c r="AO2" s="77" t="s">
        <v>111</v>
      </c>
      <c r="AP2" s="77" t="s">
        <v>112</v>
      </c>
      <c r="AQ2" s="77" t="s">
        <v>113</v>
      </c>
      <c r="AR2" s="77" t="s">
        <v>114</v>
      </c>
      <c r="AS2" s="77" t="s">
        <v>218</v>
      </c>
      <c r="AT2" s="77" t="s">
        <v>217</v>
      </c>
      <c r="AU2" s="77" t="s">
        <v>216</v>
      </c>
      <c r="AV2" s="77" t="s">
        <v>118</v>
      </c>
      <c r="AW2" s="77" t="s">
        <v>119</v>
      </c>
      <c r="AX2" s="77" t="s">
        <v>215</v>
      </c>
      <c r="AY2" s="77" t="s">
        <v>121</v>
      </c>
      <c r="AZ2" s="77" t="s">
        <v>214</v>
      </c>
      <c r="BA2" s="77" t="s">
        <v>123</v>
      </c>
      <c r="BB2" s="77" t="s">
        <v>124</v>
      </c>
      <c r="BC2" s="77" t="s">
        <v>125</v>
      </c>
      <c r="BD2" s="77" t="s">
        <v>126</v>
      </c>
      <c r="BE2" s="77" t="s">
        <v>127</v>
      </c>
      <c r="BF2" s="77" t="s">
        <v>128</v>
      </c>
      <c r="BG2" s="77" t="s">
        <v>129</v>
      </c>
      <c r="BH2" s="92" t="s">
        <v>130</v>
      </c>
      <c r="BI2" s="77" t="s">
        <v>213</v>
      </c>
      <c r="BJ2" s="77" t="s">
        <v>132</v>
      </c>
      <c r="BK2" s="77" t="s">
        <v>212</v>
      </c>
      <c r="BL2" s="77" t="s">
        <v>134</v>
      </c>
      <c r="BM2" s="77" t="s">
        <v>211</v>
      </c>
      <c r="BN2" s="77" t="s">
        <v>210</v>
      </c>
      <c r="BO2" s="77" t="s">
        <v>137</v>
      </c>
      <c r="BP2" s="37" t="s">
        <v>138</v>
      </c>
      <c r="BQ2" s="37" t="s">
        <v>139</v>
      </c>
      <c r="BR2" s="37" t="s">
        <v>140</v>
      </c>
      <c r="BS2" s="37" t="s">
        <v>141</v>
      </c>
      <c r="BT2" s="37" t="s">
        <v>142</v>
      </c>
      <c r="BU2" s="37" t="s">
        <v>143</v>
      </c>
      <c r="BV2" s="37" t="s">
        <v>144</v>
      </c>
      <c r="BW2" s="37" t="s">
        <v>145</v>
      </c>
      <c r="BX2" s="37" t="s">
        <v>146</v>
      </c>
      <c r="BY2" s="37" t="s">
        <v>147</v>
      </c>
      <c r="BZ2" s="37" t="s">
        <v>148</v>
      </c>
      <c r="CA2" s="37" t="s">
        <v>149</v>
      </c>
      <c r="CB2" s="37" t="s">
        <v>150</v>
      </c>
      <c r="CC2" s="37" t="s">
        <v>151</v>
      </c>
      <c r="CD2" s="37" t="s">
        <v>152</v>
      </c>
      <c r="CE2" s="37" t="s">
        <v>153</v>
      </c>
      <c r="CF2" s="37" t="s">
        <v>154</v>
      </c>
      <c r="CG2" s="37" t="s">
        <v>155</v>
      </c>
      <c r="CH2" s="37" t="s">
        <v>156</v>
      </c>
      <c r="CI2" s="37" t="s">
        <v>157</v>
      </c>
      <c r="CJ2" s="37" t="s">
        <v>158</v>
      </c>
      <c r="CK2" s="37" t="s">
        <v>159</v>
      </c>
      <c r="CL2" s="37" t="s">
        <v>160</v>
      </c>
      <c r="CM2" s="37" t="s">
        <v>161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39" t="s">
        <v>209</v>
      </c>
      <c r="B3" s="137"/>
      <c r="C3" s="86" t="s">
        <v>194</v>
      </c>
      <c r="D3" s="48" t="s">
        <v>162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0"/>
      <c r="B4" s="131"/>
      <c r="C4" s="86" t="s">
        <v>208</v>
      </c>
      <c r="D4" s="48" t="s">
        <v>162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0"/>
      <c r="B5" s="131"/>
      <c r="C5" s="86" t="s">
        <v>196</v>
      </c>
      <c r="D5" s="48" t="s">
        <v>162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0"/>
      <c r="B6" s="131"/>
      <c r="C6" s="86" t="s">
        <v>179</v>
      </c>
      <c r="D6" s="48" t="s">
        <v>162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0"/>
      <c r="B7" s="131"/>
      <c r="C7" s="88" t="s">
        <v>207</v>
      </c>
      <c r="D7" s="48" t="s">
        <v>162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0"/>
      <c r="B8" s="131"/>
      <c r="C8" s="88" t="s">
        <v>206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0"/>
      <c r="B9" s="131"/>
      <c r="C9" s="88" t="s">
        <v>205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0"/>
      <c r="B10" s="131"/>
      <c r="C10" s="88" t="s">
        <v>204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0"/>
      <c r="B11" s="131"/>
      <c r="C11" s="87" t="s">
        <v>203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0"/>
      <c r="B12" s="131"/>
      <c r="C12" s="86" t="s">
        <v>202</v>
      </c>
      <c r="D12" s="48" t="s">
        <v>162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0"/>
      <c r="B13" s="131"/>
      <c r="C13" s="86" t="s">
        <v>201</v>
      </c>
      <c r="D13" s="48" t="s">
        <v>162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195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0"/>
      <c r="B14" s="131"/>
      <c r="C14" s="86" t="s">
        <v>185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0"/>
      <c r="B15" s="131"/>
      <c r="C15" s="86" t="s">
        <v>184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0"/>
      <c r="B16" s="131"/>
      <c r="C16" s="86" t="s">
        <v>183</v>
      </c>
      <c r="D16" s="48" t="s">
        <v>162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0"/>
      <c r="B17" s="131"/>
      <c r="C17" s="85" t="s">
        <v>179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0"/>
      <c r="B18" s="131"/>
      <c r="C18" s="85" t="s">
        <v>200</v>
      </c>
      <c r="D18" s="48" t="s">
        <v>162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0"/>
      <c r="B19" s="131"/>
      <c r="C19" s="44" t="s">
        <v>199</v>
      </c>
      <c r="D19" s="48" t="s">
        <v>162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0"/>
      <c r="B20" s="131"/>
      <c r="C20" s="44" t="s">
        <v>221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41"/>
      <c r="B21" s="138"/>
      <c r="C21" s="44" t="s">
        <v>222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42" t="s">
        <v>198</v>
      </c>
      <c r="C22" s="78" t="s">
        <v>197</v>
      </c>
      <c r="D22" s="48"/>
      <c r="E22" s="50" t="s">
        <v>162</v>
      </c>
      <c r="F22" s="50"/>
      <c r="G22" s="50" t="s">
        <v>162</v>
      </c>
      <c r="H22" s="52"/>
      <c r="I22" s="52"/>
      <c r="J22" s="52" t="s">
        <v>162</v>
      </c>
      <c r="K22" s="52" t="s">
        <v>162</v>
      </c>
      <c r="L22" s="52" t="s">
        <v>162</v>
      </c>
      <c r="M22" s="52" t="s">
        <v>162</v>
      </c>
      <c r="N22" s="52" t="s">
        <v>162</v>
      </c>
      <c r="O22" s="52"/>
      <c r="P22" s="52" t="s">
        <v>162</v>
      </c>
      <c r="Q22" s="52" t="s">
        <v>162</v>
      </c>
      <c r="R22" s="52" t="s">
        <v>162</v>
      </c>
      <c r="S22" s="52" t="s">
        <v>162</v>
      </c>
      <c r="T22" s="52"/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 t="s">
        <v>162</v>
      </c>
      <c r="AY22" s="52"/>
      <c r="AZ22" s="52"/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 t="s">
        <v>162</v>
      </c>
      <c r="BH22" s="52"/>
      <c r="BI22" s="52" t="s">
        <v>162</v>
      </c>
      <c r="BJ22" s="52"/>
      <c r="BK22" s="52" t="s">
        <v>162</v>
      </c>
      <c r="BL22" s="52" t="s">
        <v>162</v>
      </c>
      <c r="BM22" s="52" t="s">
        <v>162</v>
      </c>
      <c r="BN22" s="62"/>
      <c r="BO22" s="52" t="s">
        <v>162</v>
      </c>
      <c r="BP22" s="52" t="s">
        <v>162</v>
      </c>
      <c r="BQ22" s="52" t="s">
        <v>162</v>
      </c>
      <c r="BR22" s="52" t="s">
        <v>162</v>
      </c>
      <c r="BS22" s="52"/>
      <c r="BT22" s="52"/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52" t="s">
        <v>162</v>
      </c>
      <c r="CF22" s="77"/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 t="s">
        <v>162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35"/>
      <c r="C23" s="49" t="s">
        <v>196</v>
      </c>
      <c r="D23" s="48"/>
      <c r="E23" s="50" t="s">
        <v>162</v>
      </c>
      <c r="F23" s="50"/>
      <c r="G23" s="52"/>
      <c r="H23" s="52"/>
      <c r="I23" s="52"/>
      <c r="J23" s="52" t="s">
        <v>162</v>
      </c>
      <c r="K23" s="52" t="s">
        <v>162</v>
      </c>
      <c r="L23" s="52"/>
      <c r="M23" s="52" t="s">
        <v>162</v>
      </c>
      <c r="N23" s="52" t="s">
        <v>162</v>
      </c>
      <c r="O23" s="52"/>
      <c r="P23" s="52" t="s">
        <v>162</v>
      </c>
      <c r="Q23" s="52" t="s">
        <v>373</v>
      </c>
      <c r="R23" s="52" t="s">
        <v>162</v>
      </c>
      <c r="S23" s="52" t="s">
        <v>162</v>
      </c>
      <c r="T23" s="52"/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 t="s">
        <v>162</v>
      </c>
      <c r="AD23" s="52"/>
      <c r="AE23" s="52"/>
      <c r="AF23" s="52"/>
      <c r="AG23" s="52"/>
      <c r="AH23" s="52"/>
      <c r="AI23" s="52"/>
      <c r="AJ23" s="52"/>
      <c r="AK23" s="52"/>
      <c r="AL23" s="52" t="s">
        <v>162</v>
      </c>
      <c r="AM23" s="52"/>
      <c r="AN23" s="52"/>
      <c r="AO23" s="52"/>
      <c r="AP23" s="52"/>
      <c r="AQ23" s="52"/>
      <c r="AR23" s="52" t="s">
        <v>195</v>
      </c>
      <c r="AS23" s="52" t="s">
        <v>162</v>
      </c>
      <c r="AT23" s="52" t="s">
        <v>162</v>
      </c>
      <c r="AU23" s="52" t="s">
        <v>162</v>
      </c>
      <c r="AV23" s="52" t="s">
        <v>162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162</v>
      </c>
      <c r="BG23" s="52" t="s">
        <v>162</v>
      </c>
      <c r="BH23" s="52"/>
      <c r="BI23" s="52"/>
      <c r="BJ23" s="52"/>
      <c r="BK23" s="52" t="s">
        <v>162</v>
      </c>
      <c r="BL23" s="52" t="s">
        <v>162</v>
      </c>
      <c r="BM23" s="52"/>
      <c r="BN23" s="62"/>
      <c r="BO23" s="52"/>
      <c r="BP23" s="52" t="s">
        <v>162</v>
      </c>
      <c r="BQ23" s="52" t="s">
        <v>162</v>
      </c>
      <c r="BR23" s="52" t="s">
        <v>162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162</v>
      </c>
      <c r="CI23" s="52"/>
      <c r="CJ23" s="52" t="s">
        <v>162</v>
      </c>
      <c r="CK23" s="52" t="s">
        <v>162</v>
      </c>
      <c r="CL23" s="52" t="s">
        <v>162</v>
      </c>
      <c r="CM23" s="52" t="s">
        <v>162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35"/>
      <c r="C24" s="49" t="s">
        <v>194</v>
      </c>
      <c r="D24" s="48"/>
      <c r="E24" s="50" t="s">
        <v>162</v>
      </c>
      <c r="F24" s="50"/>
      <c r="G24" s="48" t="s">
        <v>162</v>
      </c>
      <c r="H24" s="48" t="s">
        <v>162</v>
      </c>
      <c r="I24" s="48" t="s">
        <v>162</v>
      </c>
      <c r="J24" s="48" t="s">
        <v>162</v>
      </c>
      <c r="K24" s="48" t="s">
        <v>162</v>
      </c>
      <c r="L24" s="48"/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/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 t="s">
        <v>162</v>
      </c>
      <c r="AR24" s="48"/>
      <c r="AS24" s="48"/>
      <c r="AT24" s="48"/>
      <c r="AU24" s="48"/>
      <c r="AV24" s="48" t="s">
        <v>162</v>
      </c>
      <c r="AW24" s="48" t="s">
        <v>162</v>
      </c>
      <c r="AX24" s="48" t="s">
        <v>162</v>
      </c>
      <c r="AY24" s="48"/>
      <c r="AZ24" s="48"/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48" t="s">
        <v>162</v>
      </c>
      <c r="BH24" s="52"/>
      <c r="BI24" s="52" t="s">
        <v>162</v>
      </c>
      <c r="BJ24" s="52"/>
      <c r="BK24" s="52" t="s">
        <v>162</v>
      </c>
      <c r="BL24" s="52" t="s">
        <v>162</v>
      </c>
      <c r="BM24" s="52" t="s">
        <v>162</v>
      </c>
      <c r="BN24" s="62"/>
      <c r="BO24" s="52" t="s">
        <v>162</v>
      </c>
      <c r="BP24" s="52" t="s">
        <v>162</v>
      </c>
      <c r="BQ24" s="52" t="s">
        <v>162</v>
      </c>
      <c r="BR24" s="52" t="s">
        <v>162</v>
      </c>
      <c r="BS24" s="52"/>
      <c r="BT24" s="52"/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 t="s">
        <v>162</v>
      </c>
      <c r="CF24" s="52"/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 t="s">
        <v>162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35"/>
      <c r="C25" s="61" t="s">
        <v>193</v>
      </c>
      <c r="D25" s="59"/>
      <c r="E25" s="60"/>
      <c r="F25" s="60"/>
      <c r="G25" s="59"/>
      <c r="H25" s="59"/>
      <c r="I25" s="59"/>
      <c r="J25" s="59" t="s">
        <v>162</v>
      </c>
      <c r="K25" s="59" t="s">
        <v>162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162</v>
      </c>
      <c r="Z25" s="59" t="s">
        <v>162</v>
      </c>
      <c r="AA25" s="59"/>
      <c r="AB25" s="59"/>
      <c r="AC25" s="59"/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 t="s">
        <v>162</v>
      </c>
      <c r="AL25" s="59"/>
      <c r="AM25" s="59" t="s">
        <v>162</v>
      </c>
      <c r="AN25" s="59" t="s">
        <v>162</v>
      </c>
      <c r="AO25" s="59" t="s">
        <v>162</v>
      </c>
      <c r="AP25" s="59" t="s">
        <v>162</v>
      </c>
      <c r="AQ25" s="59" t="s">
        <v>162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162</v>
      </c>
      <c r="BC25" s="59" t="s">
        <v>162</v>
      </c>
      <c r="BD25" s="59" t="s">
        <v>162</v>
      </c>
      <c r="BE25" s="59"/>
      <c r="BF25" s="59"/>
      <c r="BG25" s="59"/>
      <c r="BH25" s="58"/>
      <c r="BI25" s="58"/>
      <c r="BJ25" s="58"/>
      <c r="BK25" s="58"/>
      <c r="BL25" s="58"/>
      <c r="BM25" s="58" t="s">
        <v>162</v>
      </c>
      <c r="BN25" s="57"/>
      <c r="BO25" s="58" t="s">
        <v>162</v>
      </c>
      <c r="BP25" s="58" t="s">
        <v>162</v>
      </c>
      <c r="BQ25" s="58" t="s">
        <v>162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162</v>
      </c>
      <c r="CH25" s="58" t="s">
        <v>162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36"/>
      <c r="C26" s="49" t="s">
        <v>192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 t="s">
        <v>162</v>
      </c>
      <c r="AW26" s="47"/>
      <c r="AX26" s="47" t="s">
        <v>162</v>
      </c>
      <c r="AY26" s="47"/>
      <c r="AZ26" s="47"/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47" t="s">
        <v>162</v>
      </c>
      <c r="BH26" s="54"/>
      <c r="BI26" s="54" t="s">
        <v>162</v>
      </c>
      <c r="BJ26" s="54"/>
      <c r="BK26" s="54" t="s">
        <v>162</v>
      </c>
      <c r="BL26" s="54" t="s">
        <v>162</v>
      </c>
      <c r="BM26" s="54" t="s">
        <v>162</v>
      </c>
      <c r="BN26" s="53"/>
      <c r="BO26" s="54" t="s">
        <v>162</v>
      </c>
      <c r="BP26" s="54"/>
      <c r="BQ26" s="54" t="s">
        <v>162</v>
      </c>
      <c r="BR26" s="54" t="s">
        <v>162</v>
      </c>
      <c r="BS26" s="54"/>
      <c r="BT26" s="54"/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 t="s">
        <v>162</v>
      </c>
      <c r="CF26" s="54"/>
      <c r="CG26" s="54" t="s">
        <v>162</v>
      </c>
      <c r="CH26" s="54" t="s">
        <v>162</v>
      </c>
      <c r="CI26" s="54" t="s">
        <v>162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32" t="s">
        <v>191</v>
      </c>
      <c r="C27" s="74" t="s">
        <v>190</v>
      </c>
      <c r="D27" s="65"/>
      <c r="E27" s="73"/>
      <c r="F27" s="73"/>
      <c r="G27" s="65"/>
      <c r="H27" s="65"/>
      <c r="I27" s="65" t="s">
        <v>162</v>
      </c>
      <c r="J27" s="65" t="s">
        <v>162</v>
      </c>
      <c r="K27" s="65" t="s">
        <v>162</v>
      </c>
      <c r="L27" s="65"/>
      <c r="M27" s="65"/>
      <c r="N27" s="65"/>
      <c r="O27" s="65"/>
      <c r="P27" s="65"/>
      <c r="Q27" s="65"/>
      <c r="R27" s="65" t="s">
        <v>162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162</v>
      </c>
      <c r="AF27" s="65" t="s">
        <v>162</v>
      </c>
      <c r="AG27" s="65" t="s">
        <v>162</v>
      </c>
      <c r="AH27" s="65"/>
      <c r="AI27" s="65" t="s">
        <v>162</v>
      </c>
      <c r="AJ27" s="65"/>
      <c r="AK27" s="65"/>
      <c r="AL27" s="65"/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 t="s">
        <v>162</v>
      </c>
      <c r="AV27" s="65"/>
      <c r="AW27" s="65"/>
      <c r="AX27" s="65"/>
      <c r="AY27" s="65"/>
      <c r="AZ27" s="65"/>
      <c r="BA27" s="65" t="s">
        <v>162</v>
      </c>
      <c r="BB27" s="65" t="s">
        <v>162</v>
      </c>
      <c r="BC27" s="65" t="s">
        <v>162</v>
      </c>
      <c r="BD27" s="65"/>
      <c r="BE27" s="65"/>
      <c r="BF27" s="65"/>
      <c r="BG27" s="65"/>
      <c r="BH27" s="65"/>
      <c r="BI27" s="65" t="s">
        <v>162</v>
      </c>
      <c r="BJ27" s="65"/>
      <c r="BK27" s="65" t="s">
        <v>162</v>
      </c>
      <c r="BL27" s="65"/>
      <c r="BM27" s="65"/>
      <c r="BO27" s="65" t="s">
        <v>162</v>
      </c>
      <c r="BP27" s="65"/>
      <c r="BQ27" s="65"/>
      <c r="BR27" s="65"/>
      <c r="BS27" s="65"/>
      <c r="BT27" s="65"/>
      <c r="BU27" s="65"/>
      <c r="BV27" s="65"/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 t="s">
        <v>162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33"/>
      <c r="C28" s="72" t="s">
        <v>189</v>
      </c>
      <c r="D28" s="58"/>
      <c r="E28" s="71"/>
      <c r="F28" s="71"/>
      <c r="G28" s="58"/>
      <c r="H28" s="58"/>
      <c r="I28" s="58"/>
      <c r="J28" s="58" t="s">
        <v>162</v>
      </c>
      <c r="K28" s="58" t="s">
        <v>162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162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188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162</v>
      </c>
      <c r="N29" s="52" t="s">
        <v>162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162</v>
      </c>
      <c r="AC29" s="52" t="s">
        <v>162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162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34" t="s">
        <v>187</v>
      </c>
      <c r="C30" s="67" t="s">
        <v>186</v>
      </c>
      <c r="D30" s="55"/>
      <c r="E30" s="66"/>
      <c r="F30" s="66"/>
      <c r="G30" s="55"/>
      <c r="H30" s="55"/>
      <c r="I30" s="55"/>
      <c r="J30" s="55" t="s">
        <v>162</v>
      </c>
      <c r="K30" s="55" t="s">
        <v>162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 t="s">
        <v>162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162</v>
      </c>
      <c r="AT30" s="55" t="s">
        <v>162</v>
      </c>
      <c r="AU30" s="55" t="s">
        <v>162</v>
      </c>
      <c r="AV30" s="55"/>
      <c r="AW30" s="55"/>
      <c r="AX30" s="55"/>
      <c r="AY30" s="55"/>
      <c r="AZ30" s="55"/>
      <c r="BA30" s="55"/>
      <c r="BB30" s="55" t="s">
        <v>162</v>
      </c>
      <c r="BC30" s="55"/>
      <c r="BD30" s="55"/>
      <c r="BE30" s="55"/>
      <c r="BF30" s="55"/>
      <c r="BG30" s="55"/>
      <c r="BH30" s="65"/>
      <c r="BI30" s="65" t="s">
        <v>162</v>
      </c>
      <c r="BJ30" s="65"/>
      <c r="BK30" s="65" t="s">
        <v>162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162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35"/>
      <c r="C31" s="49" t="s">
        <v>185</v>
      </c>
      <c r="D31" s="48"/>
      <c r="E31" s="50"/>
      <c r="F31" s="50"/>
      <c r="G31" s="48" t="s">
        <v>162</v>
      </c>
      <c r="H31" s="48"/>
      <c r="I31" s="48" t="s">
        <v>162</v>
      </c>
      <c r="J31" s="48" t="s">
        <v>162</v>
      </c>
      <c r="K31" s="48" t="s">
        <v>162</v>
      </c>
      <c r="L31" s="48"/>
      <c r="M31" s="48" t="s">
        <v>162</v>
      </c>
      <c r="N31" s="48" t="s">
        <v>162</v>
      </c>
      <c r="O31" s="48"/>
      <c r="P31" s="48" t="s">
        <v>162</v>
      </c>
      <c r="Q31" s="48" t="s">
        <v>162</v>
      </c>
      <c r="R31" s="48" t="s">
        <v>162</v>
      </c>
      <c r="S31" s="48" t="s">
        <v>162</v>
      </c>
      <c r="T31" s="48"/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 t="s">
        <v>162</v>
      </c>
      <c r="AJ31" s="48"/>
      <c r="AK31" s="48"/>
      <c r="AL31" s="48"/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 t="s">
        <v>162</v>
      </c>
      <c r="AW31" s="48"/>
      <c r="AX31" s="48" t="s">
        <v>162</v>
      </c>
      <c r="AY31" s="48"/>
      <c r="AZ31" s="48"/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48" t="s">
        <v>162</v>
      </c>
      <c r="BH31" s="52"/>
      <c r="BI31" s="52" t="s">
        <v>162</v>
      </c>
      <c r="BJ31" s="52"/>
      <c r="BK31" s="52" t="s">
        <v>162</v>
      </c>
      <c r="BL31" s="52" t="s">
        <v>162</v>
      </c>
      <c r="BM31" s="52" t="s">
        <v>162</v>
      </c>
      <c r="BN31" s="62"/>
      <c r="BO31" s="52" t="s">
        <v>162</v>
      </c>
      <c r="BP31" s="52"/>
      <c r="BQ31" s="52" t="s">
        <v>162</v>
      </c>
      <c r="BR31" s="52" t="s">
        <v>162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162</v>
      </c>
      <c r="CI31" s="52" t="s">
        <v>162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35"/>
      <c r="C32" s="49" t="s">
        <v>184</v>
      </c>
      <c r="D32" s="48"/>
      <c r="E32" s="50"/>
      <c r="F32" s="50"/>
      <c r="G32" s="48"/>
      <c r="H32" s="48"/>
      <c r="I32" s="48"/>
      <c r="J32" s="48"/>
      <c r="K32" s="48"/>
      <c r="L32" s="48" t="s">
        <v>162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162</v>
      </c>
      <c r="AE32" s="48" t="s">
        <v>162</v>
      </c>
      <c r="AF32" s="48" t="s">
        <v>162</v>
      </c>
      <c r="AG32" s="48" t="s">
        <v>162</v>
      </c>
      <c r="AH32" s="48" t="s">
        <v>162</v>
      </c>
      <c r="AI32" s="48"/>
      <c r="AJ32" s="48"/>
      <c r="AK32" s="48"/>
      <c r="AL32" s="48"/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 t="s">
        <v>162</v>
      </c>
      <c r="AS32" s="48"/>
      <c r="AT32" s="48"/>
      <c r="AU32" s="48"/>
      <c r="AV32" s="48" t="s">
        <v>162</v>
      </c>
      <c r="AW32" s="48" t="s">
        <v>162</v>
      </c>
      <c r="AX32" s="48" t="s">
        <v>162</v>
      </c>
      <c r="AY32" s="48"/>
      <c r="AZ32" s="48"/>
      <c r="BA32" s="48" t="s">
        <v>162</v>
      </c>
      <c r="BB32" s="48" t="s">
        <v>162</v>
      </c>
      <c r="BC32" s="48"/>
      <c r="BD32" s="48" t="s">
        <v>162</v>
      </c>
      <c r="BE32" s="48"/>
      <c r="BF32" s="48" t="s">
        <v>162</v>
      </c>
      <c r="BG32" s="48" t="s">
        <v>162</v>
      </c>
      <c r="BH32" s="52"/>
      <c r="BI32" s="52" t="s">
        <v>162</v>
      </c>
      <c r="BJ32" s="52"/>
      <c r="BK32" s="52" t="s">
        <v>162</v>
      </c>
      <c r="BL32" s="52" t="s">
        <v>162</v>
      </c>
      <c r="BM32" s="52"/>
      <c r="BN32" s="62"/>
      <c r="BO32" s="52" t="s">
        <v>162</v>
      </c>
      <c r="BP32" s="52"/>
      <c r="BQ32" s="52"/>
      <c r="BR32" s="52" t="s">
        <v>162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162</v>
      </c>
      <c r="CG32" s="52"/>
      <c r="CH32" s="52" t="s">
        <v>162</v>
      </c>
      <c r="CI32" s="52" t="s">
        <v>162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36"/>
      <c r="C33" s="61" t="s">
        <v>183</v>
      </c>
      <c r="D33" s="59"/>
      <c r="E33" s="60"/>
      <c r="F33" s="60"/>
      <c r="G33" s="59" t="s">
        <v>162</v>
      </c>
      <c r="H33" s="59"/>
      <c r="I33" s="59" t="s">
        <v>162</v>
      </c>
      <c r="J33" s="59" t="s">
        <v>162</v>
      </c>
      <c r="K33" s="59" t="s">
        <v>162</v>
      </c>
      <c r="L33" s="59"/>
      <c r="M33" s="59" t="s">
        <v>162</v>
      </c>
      <c r="N33" s="59" t="s">
        <v>162</v>
      </c>
      <c r="O33" s="59"/>
      <c r="P33" s="59"/>
      <c r="Q33" s="59"/>
      <c r="R33" s="59"/>
      <c r="S33" s="59" t="s">
        <v>162</v>
      </c>
      <c r="T33" s="59"/>
      <c r="U33" s="59" t="s">
        <v>162</v>
      </c>
      <c r="V33" s="59"/>
      <c r="W33" s="59"/>
      <c r="X33" s="59"/>
      <c r="Y33" s="59"/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 t="s">
        <v>162</v>
      </c>
      <c r="AL33" s="59"/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 t="s">
        <v>162</v>
      </c>
      <c r="AY33" s="59"/>
      <c r="AZ33" s="59"/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9" t="s">
        <v>162</v>
      </c>
      <c r="BH33" s="58"/>
      <c r="BI33" s="58" t="s">
        <v>162</v>
      </c>
      <c r="BJ33" s="58"/>
      <c r="BK33" s="58" t="s">
        <v>162</v>
      </c>
      <c r="BL33" s="58" t="s">
        <v>162</v>
      </c>
      <c r="BM33" s="58"/>
      <c r="BN33" s="57"/>
      <c r="BO33" s="58" t="s">
        <v>162</v>
      </c>
      <c r="BP33" s="58"/>
      <c r="BQ33" s="58" t="s">
        <v>162</v>
      </c>
      <c r="BR33" s="58" t="s">
        <v>162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162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0" t="s">
        <v>182</v>
      </c>
      <c r="C34" s="49" t="s">
        <v>181</v>
      </c>
      <c r="D34" s="48"/>
      <c r="E34" s="51"/>
      <c r="F34" s="51"/>
      <c r="G34" s="47" t="s">
        <v>162</v>
      </c>
      <c r="H34" s="47" t="s">
        <v>162</v>
      </c>
      <c r="I34" s="47"/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 t="s">
        <v>162</v>
      </c>
      <c r="R34" s="47"/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 t="s">
        <v>162</v>
      </c>
      <c r="AA34" s="47"/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 t="s">
        <v>162</v>
      </c>
      <c r="AW34" s="47"/>
      <c r="AX34" s="47" t="s">
        <v>162</v>
      </c>
      <c r="AY34" s="47"/>
      <c r="AZ34" s="47"/>
      <c r="BA34" s="55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47" t="s">
        <v>162</v>
      </c>
      <c r="BH34" s="54"/>
      <c r="BI34" s="54" t="s">
        <v>162</v>
      </c>
      <c r="BJ34" s="54"/>
      <c r="BK34" s="54" t="s">
        <v>162</v>
      </c>
      <c r="BL34" s="54" t="s">
        <v>162</v>
      </c>
      <c r="BM34" s="54" t="s">
        <v>162</v>
      </c>
      <c r="BN34" s="53"/>
      <c r="BO34" s="54" t="s">
        <v>162</v>
      </c>
      <c r="BP34" s="54"/>
      <c r="BQ34" s="54" t="s">
        <v>162</v>
      </c>
      <c r="BR34" s="54" t="s">
        <v>162</v>
      </c>
      <c r="BS34" s="54"/>
      <c r="BT34" s="54"/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 t="s">
        <v>162</v>
      </c>
      <c r="CF34" s="54"/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 t="s">
        <v>162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31"/>
      <c r="C35" s="49" t="s">
        <v>180</v>
      </c>
      <c r="D35" s="48"/>
      <c r="E35" s="51" t="s">
        <v>162</v>
      </c>
      <c r="F35" s="51"/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162</v>
      </c>
      <c r="Q35" s="47" t="s">
        <v>373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 t="s">
        <v>162</v>
      </c>
      <c r="AY35" s="47"/>
      <c r="AZ35" s="47"/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 t="s">
        <v>162</v>
      </c>
      <c r="BH35" s="47"/>
      <c r="BI35" s="47" t="s">
        <v>162</v>
      </c>
      <c r="BJ35" s="47"/>
      <c r="BK35" s="47" t="s">
        <v>162</v>
      </c>
      <c r="BL35" s="47" t="s">
        <v>162</v>
      </c>
      <c r="BM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 t="s">
        <v>162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1"/>
      <c r="C36" s="49" t="s">
        <v>179</v>
      </c>
      <c r="D36" s="48"/>
      <c r="E36" s="51" t="s">
        <v>162</v>
      </c>
      <c r="F36" s="51"/>
      <c r="G36" s="51"/>
      <c r="H36" s="51" t="s">
        <v>162</v>
      </c>
      <c r="I36" s="51"/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162</v>
      </c>
      <c r="Q36" s="51" t="s">
        <v>373</v>
      </c>
      <c r="R36" s="51" t="s">
        <v>162</v>
      </c>
      <c r="S36" s="51" t="s">
        <v>162</v>
      </c>
      <c r="T36" s="51"/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 t="s">
        <v>162</v>
      </c>
      <c r="AR36" s="51"/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 t="s">
        <v>162</v>
      </c>
      <c r="AY36" s="51"/>
      <c r="AZ36" s="51"/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 t="s">
        <v>162</v>
      </c>
      <c r="BH36" s="51"/>
      <c r="BI36" s="51" t="s">
        <v>162</v>
      </c>
      <c r="BJ36" s="51"/>
      <c r="BK36" s="51" t="s">
        <v>162</v>
      </c>
      <c r="BL36" s="51" t="s">
        <v>162</v>
      </c>
      <c r="BM36" s="51" t="s">
        <v>162</v>
      </c>
      <c r="BO36" s="51" t="s">
        <v>162</v>
      </c>
      <c r="BP36" s="51"/>
      <c r="BQ36" s="51"/>
      <c r="BR36" s="51"/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 t="s">
        <v>162</v>
      </c>
      <c r="CF36" s="51"/>
      <c r="CG36" s="51" t="s">
        <v>162</v>
      </c>
      <c r="CH36" s="51"/>
      <c r="CI36" s="51"/>
      <c r="CJ36" s="51" t="s">
        <v>162</v>
      </c>
      <c r="CK36" s="51" t="s">
        <v>162</v>
      </c>
      <c r="CL36" s="51" t="s">
        <v>162</v>
      </c>
      <c r="CM36" s="51" t="s">
        <v>162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31"/>
      <c r="C37" s="49" t="s">
        <v>178</v>
      </c>
      <c r="D37" s="48"/>
      <c r="E37" s="51"/>
      <c r="F37" s="51"/>
      <c r="G37" s="47"/>
      <c r="H37" s="47"/>
      <c r="I37" s="47"/>
      <c r="J37" s="47" t="s">
        <v>162</v>
      </c>
      <c r="K37" s="47" t="s">
        <v>162</v>
      </c>
      <c r="L37" s="47"/>
      <c r="M37" s="47" t="s">
        <v>162</v>
      </c>
      <c r="N37" s="47" t="s">
        <v>162</v>
      </c>
      <c r="O37" s="47"/>
      <c r="P37" s="47" t="s">
        <v>162</v>
      </c>
      <c r="Q37" s="47"/>
      <c r="R37" s="47"/>
      <c r="S37" s="47"/>
      <c r="T37" s="47"/>
      <c r="U37" s="47"/>
      <c r="V37" s="47"/>
      <c r="W37" s="47"/>
      <c r="X37" s="47"/>
      <c r="Y37" s="47" t="s">
        <v>162</v>
      </c>
      <c r="Z37" s="47" t="s">
        <v>162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1"/>
      <c r="C38" s="49" t="s">
        <v>177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162</v>
      </c>
      <c r="U38" s="47"/>
      <c r="V38" s="47" t="s">
        <v>162</v>
      </c>
      <c r="W38" s="47" t="s">
        <v>162</v>
      </c>
      <c r="X38" s="47" t="s">
        <v>162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1"/>
      <c r="C39" s="49" t="s">
        <v>176</v>
      </c>
      <c r="D39" s="48"/>
      <c r="E39" s="50" t="s">
        <v>162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31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162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31"/>
      <c r="C41" s="49" t="s">
        <v>174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162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1"/>
      <c r="C42" s="49" t="s">
        <v>173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162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1"/>
      <c r="C43" s="49" t="s">
        <v>172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162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1"/>
      <c r="C44" s="49" t="s">
        <v>171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31"/>
      <c r="C45" s="49" t="s">
        <v>170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162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1"/>
      <c r="C46" s="49" t="s">
        <v>169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162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1"/>
      <c r="C47" s="49" t="s">
        <v>168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162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1"/>
      <c r="C48" s="49" t="s">
        <v>167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162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1"/>
      <c r="C49" s="49" t="s">
        <v>166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162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1"/>
      <c r="C50" s="49" t="s">
        <v>165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162</v>
      </c>
      <c r="BT50" s="47" t="s">
        <v>162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1"/>
      <c r="C51" s="49" t="s">
        <v>164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162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1"/>
      <c r="C52" s="45" t="s">
        <v>163</v>
      </c>
      <c r="F52" s="51" t="s">
        <v>162</v>
      </c>
      <c r="CM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71-A5E6-4AA1-9549-5D9B685CA24D}">
  <sheetPr codeName="Feuille4">
    <tabColor theme="6" tint="0.39997558519241921"/>
  </sheetPr>
  <dimension ref="A1:DA71"/>
  <sheetViews>
    <sheetView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A22" sqref="A22"/>
    </sheetView>
  </sheetViews>
  <sheetFormatPr defaultColWidth="10.85546875" defaultRowHeight="15.75" x14ac:dyDescent="0.25"/>
  <cols>
    <col min="1" max="1" width="52.140625" style="102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220</v>
      </c>
      <c r="B1" s="21"/>
      <c r="C1" s="119" t="s">
        <v>319</v>
      </c>
      <c r="D1" s="119">
        <f t="shared" ref="D1:AI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ref="AJ1:BO1" si="1">1+AI1</f>
        <v>34</v>
      </c>
      <c r="AK1" s="119">
        <f t="shared" si="1"/>
        <v>35</v>
      </c>
      <c r="AL1" s="119">
        <f t="shared" si="1"/>
        <v>36</v>
      </c>
      <c r="AM1" s="119">
        <f t="shared" si="1"/>
        <v>37</v>
      </c>
      <c r="AN1" s="119">
        <f t="shared" si="1"/>
        <v>38</v>
      </c>
      <c r="AO1" s="119">
        <f t="shared" si="1"/>
        <v>39</v>
      </c>
      <c r="AP1" s="119">
        <f t="shared" si="1"/>
        <v>40</v>
      </c>
      <c r="AQ1" s="119">
        <f t="shared" si="1"/>
        <v>41</v>
      </c>
      <c r="AR1" s="119">
        <f t="shared" si="1"/>
        <v>42</v>
      </c>
      <c r="AS1" s="119">
        <f t="shared" si="1"/>
        <v>43</v>
      </c>
      <c r="AT1" s="119">
        <f t="shared" si="1"/>
        <v>44</v>
      </c>
      <c r="AU1" s="119">
        <f t="shared" si="1"/>
        <v>45</v>
      </c>
      <c r="AV1" s="119">
        <f t="shared" si="1"/>
        <v>46</v>
      </c>
      <c r="AW1" s="119">
        <f t="shared" si="1"/>
        <v>47</v>
      </c>
      <c r="AX1" s="119">
        <f t="shared" si="1"/>
        <v>48</v>
      </c>
      <c r="AY1" s="119">
        <f t="shared" si="1"/>
        <v>49</v>
      </c>
      <c r="AZ1" s="119">
        <f t="shared" si="1"/>
        <v>50</v>
      </c>
      <c r="BA1" s="119">
        <f t="shared" si="1"/>
        <v>51</v>
      </c>
      <c r="BB1" s="119">
        <f t="shared" si="1"/>
        <v>52</v>
      </c>
      <c r="BC1" s="119">
        <f t="shared" si="1"/>
        <v>53</v>
      </c>
      <c r="BD1" s="119">
        <f t="shared" si="1"/>
        <v>54</v>
      </c>
      <c r="BE1" s="119">
        <f t="shared" si="1"/>
        <v>55</v>
      </c>
      <c r="BF1" s="119">
        <f t="shared" si="1"/>
        <v>56</v>
      </c>
      <c r="BG1" s="119">
        <f t="shared" si="1"/>
        <v>57</v>
      </c>
      <c r="BH1" s="119">
        <f t="shared" si="1"/>
        <v>58</v>
      </c>
      <c r="BI1" s="119">
        <f t="shared" si="1"/>
        <v>59</v>
      </c>
      <c r="BJ1" s="119">
        <f t="shared" si="1"/>
        <v>60</v>
      </c>
      <c r="BK1" s="119">
        <f t="shared" si="1"/>
        <v>61</v>
      </c>
      <c r="BL1" s="119">
        <f t="shared" si="1"/>
        <v>62</v>
      </c>
      <c r="BM1" s="119">
        <f t="shared" si="1"/>
        <v>63</v>
      </c>
      <c r="BN1" s="119">
        <f t="shared" si="1"/>
        <v>64</v>
      </c>
      <c r="BO1" s="119">
        <f t="shared" si="1"/>
        <v>65</v>
      </c>
      <c r="BP1" s="119">
        <f t="shared" ref="BP1:CK1" si="2">1+BO1</f>
        <v>66</v>
      </c>
      <c r="BQ1" s="119">
        <f t="shared" si="2"/>
        <v>67</v>
      </c>
      <c r="BR1" s="119">
        <f t="shared" si="2"/>
        <v>68</v>
      </c>
      <c r="BS1" s="119">
        <f t="shared" si="2"/>
        <v>69</v>
      </c>
      <c r="BT1" s="119">
        <f t="shared" si="2"/>
        <v>70</v>
      </c>
      <c r="BU1" s="119">
        <f t="shared" si="2"/>
        <v>71</v>
      </c>
      <c r="BV1" s="119">
        <f t="shared" si="2"/>
        <v>72</v>
      </c>
      <c r="BW1" s="119">
        <f t="shared" si="2"/>
        <v>73</v>
      </c>
      <c r="BX1" s="119">
        <f t="shared" si="2"/>
        <v>74</v>
      </c>
      <c r="BY1" s="119">
        <f t="shared" si="2"/>
        <v>75</v>
      </c>
      <c r="BZ1" s="119">
        <f t="shared" si="2"/>
        <v>76</v>
      </c>
      <c r="CA1" s="119">
        <f t="shared" si="2"/>
        <v>77</v>
      </c>
      <c r="CB1" s="119">
        <f t="shared" si="2"/>
        <v>78</v>
      </c>
      <c r="CC1" s="119">
        <f t="shared" si="2"/>
        <v>79</v>
      </c>
      <c r="CD1" s="119">
        <f t="shared" si="2"/>
        <v>80</v>
      </c>
      <c r="CE1" s="119">
        <f t="shared" si="2"/>
        <v>81</v>
      </c>
      <c r="CF1" s="119">
        <f t="shared" si="2"/>
        <v>82</v>
      </c>
      <c r="CG1" s="119">
        <f t="shared" si="2"/>
        <v>83</v>
      </c>
      <c r="CH1" s="119">
        <f t="shared" si="2"/>
        <v>84</v>
      </c>
      <c r="CI1" s="119">
        <f t="shared" si="2"/>
        <v>85</v>
      </c>
      <c r="CJ1" s="119">
        <f t="shared" si="2"/>
        <v>86</v>
      </c>
      <c r="CK1" s="119">
        <f t="shared" si="2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318</v>
      </c>
      <c r="B2" s="117" t="s">
        <v>317</v>
      </c>
      <c r="C2" s="113" t="s">
        <v>75</v>
      </c>
      <c r="D2" s="113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316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315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6" t="s">
        <v>130</v>
      </c>
      <c r="BG2" s="91" t="s">
        <v>314</v>
      </c>
      <c r="BH2" s="91" t="s">
        <v>132</v>
      </c>
      <c r="BI2" s="91" t="s">
        <v>313</v>
      </c>
      <c r="BJ2" s="91" t="s">
        <v>312</v>
      </c>
      <c r="BK2" s="91" t="s">
        <v>311</v>
      </c>
      <c r="BL2" s="91" t="s">
        <v>310</v>
      </c>
      <c r="BM2" s="115" t="s">
        <v>137</v>
      </c>
      <c r="BN2" s="114" t="s">
        <v>138</v>
      </c>
      <c r="BO2" s="114" t="s">
        <v>139</v>
      </c>
      <c r="BP2" s="114" t="s">
        <v>140</v>
      </c>
      <c r="BQ2" s="114" t="s">
        <v>141</v>
      </c>
      <c r="BR2" s="114" t="s">
        <v>142</v>
      </c>
      <c r="BS2" s="114" t="s">
        <v>143</v>
      </c>
      <c r="BT2" s="114" t="s">
        <v>144</v>
      </c>
      <c r="BU2" s="114" t="s">
        <v>145</v>
      </c>
      <c r="BV2" s="114" t="s">
        <v>146</v>
      </c>
      <c r="BW2" s="114" t="s">
        <v>147</v>
      </c>
      <c r="BX2" s="114" t="s">
        <v>148</v>
      </c>
      <c r="BY2" s="114" t="s">
        <v>149</v>
      </c>
      <c r="BZ2" s="114" t="s">
        <v>150</v>
      </c>
      <c r="CA2" s="114" t="s">
        <v>151</v>
      </c>
      <c r="CB2" s="114" t="s">
        <v>152</v>
      </c>
      <c r="CC2" s="114" t="s">
        <v>153</v>
      </c>
      <c r="CD2" s="114" t="s">
        <v>154</v>
      </c>
      <c r="CE2" s="114" t="s">
        <v>155</v>
      </c>
      <c r="CF2" s="114" t="s">
        <v>156</v>
      </c>
      <c r="CG2" s="114" t="s">
        <v>157</v>
      </c>
      <c r="CH2" s="114" t="s">
        <v>158</v>
      </c>
      <c r="CI2" s="114" t="s">
        <v>159</v>
      </c>
      <c r="CJ2" s="114" t="s">
        <v>160</v>
      </c>
      <c r="CK2" s="114" t="s">
        <v>161</v>
      </c>
    </row>
    <row r="3" spans="1:105" s="109" customFormat="1" ht="15.95" customHeight="1" x14ac:dyDescent="0.25">
      <c r="A3" s="112" t="s">
        <v>243</v>
      </c>
      <c r="B3" s="111" t="s">
        <v>285</v>
      </c>
      <c r="C3" s="110"/>
      <c r="D3" s="109" t="s">
        <v>162</v>
      </c>
      <c r="N3" s="109" t="s">
        <v>162</v>
      </c>
      <c r="Q3" s="109" t="s">
        <v>162</v>
      </c>
    </row>
    <row r="4" spans="1:105" s="48" customFormat="1" x14ac:dyDescent="0.25">
      <c r="A4" s="102" t="s">
        <v>309</v>
      </c>
      <c r="B4" s="101" t="s">
        <v>285</v>
      </c>
      <c r="C4" s="100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308</v>
      </c>
      <c r="B5" s="16" t="s">
        <v>285</v>
      </c>
      <c r="C5" s="104"/>
      <c r="G5" s="108" t="s">
        <v>162</v>
      </c>
    </row>
    <row r="6" spans="1:105" s="48" customFormat="1" x14ac:dyDescent="0.25">
      <c r="A6" s="102" t="s">
        <v>307</v>
      </c>
      <c r="B6" s="101" t="s">
        <v>245</v>
      </c>
      <c r="C6" s="100"/>
      <c r="G6" s="48" t="s">
        <v>162</v>
      </c>
      <c r="H6" s="48" t="s">
        <v>162</v>
      </c>
      <c r="I6" s="48" t="s">
        <v>162</v>
      </c>
      <c r="AB6" s="48" t="s">
        <v>162</v>
      </c>
    </row>
    <row r="7" spans="1:105" s="108" customFormat="1" x14ac:dyDescent="0.25">
      <c r="A7" s="105" t="s">
        <v>306</v>
      </c>
      <c r="B7" s="16" t="s">
        <v>305</v>
      </c>
      <c r="C7" s="104"/>
    </row>
    <row r="8" spans="1:105" s="48" customFormat="1" ht="15.95" customHeight="1" x14ac:dyDescent="0.25">
      <c r="A8" s="102" t="s">
        <v>302</v>
      </c>
      <c r="B8" s="101" t="s">
        <v>301</v>
      </c>
      <c r="C8" s="100"/>
      <c r="H8" s="48" t="s">
        <v>162</v>
      </c>
    </row>
    <row r="9" spans="1:105" s="108" customFormat="1" x14ac:dyDescent="0.25">
      <c r="A9" s="105" t="s">
        <v>304</v>
      </c>
      <c r="B9" s="16" t="s">
        <v>285</v>
      </c>
      <c r="C9" s="104"/>
      <c r="I9" s="108" t="s">
        <v>162</v>
      </c>
    </row>
    <row r="10" spans="1:105" s="48" customFormat="1" x14ac:dyDescent="0.25">
      <c r="A10" s="102" t="s">
        <v>303</v>
      </c>
      <c r="B10" s="101" t="s">
        <v>285</v>
      </c>
      <c r="C10" s="100"/>
      <c r="J10" s="48" t="s">
        <v>162</v>
      </c>
    </row>
    <row r="11" spans="1:105" s="108" customFormat="1" x14ac:dyDescent="0.25">
      <c r="A11" s="105" t="s">
        <v>302</v>
      </c>
      <c r="B11" s="16" t="s">
        <v>301</v>
      </c>
      <c r="C11" s="104"/>
      <c r="K11" s="108" t="s">
        <v>162</v>
      </c>
    </row>
    <row r="12" spans="1:105" x14ac:dyDescent="0.25">
      <c r="A12" s="102" t="s">
        <v>302</v>
      </c>
      <c r="B12" s="101" t="s">
        <v>301</v>
      </c>
      <c r="L12" s="47" t="s">
        <v>162</v>
      </c>
      <c r="AT12" s="48"/>
    </row>
    <row r="13" spans="1:105" s="103" customFormat="1" x14ac:dyDescent="0.25">
      <c r="A13" s="105" t="s">
        <v>300</v>
      </c>
      <c r="B13" s="16" t="s">
        <v>299</v>
      </c>
      <c r="C13" s="104"/>
      <c r="F13" s="108" t="s">
        <v>162</v>
      </c>
      <c r="M13" s="103" t="s">
        <v>162</v>
      </c>
      <c r="AJ13" s="108" t="s">
        <v>162</v>
      </c>
      <c r="AQ13" s="108" t="s">
        <v>162</v>
      </c>
      <c r="AR13" s="108" t="s">
        <v>162</v>
      </c>
      <c r="AS13" s="108" t="s">
        <v>162</v>
      </c>
    </row>
    <row r="14" spans="1:105" x14ac:dyDescent="0.25">
      <c r="A14" s="102" t="s">
        <v>298</v>
      </c>
      <c r="B14" s="101" t="s">
        <v>285</v>
      </c>
    </row>
    <row r="15" spans="1:105" s="103" customFormat="1" x14ac:dyDescent="0.25">
      <c r="A15" s="105" t="s">
        <v>297</v>
      </c>
      <c r="B15" s="16" t="s">
        <v>291</v>
      </c>
      <c r="C15" s="104"/>
      <c r="O15" s="103" t="s">
        <v>162</v>
      </c>
    </row>
    <row r="16" spans="1:105" x14ac:dyDescent="0.25">
      <c r="A16" s="102" t="s">
        <v>296</v>
      </c>
      <c r="B16" s="101" t="s">
        <v>281</v>
      </c>
      <c r="P16" s="47" t="s">
        <v>162</v>
      </c>
    </row>
    <row r="17" spans="1:35" s="103" customFormat="1" x14ac:dyDescent="0.25">
      <c r="A17" s="105" t="s">
        <v>295</v>
      </c>
      <c r="B17" s="16" t="s">
        <v>285</v>
      </c>
      <c r="C17" s="104"/>
      <c r="R17" s="103" t="s">
        <v>162</v>
      </c>
    </row>
    <row r="18" spans="1:35" x14ac:dyDescent="0.25">
      <c r="A18" s="102" t="s">
        <v>294</v>
      </c>
      <c r="B18" s="101" t="s">
        <v>285</v>
      </c>
      <c r="I18" s="47" t="s">
        <v>293</v>
      </c>
      <c r="S18" s="47" t="s">
        <v>162</v>
      </c>
    </row>
    <row r="19" spans="1:35" s="108" customFormat="1" x14ac:dyDescent="0.25">
      <c r="A19" s="105" t="s">
        <v>292</v>
      </c>
      <c r="B19" s="16" t="s">
        <v>291</v>
      </c>
      <c r="C19" s="104"/>
      <c r="T19" s="108" t="s">
        <v>162</v>
      </c>
    </row>
    <row r="20" spans="1:35" x14ac:dyDescent="0.25">
      <c r="A20" s="102" t="s">
        <v>290</v>
      </c>
      <c r="B20" s="101" t="s">
        <v>285</v>
      </c>
      <c r="U20" s="47" t="s">
        <v>162</v>
      </c>
    </row>
    <row r="21" spans="1:35" s="103" customFormat="1" x14ac:dyDescent="0.25">
      <c r="A21" s="105" t="s">
        <v>289</v>
      </c>
      <c r="B21" s="16" t="s">
        <v>285</v>
      </c>
      <c r="C21" s="104"/>
      <c r="V21" s="103" t="s">
        <v>162</v>
      </c>
    </row>
    <row r="22" spans="1:35" x14ac:dyDescent="0.25">
      <c r="A22" s="102" t="s">
        <v>243</v>
      </c>
      <c r="B22" s="101" t="s">
        <v>285</v>
      </c>
      <c r="W22" s="47" t="s">
        <v>162</v>
      </c>
    </row>
    <row r="23" spans="1:35" s="103" customFormat="1" x14ac:dyDescent="0.25">
      <c r="A23" s="105" t="s">
        <v>288</v>
      </c>
      <c r="B23" s="16" t="s">
        <v>285</v>
      </c>
      <c r="C23" s="104"/>
      <c r="X23" s="103" t="s">
        <v>162</v>
      </c>
    </row>
    <row r="24" spans="1:35" s="48" customFormat="1" x14ac:dyDescent="0.25">
      <c r="A24" s="102" t="s">
        <v>287</v>
      </c>
      <c r="B24" s="101" t="s">
        <v>285</v>
      </c>
      <c r="C24" s="100"/>
      <c r="Y24" s="48" t="s">
        <v>162</v>
      </c>
    </row>
    <row r="25" spans="1:35" s="103" customFormat="1" x14ac:dyDescent="0.25">
      <c r="A25" s="105" t="s">
        <v>236</v>
      </c>
      <c r="B25" s="16" t="s">
        <v>281</v>
      </c>
      <c r="C25" s="104"/>
      <c r="Z25" s="103" t="s">
        <v>162</v>
      </c>
    </row>
    <row r="26" spans="1:35" x14ac:dyDescent="0.25">
      <c r="A26" s="102" t="s">
        <v>286</v>
      </c>
      <c r="B26" s="101" t="s">
        <v>285</v>
      </c>
      <c r="AA26" s="47" t="s">
        <v>162</v>
      </c>
    </row>
    <row r="27" spans="1:35" s="103" customFormat="1" x14ac:dyDescent="0.25">
      <c r="A27" s="105" t="s">
        <v>284</v>
      </c>
      <c r="B27" s="16" t="s">
        <v>281</v>
      </c>
      <c r="C27" s="104"/>
      <c r="AB27" s="103" t="s">
        <v>162</v>
      </c>
    </row>
    <row r="28" spans="1:35" x14ac:dyDescent="0.25">
      <c r="A28" s="102" t="s">
        <v>283</v>
      </c>
      <c r="B28" s="101" t="s">
        <v>281</v>
      </c>
      <c r="AC28" s="47" t="s">
        <v>162</v>
      </c>
    </row>
    <row r="29" spans="1:35" s="103" customFormat="1" x14ac:dyDescent="0.25">
      <c r="A29" s="105" t="s">
        <v>282</v>
      </c>
      <c r="B29" s="16" t="s">
        <v>281</v>
      </c>
      <c r="C29" s="104"/>
      <c r="AD29" s="103" t="s">
        <v>162</v>
      </c>
      <c r="AF29" s="103" t="s">
        <v>162</v>
      </c>
    </row>
    <row r="30" spans="1:35" x14ac:dyDescent="0.25">
      <c r="A30" s="102" t="s">
        <v>280</v>
      </c>
      <c r="B30" s="101" t="s">
        <v>279</v>
      </c>
      <c r="AE30" s="47" t="s">
        <v>162</v>
      </c>
    </row>
    <row r="31" spans="1:35" s="103" customFormat="1" x14ac:dyDescent="0.25">
      <c r="A31" s="105" t="s">
        <v>278</v>
      </c>
      <c r="B31" s="16" t="s">
        <v>277</v>
      </c>
      <c r="C31" s="104"/>
      <c r="AG31" s="103" t="s">
        <v>162</v>
      </c>
    </row>
    <row r="32" spans="1:35" x14ac:dyDescent="0.25">
      <c r="A32" s="102" t="s">
        <v>276</v>
      </c>
      <c r="B32" s="101" t="s">
        <v>275</v>
      </c>
      <c r="AH32" s="47" t="s">
        <v>162</v>
      </c>
      <c r="AI32" s="47" t="s">
        <v>162</v>
      </c>
    </row>
    <row r="33" spans="1:59" s="103" customFormat="1" x14ac:dyDescent="0.25">
      <c r="A33" s="105" t="s">
        <v>274</v>
      </c>
      <c r="B33" s="107" t="s">
        <v>273</v>
      </c>
      <c r="C33" s="106"/>
      <c r="AK33" s="103" t="s">
        <v>162</v>
      </c>
      <c r="AL33" s="103" t="s">
        <v>162</v>
      </c>
      <c r="AM33" s="103" t="s">
        <v>162</v>
      </c>
    </row>
    <row r="34" spans="1:59" x14ac:dyDescent="0.25">
      <c r="A34" s="102" t="s">
        <v>272</v>
      </c>
      <c r="B34" s="101" t="s">
        <v>271</v>
      </c>
      <c r="AN34" s="47" t="s">
        <v>162</v>
      </c>
      <c r="AO34" s="47" t="s">
        <v>162</v>
      </c>
      <c r="AP34" s="47" t="s">
        <v>162</v>
      </c>
      <c r="AY34" s="47" t="s">
        <v>162</v>
      </c>
    </row>
    <row r="35" spans="1:59" s="103" customFormat="1" x14ac:dyDescent="0.25">
      <c r="A35" s="105" t="s">
        <v>270</v>
      </c>
      <c r="B35" s="16" t="s">
        <v>254</v>
      </c>
      <c r="C35" s="104"/>
      <c r="AT35" s="103" t="s">
        <v>162</v>
      </c>
    </row>
    <row r="36" spans="1:59" x14ac:dyDescent="0.25">
      <c r="A36" s="102" t="s">
        <v>269</v>
      </c>
      <c r="B36" s="101" t="s">
        <v>254</v>
      </c>
      <c r="AU36" s="47" t="s">
        <v>195</v>
      </c>
    </row>
    <row r="37" spans="1:59" s="103" customFormat="1" x14ac:dyDescent="0.25">
      <c r="A37" s="105" t="s">
        <v>268</v>
      </c>
      <c r="B37" s="16" t="s">
        <v>223</v>
      </c>
      <c r="C37" s="104"/>
      <c r="AV37" s="103" t="s">
        <v>162</v>
      </c>
    </row>
    <row r="38" spans="1:59" x14ac:dyDescent="0.25">
      <c r="A38" s="102" t="s">
        <v>267</v>
      </c>
      <c r="B38" s="101" t="s">
        <v>254</v>
      </c>
      <c r="AW38" s="47" t="s">
        <v>162</v>
      </c>
      <c r="AX38" s="47" t="s">
        <v>162</v>
      </c>
    </row>
    <row r="39" spans="1:59" s="103" customFormat="1" x14ac:dyDescent="0.25">
      <c r="A39" s="105" t="s">
        <v>266</v>
      </c>
      <c r="B39" s="16" t="s">
        <v>265</v>
      </c>
      <c r="C39" s="104"/>
      <c r="AZ39" s="103" t="s">
        <v>162</v>
      </c>
    </row>
    <row r="40" spans="1:59" x14ac:dyDescent="0.25">
      <c r="A40" s="102" t="s">
        <v>264</v>
      </c>
      <c r="B40" s="101" t="s">
        <v>223</v>
      </c>
      <c r="BA40" s="47" t="s">
        <v>162</v>
      </c>
    </row>
    <row r="41" spans="1:59" s="103" customFormat="1" x14ac:dyDescent="0.25">
      <c r="A41" s="105" t="s">
        <v>263</v>
      </c>
      <c r="B41" s="16" t="s">
        <v>228</v>
      </c>
      <c r="C41" s="104"/>
      <c r="BB41" s="103" t="s">
        <v>162</v>
      </c>
    </row>
    <row r="42" spans="1:59" x14ac:dyDescent="0.25">
      <c r="A42" s="102" t="s">
        <v>262</v>
      </c>
      <c r="B42" s="101" t="s">
        <v>261</v>
      </c>
      <c r="BC42" s="47" t="s">
        <v>162</v>
      </c>
    </row>
    <row r="43" spans="1:59" s="103" customFormat="1" x14ac:dyDescent="0.25">
      <c r="A43" s="105" t="s">
        <v>259</v>
      </c>
      <c r="B43" s="16" t="s">
        <v>260</v>
      </c>
      <c r="C43" s="104"/>
      <c r="BD43" s="103" t="s">
        <v>162</v>
      </c>
    </row>
    <row r="44" spans="1:59" x14ac:dyDescent="0.25">
      <c r="A44" s="102" t="s">
        <v>257</v>
      </c>
      <c r="B44" s="101" t="s">
        <v>254</v>
      </c>
      <c r="BD44" s="47" t="s">
        <v>162</v>
      </c>
    </row>
    <row r="45" spans="1:59" s="103" customFormat="1" x14ac:dyDescent="0.25">
      <c r="A45" s="105" t="s">
        <v>259</v>
      </c>
      <c r="B45" s="16" t="s">
        <v>258</v>
      </c>
      <c r="C45" s="104"/>
      <c r="BE45" s="103" t="s">
        <v>162</v>
      </c>
    </row>
    <row r="46" spans="1:59" x14ac:dyDescent="0.25">
      <c r="A46" s="102" t="s">
        <v>257</v>
      </c>
      <c r="B46" s="101" t="s">
        <v>254</v>
      </c>
      <c r="BE46" s="47" t="s">
        <v>162</v>
      </c>
    </row>
    <row r="47" spans="1:59" s="103" customFormat="1" x14ac:dyDescent="0.25">
      <c r="A47" s="105" t="s">
        <v>256</v>
      </c>
      <c r="B47" s="16" t="s">
        <v>254</v>
      </c>
      <c r="C47" s="104"/>
      <c r="BF47" s="103" t="s">
        <v>162</v>
      </c>
    </row>
    <row r="48" spans="1:59" x14ac:dyDescent="0.25">
      <c r="A48" s="102" t="s">
        <v>255</v>
      </c>
      <c r="B48" s="101" t="s">
        <v>254</v>
      </c>
      <c r="BG48" s="47" t="s">
        <v>162</v>
      </c>
    </row>
    <row r="49" spans="1:82" s="103" customFormat="1" x14ac:dyDescent="0.25">
      <c r="A49" s="105" t="s">
        <v>253</v>
      </c>
      <c r="B49" s="16" t="s">
        <v>228</v>
      </c>
      <c r="C49" s="104"/>
      <c r="BH49" s="103" t="s">
        <v>162</v>
      </c>
    </row>
    <row r="50" spans="1:82" x14ac:dyDescent="0.25">
      <c r="A50" s="102" t="s">
        <v>236</v>
      </c>
      <c r="B50" s="101" t="s">
        <v>252</v>
      </c>
      <c r="BI50" s="47" t="s">
        <v>162</v>
      </c>
    </row>
    <row r="51" spans="1:82" s="103" customFormat="1" x14ac:dyDescent="0.25">
      <c r="A51" s="105" t="s">
        <v>251</v>
      </c>
      <c r="B51" s="16" t="s">
        <v>250</v>
      </c>
      <c r="C51" s="104"/>
      <c r="BJ51" s="103" t="s">
        <v>162</v>
      </c>
    </row>
    <row r="52" spans="1:82" x14ac:dyDescent="0.25">
      <c r="A52" s="102" t="s">
        <v>249</v>
      </c>
      <c r="B52" s="101" t="s">
        <v>248</v>
      </c>
      <c r="BK52" s="47" t="s">
        <v>162</v>
      </c>
    </row>
    <row r="53" spans="1:82" s="103" customFormat="1" x14ac:dyDescent="0.25">
      <c r="A53" s="105" t="s">
        <v>247</v>
      </c>
      <c r="B53" s="16" t="s">
        <v>245</v>
      </c>
      <c r="C53" s="104"/>
      <c r="BL53" s="103" t="s">
        <v>162</v>
      </c>
    </row>
    <row r="54" spans="1:82" x14ac:dyDescent="0.25">
      <c r="A54" s="102" t="s">
        <v>246</v>
      </c>
      <c r="B54" s="101" t="s">
        <v>245</v>
      </c>
      <c r="BM54" s="47" t="s">
        <v>162</v>
      </c>
    </row>
    <row r="55" spans="1:82" s="103" customFormat="1" x14ac:dyDescent="0.25">
      <c r="A55" s="105" t="s">
        <v>243</v>
      </c>
      <c r="B55" s="16" t="s">
        <v>223</v>
      </c>
      <c r="C55" s="104"/>
      <c r="BN55" s="103" t="s">
        <v>162</v>
      </c>
    </row>
    <row r="56" spans="1:82" x14ac:dyDescent="0.25">
      <c r="A56" s="102" t="s">
        <v>244</v>
      </c>
      <c r="B56" s="101" t="s">
        <v>223</v>
      </c>
      <c r="D56" s="47" t="s">
        <v>195</v>
      </c>
      <c r="BO56" s="47" t="s">
        <v>162</v>
      </c>
    </row>
    <row r="57" spans="1:82" s="103" customFormat="1" x14ac:dyDescent="0.25">
      <c r="A57" s="105" t="s">
        <v>243</v>
      </c>
      <c r="B57" s="16" t="s">
        <v>223</v>
      </c>
      <c r="C57" s="104"/>
      <c r="BP57" s="103" t="s">
        <v>162</v>
      </c>
    </row>
    <row r="58" spans="1:82" x14ac:dyDescent="0.25">
      <c r="A58" s="102" t="s">
        <v>242</v>
      </c>
      <c r="B58" s="101" t="s">
        <v>223</v>
      </c>
      <c r="BQ58" s="47" t="s">
        <v>162</v>
      </c>
    </row>
    <row r="59" spans="1:82" s="103" customFormat="1" x14ac:dyDescent="0.25">
      <c r="A59" s="105" t="s">
        <v>241</v>
      </c>
      <c r="B59" s="16"/>
      <c r="C59" s="104"/>
      <c r="BR59" s="103" t="s">
        <v>162</v>
      </c>
    </row>
    <row r="60" spans="1:82" x14ac:dyDescent="0.25">
      <c r="A60" s="102" t="s">
        <v>240</v>
      </c>
      <c r="B60" s="101" t="s">
        <v>239</v>
      </c>
      <c r="BS60" s="47" t="s">
        <v>162</v>
      </c>
    </row>
    <row r="61" spans="1:82" s="103" customFormat="1" x14ac:dyDescent="0.25">
      <c r="A61" s="105" t="s">
        <v>238</v>
      </c>
      <c r="B61" s="16" t="s">
        <v>237</v>
      </c>
      <c r="C61" s="104"/>
      <c r="BT61" s="103" t="s">
        <v>162</v>
      </c>
    </row>
    <row r="62" spans="1:82" x14ac:dyDescent="0.25">
      <c r="A62" s="102" t="s">
        <v>236</v>
      </c>
      <c r="B62" s="101" t="s">
        <v>235</v>
      </c>
      <c r="BU62" s="47" t="s">
        <v>162</v>
      </c>
      <c r="BV62" s="47" t="s">
        <v>162</v>
      </c>
      <c r="BW62" s="47" t="s">
        <v>162</v>
      </c>
      <c r="BX62" s="47" t="s">
        <v>162</v>
      </c>
      <c r="BY62" s="47" t="s">
        <v>162</v>
      </c>
      <c r="BZ62" s="47" t="s">
        <v>162</v>
      </c>
      <c r="CA62" s="47" t="s">
        <v>162</v>
      </c>
      <c r="CB62" s="47" t="s">
        <v>162</v>
      </c>
    </row>
    <row r="63" spans="1:82" s="103" customFormat="1" x14ac:dyDescent="0.25">
      <c r="A63" s="105" t="s">
        <v>234</v>
      </c>
      <c r="B63" s="16" t="s">
        <v>233</v>
      </c>
      <c r="C63" s="104"/>
      <c r="CC63" s="103" t="s">
        <v>162</v>
      </c>
    </row>
    <row r="64" spans="1:82" x14ac:dyDescent="0.25">
      <c r="A64" s="102" t="s">
        <v>232</v>
      </c>
      <c r="B64" s="101" t="s">
        <v>223</v>
      </c>
      <c r="CD64" s="47" t="s">
        <v>162</v>
      </c>
    </row>
    <row r="65" spans="1:89" s="103" customFormat="1" x14ac:dyDescent="0.25">
      <c r="A65" s="105" t="s">
        <v>231</v>
      </c>
      <c r="B65" s="16" t="s">
        <v>223</v>
      </c>
      <c r="C65" s="104"/>
      <c r="CE65" s="103" t="s">
        <v>162</v>
      </c>
    </row>
    <row r="66" spans="1:89" x14ac:dyDescent="0.25">
      <c r="A66" s="102" t="s">
        <v>230</v>
      </c>
      <c r="B66" s="101" t="s">
        <v>223</v>
      </c>
      <c r="CF66" s="47" t="s">
        <v>162</v>
      </c>
    </row>
    <row r="67" spans="1:89" s="103" customFormat="1" x14ac:dyDescent="0.25">
      <c r="A67" s="105" t="s">
        <v>229</v>
      </c>
      <c r="B67" s="16" t="s">
        <v>228</v>
      </c>
      <c r="C67" s="104"/>
      <c r="CG67" s="103" t="s">
        <v>162</v>
      </c>
    </row>
    <row r="68" spans="1:89" x14ac:dyDescent="0.25">
      <c r="A68" s="102" t="s">
        <v>227</v>
      </c>
      <c r="B68" s="101" t="s">
        <v>223</v>
      </c>
      <c r="CH68" s="47" t="s">
        <v>162</v>
      </c>
    </row>
    <row r="69" spans="1:89" s="103" customFormat="1" x14ac:dyDescent="0.25">
      <c r="A69" s="105" t="s">
        <v>226</v>
      </c>
      <c r="B69" s="16" t="s">
        <v>223</v>
      </c>
      <c r="C69" s="104"/>
      <c r="CI69" s="103" t="s">
        <v>162</v>
      </c>
    </row>
    <row r="70" spans="1:89" x14ac:dyDescent="0.25">
      <c r="A70" s="102" t="s">
        <v>225</v>
      </c>
      <c r="B70" s="101" t="s">
        <v>223</v>
      </c>
      <c r="CJ70" s="47" t="s">
        <v>162</v>
      </c>
    </row>
    <row r="71" spans="1:89" s="103" customFormat="1" x14ac:dyDescent="0.25">
      <c r="A71" s="105" t="s">
        <v>224</v>
      </c>
      <c r="B71" s="16" t="s">
        <v>223</v>
      </c>
      <c r="C71" s="104"/>
      <c r="CK71" s="103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320</v>
      </c>
      <c r="B2" s="127" t="s">
        <v>325</v>
      </c>
      <c r="C2" s="121" t="s">
        <v>209</v>
      </c>
      <c r="D2" s="121" t="s">
        <v>197</v>
      </c>
      <c r="E2" s="102" t="s">
        <v>196</v>
      </c>
      <c r="F2" s="102" t="s">
        <v>194</v>
      </c>
      <c r="G2" s="122" t="s">
        <v>193</v>
      </c>
      <c r="H2" s="102" t="s">
        <v>192</v>
      </c>
      <c r="I2" s="123" t="s">
        <v>190</v>
      </c>
      <c r="J2" s="124" t="s">
        <v>189</v>
      </c>
      <c r="K2" s="120" t="s">
        <v>188</v>
      </c>
      <c r="L2" s="125" t="s">
        <v>186</v>
      </c>
      <c r="M2" s="102" t="s">
        <v>185</v>
      </c>
      <c r="N2" s="102" t="s">
        <v>184</v>
      </c>
      <c r="O2" s="122" t="s">
        <v>183</v>
      </c>
      <c r="P2" s="102" t="s">
        <v>181</v>
      </c>
      <c r="Q2" s="102" t="s">
        <v>180</v>
      </c>
      <c r="R2" s="102" t="s">
        <v>179</v>
      </c>
      <c r="S2" s="102" t="s">
        <v>178</v>
      </c>
      <c r="T2" s="102" t="s">
        <v>177</v>
      </c>
      <c r="U2" s="102" t="s">
        <v>176</v>
      </c>
      <c r="V2" s="99" t="s">
        <v>175</v>
      </c>
      <c r="W2" s="102" t="s">
        <v>174</v>
      </c>
      <c r="X2" s="102" t="s">
        <v>173</v>
      </c>
      <c r="Y2" s="102" t="s">
        <v>172</v>
      </c>
      <c r="Z2" s="102" t="s">
        <v>171</v>
      </c>
      <c r="AA2" s="102" t="s">
        <v>170</v>
      </c>
      <c r="AB2" s="102" t="s">
        <v>169</v>
      </c>
      <c r="AC2" s="102" t="s">
        <v>168</v>
      </c>
      <c r="AD2" s="102" t="s">
        <v>167</v>
      </c>
      <c r="AE2" s="102" t="s">
        <v>166</v>
      </c>
      <c r="AF2" s="102" t="s">
        <v>165</v>
      </c>
      <c r="AG2" s="102" t="s">
        <v>164</v>
      </c>
      <c r="AH2" s="99" t="s">
        <v>163</v>
      </c>
    </row>
    <row r="3" spans="1:34" ht="15" customHeight="1" x14ac:dyDescent="0.25">
      <c r="A3" s="121" t="s">
        <v>321</v>
      </c>
      <c r="B3" s="126" t="s">
        <v>322</v>
      </c>
      <c r="C3" s="127"/>
      <c r="D3" s="127"/>
      <c r="E3" s="127"/>
      <c r="F3" s="127" t="s">
        <v>162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323</v>
      </c>
      <c r="B4" s="126" t="s">
        <v>324</v>
      </c>
      <c r="C4" s="127"/>
      <c r="D4" s="127"/>
      <c r="E4" s="127"/>
      <c r="F4" s="127" t="s">
        <v>162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376</v>
      </c>
      <c r="B5" s="126" t="s">
        <v>322</v>
      </c>
      <c r="C5" s="127"/>
      <c r="D5" s="127"/>
      <c r="E5" s="127"/>
      <c r="F5" s="127" t="s">
        <v>162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326</v>
      </c>
      <c r="B6" s="126" t="s">
        <v>322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162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162</v>
      </c>
    </row>
    <row r="7" spans="1:34" ht="15" customHeight="1" x14ac:dyDescent="0.25">
      <c r="A7" s="122" t="s">
        <v>327</v>
      </c>
      <c r="B7" s="126" t="s">
        <v>324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162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162</v>
      </c>
    </row>
    <row r="8" spans="1:34" ht="15" customHeight="1" x14ac:dyDescent="0.25">
      <c r="A8" s="102" t="s">
        <v>328</v>
      </c>
      <c r="B8" s="126" t="s">
        <v>322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162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333</v>
      </c>
      <c r="B9" s="126" t="s">
        <v>322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162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334</v>
      </c>
      <c r="B10" s="126" t="s">
        <v>322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329</v>
      </c>
      <c r="B11" s="126" t="s">
        <v>324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162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330</v>
      </c>
      <c r="B12" s="126" t="s">
        <v>322</v>
      </c>
      <c r="C12" s="127"/>
      <c r="D12" s="127" t="s">
        <v>162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331</v>
      </c>
      <c r="B13" s="126" t="s">
        <v>322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162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332</v>
      </c>
      <c r="B14" s="126" t="s">
        <v>322</v>
      </c>
      <c r="C14" s="127"/>
      <c r="D14" s="127"/>
      <c r="E14" s="127"/>
      <c r="F14" s="127"/>
      <c r="H14" s="127" t="s">
        <v>162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335</v>
      </c>
      <c r="B15" s="126" t="s">
        <v>322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162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336</v>
      </c>
      <c r="B16" s="126" t="s">
        <v>322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337</v>
      </c>
      <c r="B17" s="126" t="s">
        <v>322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162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338</v>
      </c>
      <c r="B18" s="126" t="s">
        <v>322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162</v>
      </c>
    </row>
    <row r="19" spans="1:34" ht="15.75" x14ac:dyDescent="0.25">
      <c r="A19" s="102" t="s">
        <v>339</v>
      </c>
      <c r="B19" s="126" t="s">
        <v>324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162</v>
      </c>
    </row>
    <row r="20" spans="1:34" ht="15.75" x14ac:dyDescent="0.25">
      <c r="A20" s="102" t="s">
        <v>340</v>
      </c>
      <c r="B20" s="126" t="s">
        <v>322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162</v>
      </c>
    </row>
    <row r="21" spans="1:34" ht="15.75" x14ac:dyDescent="0.25">
      <c r="A21" s="102" t="s">
        <v>341</v>
      </c>
      <c r="B21" s="126" t="s">
        <v>324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162</v>
      </c>
    </row>
    <row r="22" spans="1:34" ht="15.75" x14ac:dyDescent="0.25">
      <c r="A22" s="99" t="s">
        <v>342</v>
      </c>
      <c r="B22" s="126" t="s">
        <v>322</v>
      </c>
      <c r="C22" s="127"/>
      <c r="D22" s="127"/>
      <c r="E22" s="127"/>
      <c r="F22" s="127"/>
      <c r="H22" s="127"/>
      <c r="I22" s="127" t="s">
        <v>162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343</v>
      </c>
      <c r="B23" s="126" t="s">
        <v>324</v>
      </c>
      <c r="C23" s="127"/>
      <c r="D23" s="127"/>
      <c r="E23" s="127"/>
      <c r="F23" s="127"/>
      <c r="H23" s="127"/>
      <c r="I23" s="127" t="s">
        <v>162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344</v>
      </c>
      <c r="B24" s="126" t="s">
        <v>322</v>
      </c>
      <c r="C24" s="127"/>
      <c r="D24" s="127"/>
      <c r="E24" s="127"/>
      <c r="F24" s="127"/>
      <c r="H24" s="127"/>
      <c r="I24" s="127" t="s">
        <v>162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375</v>
      </c>
      <c r="B25" s="126" t="s">
        <v>324</v>
      </c>
      <c r="AH25" s="127" t="s">
        <v>162</v>
      </c>
    </row>
    <row r="26" spans="1:34" ht="15.75" x14ac:dyDescent="0.25">
      <c r="A26" s="102" t="s">
        <v>377</v>
      </c>
      <c r="B26" s="126" t="s">
        <v>322</v>
      </c>
      <c r="T26" s="127" t="s">
        <v>162</v>
      </c>
    </row>
    <row r="27" spans="1:34" ht="15.75" x14ac:dyDescent="0.25">
      <c r="A27" s="102" t="s">
        <v>378</v>
      </c>
      <c r="B27" s="126" t="s">
        <v>324</v>
      </c>
      <c r="T27" s="127" t="s">
        <v>162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T1" zoomScaleNormal="100" workbookViewId="0">
      <selection activeCell="Y4" sqref="Y4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345</v>
      </c>
    </row>
    <row r="2" spans="1:25" ht="15.75" x14ac:dyDescent="0.25">
      <c r="A2" s="121" t="s">
        <v>358</v>
      </c>
      <c r="B2" s="121" t="s">
        <v>321</v>
      </c>
      <c r="C2" s="102" t="s">
        <v>323</v>
      </c>
      <c r="D2" s="129" t="s">
        <v>376</v>
      </c>
      <c r="E2" s="102" t="s">
        <v>326</v>
      </c>
      <c r="F2" s="122" t="s">
        <v>327</v>
      </c>
      <c r="G2" s="102" t="s">
        <v>328</v>
      </c>
      <c r="H2" s="123" t="s">
        <v>333</v>
      </c>
      <c r="I2" s="123" t="s">
        <v>334</v>
      </c>
      <c r="J2" s="120" t="s">
        <v>329</v>
      </c>
      <c r="K2" s="125" t="s">
        <v>330</v>
      </c>
      <c r="L2" s="102" t="s">
        <v>331</v>
      </c>
      <c r="M2" s="102" t="s">
        <v>332</v>
      </c>
      <c r="N2" s="102" t="s">
        <v>335</v>
      </c>
      <c r="O2" s="123" t="s">
        <v>336</v>
      </c>
      <c r="P2" s="123" t="s">
        <v>337</v>
      </c>
      <c r="Q2" s="102" t="s">
        <v>338</v>
      </c>
      <c r="R2" s="102" t="s">
        <v>339</v>
      </c>
      <c r="S2" s="102" t="s">
        <v>340</v>
      </c>
      <c r="T2" s="102" t="s">
        <v>341</v>
      </c>
      <c r="U2" s="99" t="s">
        <v>342</v>
      </c>
      <c r="V2" s="102" t="s">
        <v>343</v>
      </c>
      <c r="W2" s="102" t="s">
        <v>344</v>
      </c>
      <c r="X2" s="129" t="s">
        <v>377</v>
      </c>
      <c r="Y2" s="129" t="s">
        <v>378</v>
      </c>
    </row>
    <row r="3" spans="1:25" ht="15.75" x14ac:dyDescent="0.25">
      <c r="A3" s="102" t="s">
        <v>360</v>
      </c>
      <c r="B3" s="126" t="s">
        <v>346</v>
      </c>
      <c r="C3" s="126" t="s">
        <v>346</v>
      </c>
      <c r="D3" s="126" t="s">
        <v>346</v>
      </c>
      <c r="E3" s="126" t="s">
        <v>346</v>
      </c>
      <c r="F3" s="126" t="s">
        <v>346</v>
      </c>
      <c r="G3" s="126" t="s">
        <v>346</v>
      </c>
      <c r="H3" s="126" t="s">
        <v>346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346</v>
      </c>
      <c r="N3" s="126" t="s">
        <v>346</v>
      </c>
      <c r="O3" s="126" t="s">
        <v>346</v>
      </c>
      <c r="P3" s="126" t="s">
        <v>346</v>
      </c>
      <c r="Q3" s="126" t="s">
        <v>346</v>
      </c>
      <c r="R3" s="126" t="s">
        <v>346</v>
      </c>
      <c r="S3" s="126" t="s">
        <v>346</v>
      </c>
      <c r="T3" s="126" t="s">
        <v>346</v>
      </c>
      <c r="U3" s="126" t="s">
        <v>347</v>
      </c>
      <c r="V3" s="126" t="s">
        <v>346</v>
      </c>
      <c r="W3" s="126" t="s">
        <v>346</v>
      </c>
      <c r="X3" s="126" t="s">
        <v>346</v>
      </c>
      <c r="Y3" s="126" t="s">
        <v>346</v>
      </c>
    </row>
    <row r="4" spans="1:25" ht="15.75" x14ac:dyDescent="0.25">
      <c r="A4" s="102" t="s">
        <v>359</v>
      </c>
      <c r="B4" s="126" t="s">
        <v>349</v>
      </c>
      <c r="C4" s="126" t="s">
        <v>349</v>
      </c>
      <c r="D4" s="126" t="s">
        <v>349</v>
      </c>
      <c r="E4" s="126" t="s">
        <v>348</v>
      </c>
      <c r="F4" s="126" t="s">
        <v>348</v>
      </c>
      <c r="G4" s="126" t="s">
        <v>350</v>
      </c>
      <c r="H4" s="126" t="s">
        <v>351</v>
      </c>
      <c r="I4" s="126" t="s">
        <v>351</v>
      </c>
      <c r="J4" s="126">
        <v>1</v>
      </c>
      <c r="K4" s="126">
        <v>1</v>
      </c>
      <c r="L4" s="126">
        <v>1</v>
      </c>
      <c r="M4" s="126">
        <v>1</v>
      </c>
      <c r="N4" s="126" t="s">
        <v>351</v>
      </c>
      <c r="O4" s="126" t="s">
        <v>352</v>
      </c>
      <c r="P4" s="126" t="s">
        <v>351</v>
      </c>
      <c r="Q4" s="126" t="s">
        <v>353</v>
      </c>
      <c r="R4" s="126" t="s">
        <v>354</v>
      </c>
      <c r="S4" s="126" t="s">
        <v>354</v>
      </c>
      <c r="T4" s="126">
        <v>1</v>
      </c>
      <c r="U4" s="126" t="s">
        <v>355</v>
      </c>
      <c r="V4" s="126" t="s">
        <v>356</v>
      </c>
      <c r="W4" s="126" t="s">
        <v>357</v>
      </c>
      <c r="X4" s="126" t="s">
        <v>379</v>
      </c>
      <c r="Y4" s="126" t="s">
        <v>379</v>
      </c>
    </row>
    <row r="5" spans="1:25" ht="15.75" x14ac:dyDescent="0.25">
      <c r="A5" s="122" t="s">
        <v>361</v>
      </c>
      <c r="B5" s="126" t="s">
        <v>362</v>
      </c>
      <c r="C5" s="126" t="s">
        <v>362</v>
      </c>
      <c r="D5" s="126" t="s">
        <v>362</v>
      </c>
      <c r="E5" s="126" t="s">
        <v>363</v>
      </c>
      <c r="F5" s="126" t="s">
        <v>363</v>
      </c>
      <c r="G5" s="126" t="s">
        <v>364</v>
      </c>
      <c r="H5" s="126" t="s">
        <v>364</v>
      </c>
      <c r="I5" s="126" t="s">
        <v>364</v>
      </c>
      <c r="J5" s="126" t="s">
        <v>365</v>
      </c>
      <c r="K5" s="126" t="s">
        <v>366</v>
      </c>
      <c r="L5" s="126" t="s">
        <v>367</v>
      </c>
      <c r="M5" s="126" t="s">
        <v>368</v>
      </c>
      <c r="N5" s="126" t="s">
        <v>364</v>
      </c>
      <c r="O5" s="126" t="s">
        <v>364</v>
      </c>
      <c r="P5" s="126" t="s">
        <v>364</v>
      </c>
      <c r="Q5" s="126" t="s">
        <v>369</v>
      </c>
      <c r="R5" s="126" t="s">
        <v>369</v>
      </c>
      <c r="S5" s="126" t="s">
        <v>369</v>
      </c>
      <c r="T5" s="126" t="s">
        <v>370</v>
      </c>
      <c r="U5" s="126" t="s">
        <v>371</v>
      </c>
      <c r="V5" s="126" t="s">
        <v>372</v>
      </c>
      <c r="W5" s="126" t="s">
        <v>371</v>
      </c>
      <c r="X5" s="126" t="s">
        <v>380</v>
      </c>
      <c r="Y5" s="126" t="s">
        <v>380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 activite</vt:lpstr>
      <vt:lpstr>Ref couts</vt:lpstr>
      <vt:lpstr>Ref revenus</vt:lpstr>
      <vt:lpstr>Cout x Tableau</vt:lpstr>
      <vt:lpstr>Tableau x Features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2018-06-28T15:57:12Z</dcterms:modified>
</cp:coreProperties>
</file>