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14" i="1" s="1"/>
  <c r="G9" i="1"/>
  <c r="G10" i="1"/>
  <c r="G11" i="1"/>
  <c r="G12" i="1"/>
  <c r="G4" i="1"/>
  <c r="E5" i="1"/>
  <c r="E6" i="1"/>
  <c r="E7" i="1"/>
  <c r="E8" i="1"/>
  <c r="E9" i="1"/>
  <c r="E10" i="1"/>
  <c r="E11" i="1"/>
  <c r="E12" i="1"/>
  <c r="E4" i="1"/>
  <c r="G17" i="1" l="1"/>
  <c r="G16" i="1"/>
  <c r="G15" i="1"/>
  <c r="D17" i="1"/>
  <c r="C17" i="1"/>
  <c r="D14" i="1"/>
  <c r="D15" i="1"/>
  <c r="D16" i="1"/>
  <c r="C16" i="1"/>
  <c r="C15" i="1"/>
  <c r="C14" i="1"/>
  <c r="F6" i="1" l="1"/>
  <c r="F7" i="1"/>
  <c r="F8" i="1"/>
  <c r="F9" i="1"/>
  <c r="F10" i="1"/>
  <c r="F11" i="1"/>
  <c r="F12" i="1"/>
  <c r="F5" i="1"/>
  <c r="F4" i="1"/>
  <c r="F14" i="1" l="1"/>
  <c r="F16" i="1"/>
  <c r="F17" i="1"/>
  <c r="F15" i="1"/>
</calcChain>
</file>

<file path=xl/sharedStrings.xml><?xml version="1.0" encoding="utf-8"?>
<sst xmlns="http://schemas.openxmlformats.org/spreadsheetml/2006/main" count="31" uniqueCount="27">
  <si>
    <t>kamal</t>
  </si>
  <si>
    <t>hafiz</t>
  </si>
  <si>
    <t>Employee Payroll</t>
  </si>
  <si>
    <t>Last name</t>
  </si>
  <si>
    <t>First Name</t>
  </si>
  <si>
    <t>Hourly wage</t>
  </si>
  <si>
    <t>Hours worked</t>
  </si>
  <si>
    <t>Pay</t>
  </si>
  <si>
    <t>Ashiq</t>
  </si>
  <si>
    <t>Bilal</t>
  </si>
  <si>
    <t>Asad</t>
  </si>
  <si>
    <t>Ali</t>
  </si>
  <si>
    <t>Faiez</t>
  </si>
  <si>
    <t>Tariq</t>
  </si>
  <si>
    <t>Hamza</t>
  </si>
  <si>
    <t>Saad</t>
  </si>
  <si>
    <t>hamza</t>
  </si>
  <si>
    <t>Average value</t>
  </si>
  <si>
    <t>Total value</t>
  </si>
  <si>
    <t>Maximum value</t>
  </si>
  <si>
    <t>Minimum value</t>
  </si>
  <si>
    <t>Muammad Bilal</t>
  </si>
  <si>
    <t>Randhawa</t>
  </si>
  <si>
    <t>Zain</t>
  </si>
  <si>
    <t>Gujjar</t>
  </si>
  <si>
    <t>Extra hours</t>
  </si>
  <si>
    <t>Overtime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</si>
</sst>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"/>
    <numFmt numFmtId="165" formatCode="_(&quot;$&quot;* #,##0.0_);_(&quot;$&quot;* \(#,##0.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44" fontId="2" fillId="0" borderId="0" xfId="1" applyFont="1"/>
    <xf numFmtId="0" fontId="2" fillId="0" borderId="0" xfId="0" applyFont="1" applyBorder="1"/>
    <xf numFmtId="44" fontId="2" fillId="0" borderId="0" xfId="1" applyFont="1" applyBorder="1"/>
    <xf numFmtId="0" fontId="2" fillId="0" borderId="0" xfId="0" applyFont="1" applyFill="1" applyBorder="1"/>
    <xf numFmtId="16" fontId="2" fillId="0" borderId="0" xfId="0" applyNumberFormat="1" applyFont="1"/>
    <xf numFmtId="44" fontId="2" fillId="0" borderId="0" xfId="0" applyNumberFormat="1" applyFont="1"/>
    <xf numFmtId="164" fontId="2" fillId="0" borderId="0" xfId="1" applyNumberFormat="1" applyFont="1"/>
    <xf numFmtId="165" fontId="2" fillId="0" borderId="0" xfId="1" applyNumberFormat="1" applyFont="1"/>
    <xf numFmtId="0" fontId="2" fillId="0" borderId="0" xfId="1" applyNumberFormat="1" applyFont="1"/>
    <xf numFmtId="0" fontId="3" fillId="0" borderId="0" xfId="0" applyFont="1"/>
    <xf numFmtId="0" fontId="2" fillId="3" borderId="0" xfId="0" applyFont="1" applyFill="1"/>
    <xf numFmtId="16" fontId="2" fillId="0" borderId="0" xfId="0" applyNumberFormat="1" applyFont="1" applyAlignment="1">
      <alignment horizontal="left"/>
    </xf>
    <xf numFmtId="0" fontId="2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A14" sqref="A14"/>
    </sheetView>
  </sheetViews>
  <sheetFormatPr defaultRowHeight="15" x14ac:dyDescent="0.25"/>
  <cols>
    <col min="1" max="1" width="17.28515625" style="1" customWidth="1"/>
    <col min="2" max="2" width="12.28515625" style="1" customWidth="1"/>
    <col min="3" max="3" width="17.5703125" style="2" customWidth="1"/>
    <col min="4" max="5" width="17.5703125" style="1" customWidth="1"/>
    <col min="6" max="6" width="15.5703125" style="1" customWidth="1"/>
    <col min="7" max="7" width="15" style="1" customWidth="1"/>
    <col min="8" max="16384" width="9.140625" style="1"/>
  </cols>
  <sheetData>
    <row r="1" spans="1:8" x14ac:dyDescent="0.25">
      <c r="A1" s="1" t="s">
        <v>2</v>
      </c>
      <c r="C1" s="2" t="s">
        <v>21</v>
      </c>
    </row>
    <row r="2" spans="1:8" s="3" customFormat="1" x14ac:dyDescent="0.25">
      <c r="C2" s="4"/>
      <c r="D2" s="3" t="s">
        <v>6</v>
      </c>
      <c r="F2" s="5"/>
      <c r="G2" s="5"/>
    </row>
    <row r="3" spans="1:8" x14ac:dyDescent="0.25">
      <c r="A3" s="1" t="s">
        <v>3</v>
      </c>
      <c r="B3" s="1" t="s">
        <v>4</v>
      </c>
      <c r="C3" s="2" t="s">
        <v>5</v>
      </c>
      <c r="D3" s="13">
        <v>44927</v>
      </c>
      <c r="E3" s="6" t="s">
        <v>25</v>
      </c>
      <c r="F3" s="1" t="s">
        <v>7</v>
      </c>
      <c r="G3" s="1" t="s">
        <v>26</v>
      </c>
      <c r="H3" s="3"/>
    </row>
    <row r="4" spans="1:8" x14ac:dyDescent="0.25">
      <c r="A4" s="1" t="s">
        <v>8</v>
      </c>
      <c r="B4" s="1" t="s">
        <v>9</v>
      </c>
      <c r="C4" s="2">
        <v>12.4</v>
      </c>
      <c r="D4" s="1">
        <v>41</v>
      </c>
      <c r="E4" s="1">
        <f>IF(D4&gt;40,D4-40,0)</f>
        <v>1</v>
      </c>
      <c r="F4" s="7">
        <f>C4*D4</f>
        <v>508.40000000000003</v>
      </c>
      <c r="G4" s="7">
        <f>0.6*C4*E4</f>
        <v>7.4399999999999995</v>
      </c>
      <c r="H4" s="3"/>
    </row>
    <row r="5" spans="1:8" x14ac:dyDescent="0.25">
      <c r="A5" s="1" t="s">
        <v>8</v>
      </c>
      <c r="B5" s="1" t="s">
        <v>0</v>
      </c>
      <c r="C5" s="2">
        <v>8.4</v>
      </c>
      <c r="D5" s="1">
        <v>60</v>
      </c>
      <c r="E5" s="1">
        <f t="shared" ref="E5:E12" si="0">IF(D5&gt;40,D5-40,0)</f>
        <v>20</v>
      </c>
      <c r="F5" s="7">
        <f>C5*D5</f>
        <v>504</v>
      </c>
      <c r="G5" s="7">
        <f t="shared" ref="G5:G12" si="1">0.6*C5*E5</f>
        <v>100.8</v>
      </c>
      <c r="H5" s="3"/>
    </row>
    <row r="6" spans="1:8" x14ac:dyDescent="0.25">
      <c r="A6" s="1" t="s">
        <v>11</v>
      </c>
      <c r="B6" s="1" t="s">
        <v>10</v>
      </c>
      <c r="C6" s="2">
        <v>56.6</v>
      </c>
      <c r="D6" s="1">
        <v>39</v>
      </c>
      <c r="E6" s="1">
        <f t="shared" si="0"/>
        <v>0</v>
      </c>
      <c r="F6" s="7">
        <f t="shared" ref="F6:F12" si="2">C6*D6</f>
        <v>2207.4</v>
      </c>
      <c r="G6" s="7">
        <f t="shared" si="1"/>
        <v>0</v>
      </c>
      <c r="H6" s="3"/>
    </row>
    <row r="7" spans="1:8" x14ac:dyDescent="0.25">
      <c r="A7" s="1" t="s">
        <v>13</v>
      </c>
      <c r="B7" s="1" t="s">
        <v>12</v>
      </c>
      <c r="C7" s="2">
        <v>44.6</v>
      </c>
      <c r="D7" s="1">
        <v>70</v>
      </c>
      <c r="E7" s="1">
        <f t="shared" si="0"/>
        <v>30</v>
      </c>
      <c r="F7" s="7">
        <f t="shared" si="2"/>
        <v>3122</v>
      </c>
      <c r="G7" s="7">
        <f t="shared" si="1"/>
        <v>802.80000000000007</v>
      </c>
      <c r="H7" s="3"/>
    </row>
    <row r="8" spans="1:8" x14ac:dyDescent="0.25">
      <c r="A8" s="1" t="s">
        <v>9</v>
      </c>
      <c r="B8" s="1" t="s">
        <v>1</v>
      </c>
      <c r="C8" s="2">
        <v>32.54</v>
      </c>
      <c r="D8" s="1">
        <v>35</v>
      </c>
      <c r="E8" s="1">
        <f t="shared" si="0"/>
        <v>0</v>
      </c>
      <c r="F8" s="7">
        <f t="shared" si="2"/>
        <v>1138.8999999999999</v>
      </c>
      <c r="G8" s="7">
        <f t="shared" si="1"/>
        <v>0</v>
      </c>
      <c r="H8" s="3"/>
    </row>
    <row r="9" spans="1:8" x14ac:dyDescent="0.25">
      <c r="A9" s="1" t="s">
        <v>14</v>
      </c>
      <c r="B9" s="1" t="s">
        <v>11</v>
      </c>
      <c r="C9" s="2">
        <v>56.87</v>
      </c>
      <c r="D9" s="1">
        <v>65</v>
      </c>
      <c r="E9" s="1">
        <f t="shared" si="0"/>
        <v>25</v>
      </c>
      <c r="F9" s="7">
        <f t="shared" si="2"/>
        <v>3696.5499999999997</v>
      </c>
      <c r="G9" s="7">
        <f t="shared" si="1"/>
        <v>853.05</v>
      </c>
      <c r="H9" s="3"/>
    </row>
    <row r="10" spans="1:8" x14ac:dyDescent="0.25">
      <c r="A10" s="1" t="s">
        <v>13</v>
      </c>
      <c r="B10" s="1" t="s">
        <v>15</v>
      </c>
      <c r="C10" s="2">
        <v>21.54</v>
      </c>
      <c r="D10" s="1">
        <v>59</v>
      </c>
      <c r="E10" s="1">
        <f t="shared" si="0"/>
        <v>19</v>
      </c>
      <c r="F10" s="7">
        <f t="shared" si="2"/>
        <v>1270.8599999999999</v>
      </c>
      <c r="G10" s="7">
        <f t="shared" si="1"/>
        <v>245.55599999999998</v>
      </c>
      <c r="H10" s="3"/>
    </row>
    <row r="11" spans="1:8" x14ac:dyDescent="0.25">
      <c r="A11" s="1" t="s">
        <v>24</v>
      </c>
      <c r="B11" s="1" t="s">
        <v>23</v>
      </c>
      <c r="C11" s="2">
        <v>43.6</v>
      </c>
      <c r="D11" s="1">
        <v>49</v>
      </c>
      <c r="E11" s="1">
        <f t="shared" si="0"/>
        <v>9</v>
      </c>
      <c r="F11" s="7">
        <f t="shared" si="2"/>
        <v>2136.4</v>
      </c>
      <c r="G11" s="7">
        <f t="shared" si="1"/>
        <v>235.44</v>
      </c>
      <c r="H11" s="3"/>
    </row>
    <row r="12" spans="1:8" x14ac:dyDescent="0.25">
      <c r="A12" s="1" t="s">
        <v>22</v>
      </c>
      <c r="B12" s="1" t="s">
        <v>16</v>
      </c>
      <c r="C12" s="2">
        <v>9.4</v>
      </c>
      <c r="D12" s="1">
        <v>78</v>
      </c>
      <c r="E12" s="1">
        <f t="shared" si="0"/>
        <v>38</v>
      </c>
      <c r="F12" s="7">
        <f t="shared" si="2"/>
        <v>733.2</v>
      </c>
      <c r="G12" s="7">
        <f t="shared" si="1"/>
        <v>214.32</v>
      </c>
      <c r="H12" s="3"/>
    </row>
    <row r="13" spans="1:8" x14ac:dyDescent="0.25">
      <c r="H13" s="3"/>
    </row>
    <row r="14" spans="1:8" x14ac:dyDescent="0.25">
      <c r="A14" s="14" t="s">
        <v>19</v>
      </c>
      <c r="C14" s="2">
        <f>MAX(C4:C12)</f>
        <v>56.87</v>
      </c>
      <c r="D14" s="8">
        <f t="shared" ref="D14:F14" si="3">MAX(D4:D12)</f>
        <v>78</v>
      </c>
      <c r="E14" s="2"/>
      <c r="F14" s="2">
        <f t="shared" si="3"/>
        <v>3696.5499999999997</v>
      </c>
      <c r="G14" s="2">
        <f t="shared" ref="G14" si="4">MAX(G4:G12)</f>
        <v>853.05</v>
      </c>
      <c r="H14" s="3"/>
    </row>
    <row r="15" spans="1:8" x14ac:dyDescent="0.25">
      <c r="A15" s="12" t="s">
        <v>17</v>
      </c>
      <c r="C15" s="2">
        <f>AVERAGE(C4:C12)</f>
        <v>31.772222222222222</v>
      </c>
      <c r="D15" s="8">
        <f t="shared" ref="D15:F15" si="5">AVERAGE(D4:D12)</f>
        <v>55.111111111111114</v>
      </c>
      <c r="E15" s="2"/>
      <c r="F15" s="2">
        <f t="shared" si="5"/>
        <v>1701.9677777777779</v>
      </c>
      <c r="G15" s="2">
        <f t="shared" ref="G15" si="6">AVERAGE(G4:G12)</f>
        <v>273.2673333333334</v>
      </c>
      <c r="H15" s="3"/>
    </row>
    <row r="16" spans="1:8" x14ac:dyDescent="0.25">
      <c r="A16" s="14" t="s">
        <v>20</v>
      </c>
      <c r="C16" s="2">
        <f>MIN(C4:C12)</f>
        <v>8.4</v>
      </c>
      <c r="D16" s="8">
        <f t="shared" ref="D16:F16" si="7">MIN(D4:D12)</f>
        <v>35</v>
      </c>
      <c r="E16" s="2"/>
      <c r="F16" s="2">
        <f t="shared" si="7"/>
        <v>504</v>
      </c>
      <c r="G16" s="2">
        <f t="shared" ref="G16" si="8">MIN(G4:G12)</f>
        <v>0</v>
      </c>
      <c r="H16" s="3"/>
    </row>
    <row r="17" spans="1:8" x14ac:dyDescent="0.25">
      <c r="A17" s="12" t="s">
        <v>18</v>
      </c>
      <c r="C17" s="9">
        <f>SUM(C4:C12)</f>
        <v>285.95</v>
      </c>
      <c r="D17" s="10">
        <f t="shared" ref="D17:F17" si="9">SUM(D4:D12)</f>
        <v>496</v>
      </c>
      <c r="E17" s="9"/>
      <c r="F17" s="9">
        <f t="shared" si="9"/>
        <v>15317.710000000001</v>
      </c>
      <c r="G17" s="9">
        <f t="shared" ref="G17" si="10">SUM(G4:G12)</f>
        <v>2459.4060000000004</v>
      </c>
      <c r="H17" s="3"/>
    </row>
    <row r="18" spans="1:8" x14ac:dyDescent="0.25">
      <c r="H18" s="3"/>
    </row>
    <row r="19" spans="1:8" x14ac:dyDescent="0.25">
      <c r="H19" s="3"/>
    </row>
    <row r="20" spans="1:8" x14ac:dyDescent="0.25">
      <c r="A20" s="11"/>
      <c r="H20" s="3"/>
    </row>
    <row r="21" spans="1:8" x14ac:dyDescent="0.25">
      <c r="H21" s="3"/>
    </row>
    <row r="22" spans="1:8" x14ac:dyDescent="0.25">
      <c r="H2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2023-08-03T06:27:24Z</dcterms:modified>
</cp:coreProperties>
</file>