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F81A3711-531B-4468-9308-1C5A8B03B09E}" xr6:coauthVersionLast="47" xr6:coauthVersionMax="47" xr10:uidLastSave="{00000000-0000-0000-0000-000000000000}"/>
  <bookViews>
    <workbookView xWindow="150" yWindow="195" windowWidth="19080" windowHeight="1053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1" l="1"/>
  <c r="D53" i="1" l="1"/>
  <c r="F53" i="1" l="1"/>
  <c r="E53" i="1" l="1"/>
  <c r="D51" i="1"/>
  <c r="D50" i="1"/>
  <c r="D49" i="1"/>
  <c r="D48" i="1"/>
  <c r="D47" i="1"/>
  <c r="D46" i="1"/>
  <c r="F52" i="1" l="1"/>
  <c r="F51" i="1"/>
  <c r="F50" i="1"/>
  <c r="F49" i="1"/>
  <c r="F48" i="1"/>
  <c r="F47" i="1"/>
  <c r="E52" i="1"/>
  <c r="E51" i="1"/>
  <c r="E50" i="1"/>
  <c r="E49" i="1"/>
  <c r="E48" i="1"/>
  <c r="E47" i="1"/>
</calcChain>
</file>

<file path=xl/sharedStrings.xml><?xml version="1.0" encoding="utf-8"?>
<sst xmlns="http://schemas.openxmlformats.org/spreadsheetml/2006/main" count="58" uniqueCount="26">
  <si>
    <t>Series ID : SMS3693561000000001</t>
  </si>
  <si>
    <t>Seasonally Adjusted</t>
  </si>
  <si>
    <t>Data Type : All Employees, In Thousands</t>
  </si>
  <si>
    <t>State : New York</t>
  </si>
  <si>
    <t>Area : New York City, NY</t>
  </si>
  <si>
    <t>Supersector : Total Nonfarm</t>
  </si>
  <si>
    <t>Industry : Total Nonfarm</t>
  </si>
  <si>
    <t>Total Nonfarm</t>
  </si>
  <si>
    <t>AREA</t>
  </si>
  <si>
    <t>YEAR</t>
  </si>
  <si>
    <t>SERIES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</si>
  <si>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</si>
  <si>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</si>
  <si>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</si>
  <si>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</si>
  <si>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</si>
  <si>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</si>
  <si>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</si>
  <si>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</si>
  <si>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</si>
  <si>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</si>
  <si>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</si>
  <si>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</si>
  <si>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Peaks &amp; Troughs</t>
  </si>
  <si>
    <t>Data (in thousands):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</si>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</sst>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8" x14ac:knownFonts="1">
    <font>
      <sz val="10"/>
      <name val="Arial"/>
    </font>
    <font>
      <sz val="8.4"/>
      <name val="Verdana"/>
      <family val="2"/>
    </font>
    <font>
      <b/>
      <sz val="12"/>
      <name val="Verdana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sz val="10"/>
      <color rgb="FF00B0F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horizontal="right" wrapText="1"/>
    </xf>
    <xf numFmtId="0" fontId="4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right" wrapText="1"/>
    </xf>
    <xf numFmtId="164" fontId="6" fillId="0" borderId="1" xfId="0" applyNumberFormat="1" applyFont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0" fontId="0" fillId="0" borderId="0" xfId="0" applyNumberFormat="1"/>
    <xf numFmtId="17" fontId="3" fillId="0" borderId="0" xfId="0" applyNumberFormat="1" applyFont="1"/>
    <xf numFmtId="0" fontId="0" fillId="0" borderId="0" xfId="0" applyBorder="1" applyAlignment="1">
      <alignment wrapText="1"/>
    </xf>
    <xf numFmtId="164" fontId="0" fillId="0" borderId="0" xfId="0" applyNumberFormat="1" applyBorder="1" applyAlignment="1">
      <alignment horizontal="right" wrapText="1"/>
    </xf>
    <xf numFmtId="164" fontId="0" fillId="0" borderId="0" xfId="0" applyNumberFormat="1"/>
    <xf numFmtId="164" fontId="0" fillId="0" borderId="2" xfId="0" applyNumberFormat="1" applyBorder="1" applyAlignment="1">
      <alignment horizontal="right" wrapText="1"/>
    </xf>
    <xf numFmtId="164" fontId="3" fillId="0" borderId="1" xfId="0" applyNumberFormat="1" applyFont="1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164" fontId="7" fillId="0" borderId="1" xfId="0" applyNumberFormat="1" applyFont="1" applyBorder="1" applyAlignment="1">
      <alignment horizontal="right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3"/>
  <sheetViews>
    <sheetView tabSelected="1" topLeftCell="A19" zoomScale="85" zoomScaleNormal="85" workbookViewId="0">
      <selection activeCell="I44" sqref="I44"/>
    </sheetView>
  </sheetViews>
  <sheetFormatPr defaultRowHeight="12.75" x14ac:dyDescent="0.2"/>
  <cols>
    <col min="1" max="1" width="0.5703125" customWidth="1"/>
    <col min="2" max="2" width="6.7109375" customWidth="1"/>
    <col min="3" max="3" width="7.140625" bestFit="1" customWidth="1"/>
    <col min="4" max="4" width="12.42578125" bestFit="1" customWidth="1"/>
    <col min="9" max="9" width="8.140625" bestFit="1" customWidth="1"/>
  </cols>
  <sheetData>
    <row r="1" spans="2:17" x14ac:dyDescent="0.2">
      <c r="B1" s="2" t="s">
        <v>0</v>
      </c>
    </row>
    <row r="2" spans="2:17" x14ac:dyDescent="0.2">
      <c r="B2" s="2" t="s">
        <v>1</v>
      </c>
    </row>
    <row r="3" spans="2:17" x14ac:dyDescent="0.2">
      <c r="B3" s="2" t="s">
        <v>2</v>
      </c>
    </row>
    <row r="4" spans="2:17" x14ac:dyDescent="0.2">
      <c r="B4" s="2" t="s">
        <v>3</v>
      </c>
    </row>
    <row r="5" spans="2:17" x14ac:dyDescent="0.2">
      <c r="B5" s="2" t="s">
        <v>4</v>
      </c>
    </row>
    <row r="6" spans="2:17" x14ac:dyDescent="0.2">
      <c r="B6" s="2" t="s">
        <v>5</v>
      </c>
    </row>
    <row r="7" spans="2:17" x14ac:dyDescent="0.2">
      <c r="B7" s="2" t="s">
        <v>6</v>
      </c>
    </row>
    <row r="9" spans="2:17" ht="15" x14ac:dyDescent="0.2">
      <c r="B9" s="1" t="s">
        <v>24</v>
      </c>
    </row>
    <row r="10" spans="2:17" ht="15" x14ac:dyDescent="0.2">
      <c r="B10" s="5" t="s">
        <v>8</v>
      </c>
      <c r="C10" s="5" t="s">
        <v>9</v>
      </c>
      <c r="D10" s="5" t="s">
        <v>10</v>
      </c>
      <c r="E10" s="5" t="s">
        <v>11</v>
      </c>
      <c r="F10" s="5" t="s">
        <v>12</v>
      </c>
      <c r="G10" s="5" t="s">
        <v>13</v>
      </c>
      <c r="H10" s="5" t="s">
        <v>14</v>
      </c>
      <c r="I10" s="5" t="s">
        <v>15</v>
      </c>
      <c r="J10" s="5" t="s">
        <v>16</v>
      </c>
      <c r="K10" s="5" t="s">
        <v>17</v>
      </c>
      <c r="L10" s="5" t="s">
        <v>18</v>
      </c>
      <c r="M10" s="5" t="s">
        <v>19</v>
      </c>
      <c r="N10" s="5" t="s">
        <v>20</v>
      </c>
      <c r="O10" s="5" t="s">
        <v>21</v>
      </c>
      <c r="P10" s="5" t="s">
        <v>22</v>
      </c>
    </row>
    <row r="11" spans="2:17" x14ac:dyDescent="0.2">
      <c r="B11" s="3">
        <v>93561</v>
      </c>
      <c r="C11" s="3">
        <v>1990</v>
      </c>
      <c r="D11" s="3" t="s">
        <v>7</v>
      </c>
      <c r="E11" s="7">
        <v>3615.9</v>
      </c>
      <c r="F11" s="16">
        <v>3615.8</v>
      </c>
      <c r="G11" s="4">
        <v>3612</v>
      </c>
      <c r="H11" s="4">
        <v>3599.1</v>
      </c>
      <c r="I11" s="4">
        <v>3607.2</v>
      </c>
      <c r="J11" s="4">
        <v>3596.9</v>
      </c>
      <c r="K11" s="4">
        <v>3563</v>
      </c>
      <c r="L11" s="4">
        <v>3574.7</v>
      </c>
      <c r="M11" s="4">
        <v>3578.8</v>
      </c>
      <c r="N11" s="4">
        <v>3524.7</v>
      </c>
      <c r="O11" s="4">
        <v>3513.1</v>
      </c>
      <c r="P11" s="4">
        <v>3506.6</v>
      </c>
    </row>
    <row r="12" spans="2:17" x14ac:dyDescent="0.2">
      <c r="B12" s="3">
        <v>93561</v>
      </c>
      <c r="C12" s="3">
        <v>1991</v>
      </c>
      <c r="D12" s="3" t="s">
        <v>7</v>
      </c>
      <c r="E12" s="4">
        <v>3448</v>
      </c>
      <c r="F12" s="4">
        <v>3438</v>
      </c>
      <c r="G12" s="4">
        <v>3430.2</v>
      </c>
      <c r="H12" s="4">
        <v>3414.4</v>
      </c>
      <c r="I12" s="4">
        <v>3405.6</v>
      </c>
      <c r="J12" s="4">
        <v>3402.2</v>
      </c>
      <c r="K12" s="4">
        <v>3353.2</v>
      </c>
      <c r="L12" s="4">
        <v>3355.8</v>
      </c>
      <c r="M12" s="4">
        <v>3363.5</v>
      </c>
      <c r="N12" s="4">
        <v>3344</v>
      </c>
      <c r="O12" s="4">
        <v>3338.4</v>
      </c>
      <c r="P12" s="4">
        <v>3326.3</v>
      </c>
    </row>
    <row r="13" spans="2:17" x14ac:dyDescent="0.2">
      <c r="B13" s="3">
        <v>93561</v>
      </c>
      <c r="C13" s="3">
        <v>1992</v>
      </c>
      <c r="D13" s="3" t="s">
        <v>7</v>
      </c>
      <c r="E13" s="4">
        <v>3318.4</v>
      </c>
      <c r="F13" s="4">
        <v>3308</v>
      </c>
      <c r="G13" s="4">
        <v>3304.2</v>
      </c>
      <c r="H13" s="4">
        <v>3302.1</v>
      </c>
      <c r="I13" s="4">
        <v>3298.5</v>
      </c>
      <c r="J13" s="4">
        <v>3293.6</v>
      </c>
      <c r="K13" s="4">
        <v>3279.4</v>
      </c>
      <c r="L13" s="4">
        <v>3280.8</v>
      </c>
      <c r="M13" s="4">
        <v>3287.4</v>
      </c>
      <c r="N13" s="4">
        <v>3273.8</v>
      </c>
      <c r="O13" s="6">
        <v>3266.6</v>
      </c>
      <c r="P13" s="4">
        <v>3271.9</v>
      </c>
      <c r="Q13" s="14"/>
    </row>
    <row r="14" spans="2:17" x14ac:dyDescent="0.2">
      <c r="B14" s="3">
        <v>93561</v>
      </c>
      <c r="C14" s="3">
        <v>1993</v>
      </c>
      <c r="D14" s="3" t="s">
        <v>7</v>
      </c>
      <c r="E14" s="4">
        <v>3283.4</v>
      </c>
      <c r="F14" s="4">
        <v>3289.4</v>
      </c>
      <c r="G14" s="4">
        <v>3285.1</v>
      </c>
      <c r="H14" s="4">
        <v>3289.6</v>
      </c>
      <c r="I14" s="4">
        <v>3291</v>
      </c>
      <c r="J14" s="4">
        <v>3295.4</v>
      </c>
      <c r="K14" s="4">
        <v>3309.3</v>
      </c>
      <c r="L14" s="4">
        <v>3304.5</v>
      </c>
      <c r="M14" s="4">
        <v>3304.9</v>
      </c>
      <c r="N14" s="4">
        <v>3306.1</v>
      </c>
      <c r="O14" s="4">
        <v>3308.2</v>
      </c>
      <c r="P14" s="4">
        <v>3316.4</v>
      </c>
    </row>
    <row r="15" spans="2:17" x14ac:dyDescent="0.2">
      <c r="B15" s="3">
        <v>93561</v>
      </c>
      <c r="C15" s="3">
        <v>1994</v>
      </c>
      <c r="D15" s="3" t="s">
        <v>7</v>
      </c>
      <c r="E15" s="4">
        <v>3313</v>
      </c>
      <c r="F15" s="4">
        <v>3318.3</v>
      </c>
      <c r="G15" s="4">
        <v>3325.5</v>
      </c>
      <c r="H15" s="4">
        <v>3327.7</v>
      </c>
      <c r="I15" s="4">
        <v>3330.7</v>
      </c>
      <c r="J15" s="4">
        <v>3331</v>
      </c>
      <c r="K15" s="4">
        <v>3331</v>
      </c>
      <c r="L15" s="4">
        <v>3330.5</v>
      </c>
      <c r="M15" s="4">
        <v>3328.2</v>
      </c>
      <c r="N15" s="4">
        <v>3340.6</v>
      </c>
      <c r="O15" s="4">
        <v>3343.7</v>
      </c>
      <c r="P15" s="4">
        <v>3345.1</v>
      </c>
    </row>
    <row r="16" spans="2:17" x14ac:dyDescent="0.2">
      <c r="B16" s="3">
        <v>93561</v>
      </c>
      <c r="C16" s="3">
        <v>1995</v>
      </c>
      <c r="D16" s="3" t="s">
        <v>7</v>
      </c>
      <c r="E16" s="4">
        <v>3342.5</v>
      </c>
      <c r="F16" s="4">
        <v>3344.9</v>
      </c>
      <c r="G16" s="4">
        <v>3345.2</v>
      </c>
      <c r="H16" s="4">
        <v>3347.6</v>
      </c>
      <c r="I16" s="4">
        <v>3346.7</v>
      </c>
      <c r="J16" s="4">
        <v>3348.4</v>
      </c>
      <c r="K16" s="4">
        <v>3347</v>
      </c>
      <c r="L16" s="4">
        <v>3349.6</v>
      </c>
      <c r="M16" s="4">
        <v>3349.8</v>
      </c>
      <c r="N16" s="4">
        <v>3348.9</v>
      </c>
      <c r="O16" s="4">
        <v>3355.1</v>
      </c>
      <c r="P16" s="4">
        <v>3355.1</v>
      </c>
    </row>
    <row r="17" spans="2:16" x14ac:dyDescent="0.2">
      <c r="B17" s="3">
        <v>93561</v>
      </c>
      <c r="C17" s="3">
        <v>1996</v>
      </c>
      <c r="D17" s="3" t="s">
        <v>7</v>
      </c>
      <c r="E17" s="4">
        <v>3337.3</v>
      </c>
      <c r="F17" s="4">
        <v>3365.6</v>
      </c>
      <c r="G17" s="4">
        <v>3365.5</v>
      </c>
      <c r="H17" s="4">
        <v>3370.7</v>
      </c>
      <c r="I17" s="4">
        <v>3380.8</v>
      </c>
      <c r="J17" s="4">
        <v>3387</v>
      </c>
      <c r="K17" s="4">
        <v>3376</v>
      </c>
      <c r="L17" s="4">
        <v>3386.4</v>
      </c>
      <c r="M17" s="4">
        <v>3390.6</v>
      </c>
      <c r="N17" s="4">
        <v>3399.3</v>
      </c>
      <c r="O17" s="4">
        <v>3404.3</v>
      </c>
      <c r="P17" s="4">
        <v>3408.1</v>
      </c>
    </row>
    <row r="18" spans="2:16" x14ac:dyDescent="0.2">
      <c r="B18" s="3">
        <v>93561</v>
      </c>
      <c r="C18" s="3">
        <v>1997</v>
      </c>
      <c r="D18" s="3" t="s">
        <v>7</v>
      </c>
      <c r="E18" s="4">
        <v>3414</v>
      </c>
      <c r="F18" s="4">
        <v>3416.4</v>
      </c>
      <c r="G18" s="4">
        <v>3428.7</v>
      </c>
      <c r="H18" s="4">
        <v>3433.6</v>
      </c>
      <c r="I18" s="4">
        <v>3436.3</v>
      </c>
      <c r="J18" s="4">
        <v>3445.3</v>
      </c>
      <c r="K18" s="4">
        <v>3463.3</v>
      </c>
      <c r="L18" s="4">
        <v>3468.7</v>
      </c>
      <c r="M18" s="4">
        <v>3479.3</v>
      </c>
      <c r="N18" s="4">
        <v>3484.8</v>
      </c>
      <c r="O18" s="4">
        <v>3484.9</v>
      </c>
      <c r="P18" s="4">
        <v>3497.2</v>
      </c>
    </row>
    <row r="19" spans="2:16" x14ac:dyDescent="0.2">
      <c r="B19" s="3">
        <v>93561</v>
      </c>
      <c r="C19" s="3">
        <v>1998</v>
      </c>
      <c r="D19" s="3" t="s">
        <v>7</v>
      </c>
      <c r="E19" s="4">
        <v>3495</v>
      </c>
      <c r="F19" s="4">
        <v>3504.6</v>
      </c>
      <c r="G19" s="4">
        <v>3513.7</v>
      </c>
      <c r="H19" s="4">
        <v>3518.8</v>
      </c>
      <c r="I19" s="4">
        <v>3525.3</v>
      </c>
      <c r="J19" s="4">
        <v>3536.6</v>
      </c>
      <c r="K19" s="4">
        <v>3550.4</v>
      </c>
      <c r="L19" s="4">
        <v>3560.9</v>
      </c>
      <c r="M19" s="4">
        <v>3562.4</v>
      </c>
      <c r="N19" s="4">
        <v>3568</v>
      </c>
      <c r="O19" s="4">
        <v>3574.5</v>
      </c>
      <c r="P19" s="4">
        <v>3582</v>
      </c>
    </row>
    <row r="20" spans="2:16" x14ac:dyDescent="0.2">
      <c r="B20" s="3">
        <v>93561</v>
      </c>
      <c r="C20" s="3">
        <v>1999</v>
      </c>
      <c r="D20" s="3" t="s">
        <v>7</v>
      </c>
      <c r="E20" s="4">
        <v>3602</v>
      </c>
      <c r="F20" s="4">
        <v>3609.6</v>
      </c>
      <c r="G20" s="4">
        <v>3610.5</v>
      </c>
      <c r="H20" s="4">
        <v>3612</v>
      </c>
      <c r="I20" s="4">
        <v>3609.1</v>
      </c>
      <c r="J20" s="4">
        <v>3624.3</v>
      </c>
      <c r="K20" s="4">
        <v>3645.6</v>
      </c>
      <c r="L20" s="4">
        <v>3655.7</v>
      </c>
      <c r="M20" s="4">
        <v>3632.5</v>
      </c>
      <c r="N20" s="4">
        <v>3657.3</v>
      </c>
      <c r="O20" s="4">
        <v>3667.9</v>
      </c>
      <c r="P20" s="4">
        <v>3682.4</v>
      </c>
    </row>
    <row r="21" spans="2:16" x14ac:dyDescent="0.2">
      <c r="B21" s="3">
        <v>93561</v>
      </c>
      <c r="C21" s="3">
        <v>2000</v>
      </c>
      <c r="D21" s="3" t="s">
        <v>7</v>
      </c>
      <c r="E21" s="4">
        <v>3690.9</v>
      </c>
      <c r="F21" s="4">
        <v>3697.4</v>
      </c>
      <c r="G21" s="4">
        <v>3705.4</v>
      </c>
      <c r="H21" s="4">
        <v>3732.8</v>
      </c>
      <c r="I21" s="4">
        <v>3739.6</v>
      </c>
      <c r="J21" s="4">
        <v>3742.2</v>
      </c>
      <c r="K21" s="4">
        <v>3740</v>
      </c>
      <c r="L21" s="4">
        <v>3731</v>
      </c>
      <c r="M21" s="4">
        <v>3750.9</v>
      </c>
      <c r="N21" s="4">
        <v>3759.6</v>
      </c>
      <c r="O21" s="4">
        <v>3762.6</v>
      </c>
      <c r="P21" s="4">
        <v>3766.8</v>
      </c>
    </row>
    <row r="22" spans="2:16" x14ac:dyDescent="0.2">
      <c r="B22" s="3">
        <v>93561</v>
      </c>
      <c r="C22" s="3">
        <v>2001</v>
      </c>
      <c r="D22" s="3" t="s">
        <v>7</v>
      </c>
      <c r="E22" s="7">
        <v>3767.8</v>
      </c>
      <c r="F22" s="4">
        <v>3761.8</v>
      </c>
      <c r="G22" s="4">
        <v>3759.2</v>
      </c>
      <c r="H22" s="4">
        <v>3746.5</v>
      </c>
      <c r="I22" s="4">
        <v>3735.3</v>
      </c>
      <c r="J22" s="4">
        <v>3731.5</v>
      </c>
      <c r="K22" s="4">
        <v>3738.2</v>
      </c>
      <c r="L22" s="4">
        <v>3732.7</v>
      </c>
      <c r="M22" s="4">
        <v>3701.9</v>
      </c>
      <c r="N22" s="4">
        <v>3620.7</v>
      </c>
      <c r="O22" s="4">
        <v>3620.6</v>
      </c>
      <c r="P22" s="4">
        <v>3610.9</v>
      </c>
    </row>
    <row r="23" spans="2:16" x14ac:dyDescent="0.2">
      <c r="B23" s="3">
        <v>93561</v>
      </c>
      <c r="C23" s="3">
        <v>2002</v>
      </c>
      <c r="D23" s="3" t="s">
        <v>7</v>
      </c>
      <c r="E23" s="4">
        <v>3605.4</v>
      </c>
      <c r="F23" s="4">
        <v>3611.4</v>
      </c>
      <c r="G23" s="4">
        <v>3607.6</v>
      </c>
      <c r="H23" s="4">
        <v>3610.2</v>
      </c>
      <c r="I23" s="4">
        <v>3615.8</v>
      </c>
      <c r="J23" s="4">
        <v>3612.2</v>
      </c>
      <c r="K23" s="4">
        <v>3605.3</v>
      </c>
      <c r="L23" s="4">
        <v>3605.8</v>
      </c>
      <c r="M23" s="4">
        <v>3600.2</v>
      </c>
      <c r="N23" s="4">
        <v>3595.8</v>
      </c>
      <c r="O23" s="4">
        <v>3596.9</v>
      </c>
      <c r="P23" s="4">
        <v>3592.1</v>
      </c>
    </row>
    <row r="24" spans="2:16" x14ac:dyDescent="0.2">
      <c r="B24" s="3">
        <v>93561</v>
      </c>
      <c r="C24" s="3">
        <v>2003</v>
      </c>
      <c r="D24" s="3" t="s">
        <v>7</v>
      </c>
      <c r="E24" s="4">
        <v>3580.3</v>
      </c>
      <c r="F24" s="4">
        <v>3573.3</v>
      </c>
      <c r="G24" s="4">
        <v>3562.2</v>
      </c>
      <c r="H24" s="4">
        <v>3560.2</v>
      </c>
      <c r="I24" s="4">
        <v>3557</v>
      </c>
      <c r="J24" s="4">
        <v>3551.8</v>
      </c>
      <c r="K24" s="4">
        <v>3543.7</v>
      </c>
      <c r="L24" s="6">
        <v>3540.3</v>
      </c>
      <c r="M24" s="4">
        <v>3552.8</v>
      </c>
      <c r="N24" s="4">
        <v>3554.5</v>
      </c>
      <c r="O24" s="4">
        <v>3554.2</v>
      </c>
      <c r="P24" s="4">
        <v>3554.5</v>
      </c>
    </row>
    <row r="25" spans="2:16" x14ac:dyDescent="0.2">
      <c r="B25" s="3">
        <v>93561</v>
      </c>
      <c r="C25" s="3">
        <v>2004</v>
      </c>
      <c r="D25" s="3" t="s">
        <v>7</v>
      </c>
      <c r="E25" s="4">
        <v>3549.6</v>
      </c>
      <c r="F25" s="4">
        <v>3554.2</v>
      </c>
      <c r="G25" s="4">
        <v>3562.3</v>
      </c>
      <c r="H25" s="4">
        <v>3562.1</v>
      </c>
      <c r="I25" s="4">
        <v>3570.3</v>
      </c>
      <c r="J25" s="4">
        <v>3577.6</v>
      </c>
      <c r="K25" s="4">
        <v>3587.7</v>
      </c>
      <c r="L25" s="4">
        <v>3585.6</v>
      </c>
      <c r="M25" s="4">
        <v>3580.5</v>
      </c>
      <c r="N25" s="4">
        <v>3588.7</v>
      </c>
      <c r="O25" s="4">
        <v>3589.2</v>
      </c>
      <c r="P25" s="4">
        <v>3596.2</v>
      </c>
    </row>
    <row r="26" spans="2:16" x14ac:dyDescent="0.2">
      <c r="B26" s="3">
        <v>93561</v>
      </c>
      <c r="C26" s="3">
        <v>2005</v>
      </c>
      <c r="D26" s="3" t="s">
        <v>7</v>
      </c>
      <c r="E26" s="4">
        <v>3604</v>
      </c>
      <c r="F26" s="4">
        <v>3603</v>
      </c>
      <c r="G26" s="4">
        <v>3604.4</v>
      </c>
      <c r="H26" s="4">
        <v>3622.3</v>
      </c>
      <c r="I26" s="4">
        <v>3620.1</v>
      </c>
      <c r="J26" s="4">
        <v>3625.4</v>
      </c>
      <c r="K26" s="4">
        <v>3634.3</v>
      </c>
      <c r="L26" s="4">
        <v>3643</v>
      </c>
      <c r="M26" s="4">
        <v>3649.5</v>
      </c>
      <c r="N26" s="4">
        <v>3639.2</v>
      </c>
      <c r="O26" s="4">
        <v>3652.1</v>
      </c>
      <c r="P26" s="4">
        <v>3665.4</v>
      </c>
    </row>
    <row r="27" spans="2:16" x14ac:dyDescent="0.2">
      <c r="B27" s="3">
        <v>93561</v>
      </c>
      <c r="C27" s="3">
        <v>2006</v>
      </c>
      <c r="D27" s="3" t="s">
        <v>7</v>
      </c>
      <c r="E27" s="4">
        <v>3662</v>
      </c>
      <c r="F27" s="4">
        <v>3665.4</v>
      </c>
      <c r="G27" s="4">
        <v>3676.4</v>
      </c>
      <c r="H27" s="4">
        <v>3684.3</v>
      </c>
      <c r="I27" s="4">
        <v>3689.7</v>
      </c>
      <c r="J27" s="4">
        <v>3695.4</v>
      </c>
      <c r="K27" s="4">
        <v>3695.5</v>
      </c>
      <c r="L27" s="4">
        <v>3698.2</v>
      </c>
      <c r="M27" s="4">
        <v>3708.8</v>
      </c>
      <c r="N27" s="4">
        <v>3715.8</v>
      </c>
      <c r="O27" s="4">
        <v>3729.2</v>
      </c>
      <c r="P27" s="4">
        <v>3741</v>
      </c>
    </row>
    <row r="28" spans="2:16" x14ac:dyDescent="0.2">
      <c r="B28" s="3">
        <v>93561</v>
      </c>
      <c r="C28" s="3">
        <v>2007</v>
      </c>
      <c r="D28" s="3" t="s">
        <v>7</v>
      </c>
      <c r="E28" s="4">
        <v>3748.3</v>
      </c>
      <c r="F28" s="4">
        <v>3756.9</v>
      </c>
      <c r="G28" s="4">
        <v>3761.4</v>
      </c>
      <c r="H28" s="4">
        <v>3760.2</v>
      </c>
      <c r="I28" s="4">
        <v>3764.5</v>
      </c>
      <c r="J28" s="4">
        <v>3773.7</v>
      </c>
      <c r="K28" s="4">
        <v>3778</v>
      </c>
      <c r="L28" s="4">
        <v>3780.3</v>
      </c>
      <c r="M28" s="4">
        <v>3789.7</v>
      </c>
      <c r="N28" s="4">
        <v>3798.9</v>
      </c>
      <c r="O28" s="4">
        <v>3807.3</v>
      </c>
      <c r="P28" s="4">
        <v>3810.1</v>
      </c>
    </row>
    <row r="29" spans="2:16" x14ac:dyDescent="0.2">
      <c r="B29" s="3">
        <v>93561</v>
      </c>
      <c r="C29" s="3">
        <v>2008</v>
      </c>
      <c r="D29" s="3" t="s">
        <v>7</v>
      </c>
      <c r="E29" s="4">
        <v>3823.8</v>
      </c>
      <c r="F29" s="4">
        <v>3831.7</v>
      </c>
      <c r="G29" s="4">
        <v>3830</v>
      </c>
      <c r="H29" s="4">
        <v>3839.6</v>
      </c>
      <c r="I29" s="4">
        <v>3833.1</v>
      </c>
      <c r="J29" s="4">
        <v>3836</v>
      </c>
      <c r="K29" s="16">
        <v>3840.2</v>
      </c>
      <c r="L29" s="4">
        <v>3843.7</v>
      </c>
      <c r="M29" s="7">
        <v>3844.3</v>
      </c>
      <c r="N29" s="4">
        <v>3826.6</v>
      </c>
      <c r="O29" s="4">
        <v>3815.2</v>
      </c>
      <c r="P29" s="4">
        <v>3804.9</v>
      </c>
    </row>
    <row r="30" spans="2:16" x14ac:dyDescent="0.2">
      <c r="B30" s="3">
        <v>93561</v>
      </c>
      <c r="C30" s="3">
        <v>2009</v>
      </c>
      <c r="D30" s="3" t="s">
        <v>7</v>
      </c>
      <c r="E30" s="4">
        <v>3786.2</v>
      </c>
      <c r="F30" s="4">
        <v>3768.4</v>
      </c>
      <c r="G30" s="4">
        <v>3749.1</v>
      </c>
      <c r="H30" s="4">
        <v>3722.3</v>
      </c>
      <c r="I30" s="4">
        <v>3720</v>
      </c>
      <c r="J30" s="4">
        <v>3714.7</v>
      </c>
      <c r="K30" s="4">
        <v>3740.4</v>
      </c>
      <c r="L30" s="4">
        <v>3732</v>
      </c>
      <c r="M30" s="4">
        <v>3712.6</v>
      </c>
      <c r="N30" s="16">
        <v>3708.1</v>
      </c>
      <c r="O30" s="6">
        <v>3706.3</v>
      </c>
      <c r="P30" s="4">
        <v>3712.4</v>
      </c>
    </row>
    <row r="31" spans="2:16" x14ac:dyDescent="0.2">
      <c r="B31" s="3">
        <v>93561</v>
      </c>
      <c r="C31" s="3">
        <v>2010</v>
      </c>
      <c r="D31" s="3" t="s">
        <v>7</v>
      </c>
      <c r="E31" s="4">
        <v>3717.5</v>
      </c>
      <c r="F31" s="4">
        <v>3719.8</v>
      </c>
      <c r="G31" s="4">
        <v>3730.2</v>
      </c>
      <c r="H31" s="4">
        <v>3745.6</v>
      </c>
      <c r="I31" s="4">
        <v>3763.5</v>
      </c>
      <c r="J31" s="4">
        <v>3760.9</v>
      </c>
      <c r="K31" s="4">
        <v>3741.8</v>
      </c>
      <c r="L31" s="4">
        <v>3746.5</v>
      </c>
      <c r="M31" s="4">
        <v>3753.8</v>
      </c>
      <c r="N31" s="4">
        <v>3769.2</v>
      </c>
      <c r="O31" s="4">
        <v>3773.6</v>
      </c>
      <c r="P31" s="4">
        <v>3781.2</v>
      </c>
    </row>
    <row r="32" spans="2:16" x14ac:dyDescent="0.2">
      <c r="B32" s="3">
        <v>93561</v>
      </c>
      <c r="C32" s="3">
        <v>2011</v>
      </c>
      <c r="D32" s="3" t="s">
        <v>7</v>
      </c>
      <c r="E32" s="4">
        <v>3803.2</v>
      </c>
      <c r="F32" s="4">
        <v>3810.7</v>
      </c>
      <c r="G32" s="4">
        <v>3815.5</v>
      </c>
      <c r="H32" s="4">
        <v>3827.2</v>
      </c>
      <c r="I32" s="4">
        <v>3829.5</v>
      </c>
      <c r="J32" s="4">
        <v>3840.6</v>
      </c>
      <c r="K32" s="4">
        <v>3848.4</v>
      </c>
      <c r="L32" s="4">
        <v>3859.8</v>
      </c>
      <c r="M32" s="4">
        <v>3873.2</v>
      </c>
      <c r="N32" s="4">
        <v>3853.2</v>
      </c>
      <c r="O32" s="4">
        <v>3859.5</v>
      </c>
      <c r="P32" s="4">
        <v>3868.3</v>
      </c>
    </row>
    <row r="33" spans="2:17" x14ac:dyDescent="0.2">
      <c r="B33" s="3">
        <v>93561</v>
      </c>
      <c r="C33" s="3">
        <v>2012</v>
      </c>
      <c r="D33" s="3" t="s">
        <v>7</v>
      </c>
      <c r="E33" s="4">
        <v>3891.3</v>
      </c>
      <c r="F33" s="4">
        <v>3902.6</v>
      </c>
      <c r="G33" s="4">
        <v>3913.5</v>
      </c>
      <c r="H33" s="4">
        <v>3907</v>
      </c>
      <c r="I33" s="4">
        <v>3928.4</v>
      </c>
      <c r="J33" s="4">
        <v>3936.5</v>
      </c>
      <c r="K33" s="15">
        <v>3918.6</v>
      </c>
      <c r="L33" s="4">
        <v>3936.1</v>
      </c>
      <c r="M33" s="4">
        <v>3958.9</v>
      </c>
      <c r="N33" s="4">
        <v>3952.6</v>
      </c>
      <c r="O33" s="4">
        <v>3935.2</v>
      </c>
      <c r="P33" s="4">
        <v>3961.9</v>
      </c>
    </row>
    <row r="34" spans="2:17" x14ac:dyDescent="0.2">
      <c r="B34" s="3">
        <v>93561</v>
      </c>
      <c r="C34" s="3">
        <v>2013</v>
      </c>
      <c r="D34" s="3" t="s">
        <v>7</v>
      </c>
      <c r="E34" s="4">
        <v>3973.3</v>
      </c>
      <c r="F34" s="4">
        <v>3976.5</v>
      </c>
      <c r="G34" s="4">
        <v>3989.1</v>
      </c>
      <c r="H34" s="4">
        <v>4002.5</v>
      </c>
      <c r="I34" s="4">
        <v>4007.2</v>
      </c>
      <c r="J34" s="4">
        <v>4016</v>
      </c>
      <c r="K34" s="4">
        <v>4027.5</v>
      </c>
      <c r="L34" s="4">
        <v>4033.2</v>
      </c>
      <c r="M34" s="4">
        <v>4046.8</v>
      </c>
      <c r="N34" s="4">
        <v>4060.9</v>
      </c>
      <c r="O34" s="4">
        <v>4073.9</v>
      </c>
      <c r="P34" s="4">
        <v>4081.7</v>
      </c>
    </row>
    <row r="35" spans="2:17" x14ac:dyDescent="0.2">
      <c r="B35" s="3">
        <v>93561</v>
      </c>
      <c r="C35" s="3">
        <v>2014</v>
      </c>
      <c r="D35" s="3" t="s">
        <v>7</v>
      </c>
      <c r="E35" s="4">
        <v>4087.7</v>
      </c>
      <c r="F35" s="4">
        <v>4100.8999999999996</v>
      </c>
      <c r="G35" s="4">
        <v>4109.8999999999996</v>
      </c>
      <c r="H35" s="4">
        <v>4122.8999999999996</v>
      </c>
      <c r="I35" s="4">
        <v>4139.6000000000004</v>
      </c>
      <c r="J35" s="4">
        <v>4151.3999999999996</v>
      </c>
      <c r="K35" s="4">
        <v>4161.8999999999996</v>
      </c>
      <c r="L35" s="4">
        <v>4180.6000000000004</v>
      </c>
      <c r="M35" s="4">
        <v>4187.5</v>
      </c>
      <c r="N35" s="4">
        <v>4200</v>
      </c>
      <c r="O35" s="4">
        <v>4212.6000000000004</v>
      </c>
      <c r="P35" s="4">
        <v>4223.3999999999996</v>
      </c>
    </row>
    <row r="36" spans="2:17" x14ac:dyDescent="0.2">
      <c r="B36" s="17">
        <v>93561</v>
      </c>
      <c r="C36" s="3">
        <v>2015</v>
      </c>
      <c r="D36" s="3" t="s">
        <v>7</v>
      </c>
      <c r="E36" s="4">
        <v>4231.7</v>
      </c>
      <c r="F36" s="4">
        <v>4238.6000000000004</v>
      </c>
      <c r="G36" s="4">
        <v>4244.5</v>
      </c>
      <c r="H36" s="4">
        <v>4255.7</v>
      </c>
      <c r="I36" s="4">
        <v>4267.6000000000004</v>
      </c>
      <c r="J36" s="4">
        <v>4277.3</v>
      </c>
      <c r="K36" s="4">
        <v>4293.8999999999996</v>
      </c>
      <c r="L36" s="4">
        <v>4299.8999999999996</v>
      </c>
      <c r="M36" s="4">
        <v>4300.3</v>
      </c>
      <c r="N36" s="4">
        <v>4324.7</v>
      </c>
      <c r="O36" s="4">
        <v>4331.2</v>
      </c>
      <c r="P36" s="4">
        <v>4339</v>
      </c>
    </row>
    <row r="37" spans="2:17" x14ac:dyDescent="0.2">
      <c r="B37" s="19">
        <v>93561</v>
      </c>
      <c r="C37" s="12">
        <v>2016</v>
      </c>
      <c r="D37" s="12" t="s">
        <v>7</v>
      </c>
      <c r="E37" s="4">
        <v>4340.6000000000004</v>
      </c>
      <c r="F37" s="4">
        <v>4344.8</v>
      </c>
      <c r="G37" s="4">
        <v>4354.1000000000004</v>
      </c>
      <c r="H37" s="4">
        <v>4368.1000000000004</v>
      </c>
      <c r="I37" s="4">
        <v>4353.2</v>
      </c>
      <c r="J37" s="4">
        <v>4365.1000000000004</v>
      </c>
      <c r="K37" s="4">
        <v>4384.5</v>
      </c>
      <c r="L37" s="4">
        <v>4392.6000000000004</v>
      </c>
      <c r="M37" s="4">
        <v>4395.8999999999996</v>
      </c>
      <c r="N37" s="4">
        <v>4393.8999999999996</v>
      </c>
      <c r="O37" s="4">
        <v>4398.3</v>
      </c>
      <c r="P37" s="4">
        <v>4409.8</v>
      </c>
    </row>
    <row r="38" spans="2:17" x14ac:dyDescent="0.2">
      <c r="B38" s="18">
        <v>93561</v>
      </c>
      <c r="C38" s="3">
        <v>2017</v>
      </c>
      <c r="D38" s="3" t="s">
        <v>7</v>
      </c>
      <c r="E38" s="4">
        <v>4424.2</v>
      </c>
      <c r="F38" s="4">
        <v>4431.7</v>
      </c>
      <c r="G38" s="4">
        <v>4434.7</v>
      </c>
      <c r="H38" s="4">
        <v>4437.8999999999996</v>
      </c>
      <c r="I38" s="4">
        <v>4451.3999999999996</v>
      </c>
      <c r="J38" s="4">
        <v>4456.2</v>
      </c>
      <c r="K38" s="4">
        <v>4472</v>
      </c>
      <c r="L38" s="4">
        <v>4470</v>
      </c>
      <c r="M38" s="4">
        <v>4478.6000000000004</v>
      </c>
      <c r="N38" s="4">
        <v>4487.5</v>
      </c>
      <c r="O38" s="4">
        <v>4492.6000000000004</v>
      </c>
      <c r="P38" s="4">
        <v>4507.3</v>
      </c>
    </row>
    <row r="39" spans="2:17" x14ac:dyDescent="0.2">
      <c r="B39" s="3">
        <v>93561</v>
      </c>
      <c r="C39" s="3">
        <v>2018</v>
      </c>
      <c r="D39" s="3" t="s">
        <v>7</v>
      </c>
      <c r="E39" s="4">
        <v>4503.7</v>
      </c>
      <c r="F39" s="4">
        <v>4521.3</v>
      </c>
      <c r="G39" s="4">
        <v>4531.2</v>
      </c>
      <c r="H39" s="4">
        <v>4534.6000000000004</v>
      </c>
      <c r="I39" s="4">
        <v>4540.5</v>
      </c>
      <c r="J39" s="4">
        <v>4552.7</v>
      </c>
      <c r="K39" s="4">
        <v>4551.5</v>
      </c>
      <c r="L39" s="4">
        <v>4555.7</v>
      </c>
      <c r="M39" s="4">
        <v>4566.3999999999996</v>
      </c>
      <c r="N39" s="4">
        <v>4584.2</v>
      </c>
      <c r="O39" s="16">
        <v>4594.3</v>
      </c>
      <c r="P39" s="16">
        <v>4603.5</v>
      </c>
      <c r="Q39" s="14"/>
    </row>
    <row r="40" spans="2:17" x14ac:dyDescent="0.2">
      <c r="B40" s="3">
        <v>93561</v>
      </c>
      <c r="C40" s="3">
        <v>2019</v>
      </c>
      <c r="D40" s="3" t="s">
        <v>7</v>
      </c>
      <c r="E40" s="16">
        <v>4613.3</v>
      </c>
      <c r="F40" s="16">
        <v>4624.6000000000004</v>
      </c>
      <c r="G40" s="20">
        <v>4634.5</v>
      </c>
      <c r="H40" s="16">
        <v>4645.7</v>
      </c>
      <c r="I40" s="20">
        <v>4652.3</v>
      </c>
      <c r="J40" s="4">
        <v>4657.2</v>
      </c>
      <c r="K40" s="4">
        <v>4648.7</v>
      </c>
      <c r="L40" s="4">
        <v>4655.3</v>
      </c>
      <c r="M40" s="16">
        <v>4665.2</v>
      </c>
      <c r="N40" s="4">
        <v>4658.6000000000004</v>
      </c>
      <c r="O40" s="16">
        <v>4680.3</v>
      </c>
      <c r="P40" s="20">
        <v>4687.2</v>
      </c>
      <c r="Q40" s="14"/>
    </row>
    <row r="41" spans="2:17" x14ac:dyDescent="0.2">
      <c r="B41" s="3">
        <v>93561</v>
      </c>
      <c r="C41" s="3">
        <v>2020</v>
      </c>
      <c r="D41" s="3" t="s">
        <v>7</v>
      </c>
      <c r="E41" s="16">
        <v>4710.2</v>
      </c>
      <c r="F41" s="7">
        <v>4715.1000000000004</v>
      </c>
      <c r="G41" s="20">
        <v>4646.3</v>
      </c>
      <c r="H41" s="6">
        <v>3743.3</v>
      </c>
      <c r="I41" s="20">
        <v>3791.9</v>
      </c>
      <c r="J41" s="4">
        <v>3862.1</v>
      </c>
      <c r="K41" s="4">
        <v>3941.4</v>
      </c>
      <c r="L41" s="4">
        <v>4018</v>
      </c>
      <c r="M41" s="16">
        <v>4063.2</v>
      </c>
      <c r="N41" s="4">
        <v>4092.7</v>
      </c>
      <c r="O41" s="16">
        <v>4100.8999999999996</v>
      </c>
      <c r="P41" s="20">
        <v>4110.7</v>
      </c>
      <c r="Q41" s="14"/>
    </row>
    <row r="42" spans="2:17" x14ac:dyDescent="0.2">
      <c r="B42" s="3">
        <v>93561</v>
      </c>
      <c r="C42" s="3">
        <v>2021</v>
      </c>
      <c r="D42" s="3" t="s">
        <v>7</v>
      </c>
      <c r="E42" s="16">
        <v>4116.7</v>
      </c>
      <c r="F42" s="20">
        <v>4128.3999999999996</v>
      </c>
      <c r="G42" s="20">
        <v>4147.2</v>
      </c>
      <c r="H42" s="16">
        <v>4165.3</v>
      </c>
      <c r="I42" s="20">
        <v>4184.8</v>
      </c>
      <c r="J42" s="4">
        <v>4210</v>
      </c>
      <c r="K42" s="4">
        <v>4272.8999999999996</v>
      </c>
      <c r="L42" s="4">
        <v>4286.8999999999996</v>
      </c>
      <c r="M42" s="16">
        <v>4295.1000000000004</v>
      </c>
      <c r="N42" s="4">
        <v>4340.3999999999996</v>
      </c>
      <c r="O42" s="16">
        <v>4362</v>
      </c>
      <c r="P42" s="16">
        <v>4391.3999999999996</v>
      </c>
    </row>
    <row r="43" spans="2:17" x14ac:dyDescent="0.2">
      <c r="B43" s="3">
        <v>93561</v>
      </c>
      <c r="C43" s="3">
        <v>2022</v>
      </c>
      <c r="D43" s="3" t="s">
        <v>7</v>
      </c>
      <c r="E43" s="16">
        <v>4398</v>
      </c>
      <c r="F43" s="20">
        <v>4414.3</v>
      </c>
      <c r="G43" s="20">
        <v>4431.3999999999996</v>
      </c>
      <c r="H43" s="16">
        <v>4464.3999999999996</v>
      </c>
      <c r="I43" s="20">
        <v>4489.3999999999996</v>
      </c>
      <c r="J43" s="4"/>
      <c r="K43" s="4"/>
      <c r="L43" s="4"/>
      <c r="M43" s="16"/>
      <c r="N43" s="4"/>
      <c r="O43" s="16"/>
      <c r="P43" s="16"/>
    </row>
    <row r="44" spans="2:17" x14ac:dyDescent="0.2">
      <c r="B44" s="12"/>
      <c r="C44" s="12"/>
      <c r="D44" s="12"/>
      <c r="E44" s="12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</row>
    <row r="45" spans="2:17" x14ac:dyDescent="0.2">
      <c r="C45" s="21" t="s">
        <v>23</v>
      </c>
      <c r="D45" s="22"/>
      <c r="E45" s="22"/>
      <c r="F45" s="22"/>
      <c r="G45" t="s">
        <v>25</v>
      </c>
    </row>
    <row r="46" spans="2:17" x14ac:dyDescent="0.2">
      <c r="C46" s="8">
        <v>32874</v>
      </c>
      <c r="D46" s="9">
        <f>E11</f>
        <v>3615.9</v>
      </c>
      <c r="J46" s="14"/>
    </row>
    <row r="47" spans="2:17" x14ac:dyDescent="0.2">
      <c r="C47" s="8">
        <v>33909</v>
      </c>
      <c r="D47" s="9">
        <f>O13</f>
        <v>3266.6</v>
      </c>
      <c r="E47" s="10">
        <f t="shared" ref="E47:E53" si="0">D47/D46-1</f>
        <v>-9.6601122818662066E-2</v>
      </c>
      <c r="F47" s="9">
        <f t="shared" ref="F47:F53" si="1">D47-D46</f>
        <v>-349.30000000000018</v>
      </c>
      <c r="G47">
        <v>34</v>
      </c>
    </row>
    <row r="48" spans="2:17" x14ac:dyDescent="0.2">
      <c r="C48" s="8">
        <v>36892</v>
      </c>
      <c r="D48" s="9">
        <f>E22</f>
        <v>3767.8</v>
      </c>
      <c r="E48" s="10">
        <f t="shared" si="0"/>
        <v>0.15343170268781003</v>
      </c>
      <c r="F48" s="9">
        <f t="shared" si="1"/>
        <v>501.20000000000027</v>
      </c>
      <c r="G48">
        <v>98</v>
      </c>
      <c r="H48" s="9"/>
    </row>
    <row r="49" spans="3:9" x14ac:dyDescent="0.2">
      <c r="C49" s="8">
        <v>37834</v>
      </c>
      <c r="D49" s="9">
        <f>L24</f>
        <v>3540.3</v>
      </c>
      <c r="E49" s="10">
        <f t="shared" si="0"/>
        <v>-6.0380062636021026E-2</v>
      </c>
      <c r="F49" s="9">
        <f t="shared" si="1"/>
        <v>-227.5</v>
      </c>
      <c r="G49">
        <v>31</v>
      </c>
      <c r="H49" s="9"/>
    </row>
    <row r="50" spans="3:9" x14ac:dyDescent="0.2">
      <c r="C50" s="8">
        <v>39692</v>
      </c>
      <c r="D50" s="9">
        <f>M29</f>
        <v>3844.3</v>
      </c>
      <c r="E50" s="10">
        <f t="shared" si="0"/>
        <v>8.586842922916138E-2</v>
      </c>
      <c r="F50" s="9">
        <f t="shared" si="1"/>
        <v>304</v>
      </c>
      <c r="G50">
        <v>61</v>
      </c>
      <c r="H50" s="9"/>
    </row>
    <row r="51" spans="3:9" x14ac:dyDescent="0.2">
      <c r="C51" s="8">
        <v>40118</v>
      </c>
      <c r="D51" s="9">
        <f>O30</f>
        <v>3706.3</v>
      </c>
      <c r="E51" s="10">
        <f t="shared" si="0"/>
        <v>-3.5897302499804939E-2</v>
      </c>
      <c r="F51" s="9">
        <f t="shared" si="1"/>
        <v>-138</v>
      </c>
      <c r="G51">
        <v>14</v>
      </c>
      <c r="H51" s="9"/>
    </row>
    <row r="52" spans="3:9" x14ac:dyDescent="0.2">
      <c r="C52" s="11">
        <v>43862</v>
      </c>
      <c r="D52" s="9">
        <f>F41</f>
        <v>4715.1000000000004</v>
      </c>
      <c r="E52" s="10">
        <f t="shared" si="0"/>
        <v>0.27218519817607856</v>
      </c>
      <c r="F52" s="9">
        <f t="shared" si="1"/>
        <v>1008.8000000000002</v>
      </c>
      <c r="G52">
        <v>123</v>
      </c>
      <c r="H52" s="9"/>
      <c r="I52" s="14"/>
    </row>
    <row r="53" spans="3:9" x14ac:dyDescent="0.2">
      <c r="C53" s="11">
        <v>43922</v>
      </c>
      <c r="D53" s="9">
        <f>H41</f>
        <v>3743.3</v>
      </c>
      <c r="E53" s="10">
        <f t="shared" si="0"/>
        <v>-0.20610379419312419</v>
      </c>
      <c r="F53" s="9">
        <f t="shared" si="1"/>
        <v>-971.80000000000018</v>
      </c>
      <c r="G53">
        <v>2</v>
      </c>
    </row>
  </sheetData>
  <mergeCells count="1">
    <mergeCell ref="C45:F45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OTDA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dcterms:created xsi:type="dcterms:W3CDTF">2008-09-18T18:24:32Z</dcterms:created>
  <dcterms:modified xsi:type="dcterms:W3CDTF">2022-06-14T20:35:00Z</dcterms:modified>
</cp:coreProperties>
</file>