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3A3F5901-8237-4A95-B60F-6FF8B917C5DB}" xr6:coauthVersionLast="47" xr6:coauthVersionMax="47" xr10:uidLastSave="{00000000-0000-0000-0000-000000000000}"/>
  <bookViews>
    <workbookView xWindow="690" yWindow="480" windowWidth="14385" windowHeight="10110" tabRatio="664" xr2:uid="{00000000-000D-0000-FFFF-FFFF00000000}"/>
  </bookViews>
  <sheets>
    <sheet name="average hourly earnings" sheetId="2" r:id="rId1"/>
    <sheet name="average weekly hours" sheetId="1" r:id="rId2"/>
    <sheet name="average weekly earn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3" l="1"/>
  <c r="G43" i="1"/>
  <c r="G43" i="2"/>
  <c r="F43" i="1" l="1"/>
  <c r="F43" i="2"/>
  <c r="F42" i="3"/>
  <c r="E43" i="2" l="1"/>
  <c r="E43" i="1"/>
  <c r="E42" i="3"/>
  <c r="D43" i="1"/>
  <c r="D43" i="2"/>
  <c r="D42" i="3"/>
  <c r="C42" i="3" l="1"/>
  <c r="C43" i="2"/>
  <c r="C43" i="1"/>
  <c r="B42" i="3" l="1"/>
  <c r="B43" i="1"/>
  <c r="B43" i="2"/>
  <c r="C42" i="2"/>
  <c r="D42" i="2"/>
  <c r="E42" i="2"/>
  <c r="F42" i="2"/>
  <c r="G42" i="2"/>
  <c r="H42" i="2"/>
  <c r="I42" i="2"/>
  <c r="J42" i="2"/>
  <c r="K42" i="2"/>
  <c r="L42" i="2"/>
  <c r="M42" i="2"/>
  <c r="B42" i="2"/>
  <c r="N29" i="2"/>
  <c r="N42" i="2" s="1"/>
  <c r="M42" i="1"/>
  <c r="N30" i="1"/>
  <c r="M41" i="3"/>
  <c r="N30" i="3"/>
  <c r="L42" i="1" l="1"/>
  <c r="L41" i="3"/>
  <c r="K42" i="1" l="1"/>
  <c r="K41" i="3"/>
  <c r="J42" i="1" l="1"/>
  <c r="J41" i="3"/>
  <c r="I42" i="1"/>
  <c r="I41" i="3"/>
  <c r="H41" i="3" l="1"/>
  <c r="H42" i="1"/>
  <c r="G42" i="1"/>
  <c r="G41" i="3"/>
  <c r="F41" i="3" l="1"/>
  <c r="F42" i="1"/>
  <c r="E42" i="1" l="1"/>
  <c r="E41" i="3"/>
  <c r="D42" i="1"/>
  <c r="D41" i="3"/>
  <c r="C41" i="3" l="1"/>
  <c r="B41" i="3"/>
  <c r="C42" i="1"/>
  <c r="B42" i="1" l="1"/>
  <c r="C41" i="1"/>
  <c r="D41" i="1"/>
  <c r="E41" i="1"/>
  <c r="F41" i="1"/>
  <c r="G41" i="1"/>
  <c r="H41" i="1"/>
  <c r="I41" i="1"/>
  <c r="J41" i="1"/>
  <c r="K41" i="1"/>
  <c r="L41" i="1"/>
  <c r="M41" i="1"/>
  <c r="B41" i="1"/>
  <c r="C40" i="1"/>
  <c r="D40" i="1"/>
  <c r="E40" i="1"/>
  <c r="F40" i="1"/>
  <c r="G40" i="1"/>
  <c r="H40" i="1"/>
  <c r="I40" i="1"/>
  <c r="J40" i="1"/>
  <c r="K40" i="1"/>
  <c r="L40" i="1"/>
  <c r="M40" i="1"/>
  <c r="B40" i="1"/>
  <c r="C41" i="2"/>
  <c r="D41" i="2"/>
  <c r="E41" i="2"/>
  <c r="F41" i="2"/>
  <c r="G41" i="2"/>
  <c r="H41" i="2"/>
  <c r="I41" i="2"/>
  <c r="J41" i="2"/>
  <c r="K41" i="2"/>
  <c r="L41" i="2"/>
  <c r="M41" i="2"/>
  <c r="B41" i="2"/>
  <c r="N28" i="2"/>
  <c r="C40" i="3"/>
  <c r="D40" i="3"/>
  <c r="E40" i="3"/>
  <c r="F40" i="3"/>
  <c r="G40" i="3"/>
  <c r="H40" i="3"/>
  <c r="I40" i="3"/>
  <c r="J40" i="3"/>
  <c r="K40" i="3"/>
  <c r="L40" i="3"/>
  <c r="M40" i="3"/>
  <c r="B40" i="3"/>
  <c r="N29" i="3"/>
  <c r="N41" i="3" s="1"/>
  <c r="N29" i="1"/>
  <c r="N42" i="1" s="1"/>
  <c r="M39" i="3" l="1"/>
  <c r="L39" i="3"/>
  <c r="N28" i="3"/>
  <c r="N40" i="3" s="1"/>
  <c r="N28" i="1"/>
  <c r="M40" i="2"/>
  <c r="L40" i="2"/>
  <c r="N27" i="2"/>
  <c r="N41" i="2" s="1"/>
  <c r="N41" i="1" l="1"/>
  <c r="K39" i="3"/>
  <c r="K40" i="2"/>
  <c r="J39" i="3" l="1"/>
  <c r="J40" i="2"/>
  <c r="I39" i="3" l="1"/>
  <c r="I40" i="2"/>
  <c r="H39" i="3" l="1"/>
  <c r="H40" i="2"/>
  <c r="G40" i="2" l="1"/>
  <c r="G39" i="3"/>
  <c r="F39" i="3" l="1"/>
  <c r="F40" i="2"/>
  <c r="E39" i="3" l="1"/>
  <c r="E40" i="2"/>
  <c r="D39" i="3" l="1"/>
  <c r="D40" i="2"/>
  <c r="C39" i="3" l="1"/>
  <c r="C40" i="2"/>
  <c r="B39" i="3" l="1"/>
  <c r="C38" i="3"/>
  <c r="D38" i="3"/>
  <c r="E38" i="3"/>
  <c r="F38" i="3"/>
  <c r="G38" i="3"/>
  <c r="H38" i="3"/>
  <c r="I38" i="3"/>
  <c r="J38" i="3"/>
  <c r="K38" i="3"/>
  <c r="L38" i="3"/>
  <c r="M38" i="3"/>
  <c r="B38" i="3"/>
  <c r="N27" i="3"/>
  <c r="M39" i="1"/>
  <c r="L39" i="1"/>
  <c r="K39" i="1"/>
  <c r="J39" i="1"/>
  <c r="I39" i="1"/>
  <c r="H39" i="1"/>
  <c r="G39" i="1"/>
  <c r="F39" i="1"/>
  <c r="E39" i="1"/>
  <c r="D39" i="1"/>
  <c r="C39" i="1"/>
  <c r="B39" i="1"/>
  <c r="N27" i="1"/>
  <c r="N40" i="1" s="1"/>
  <c r="B40" i="2"/>
  <c r="M39" i="2"/>
  <c r="C39" i="2"/>
  <c r="D39" i="2"/>
  <c r="E39" i="2"/>
  <c r="F39" i="2"/>
  <c r="G39" i="2"/>
  <c r="H39" i="2"/>
  <c r="I39" i="2"/>
  <c r="J39" i="2"/>
  <c r="K39" i="2"/>
  <c r="L39" i="2"/>
  <c r="B39" i="2"/>
  <c r="N26" i="2"/>
  <c r="N40" i="2" l="1"/>
  <c r="N39" i="3"/>
  <c r="C38" i="2"/>
  <c r="D38" i="2"/>
  <c r="E38" i="2"/>
  <c r="F38" i="2"/>
  <c r="G38" i="2"/>
  <c r="H38" i="2"/>
  <c r="I38" i="2"/>
  <c r="J38" i="2"/>
  <c r="K38" i="2"/>
  <c r="L38" i="2"/>
  <c r="M38" i="2"/>
  <c r="B38" i="2"/>
  <c r="N25" i="2"/>
  <c r="N39" i="2" s="1"/>
  <c r="M37" i="3" l="1"/>
  <c r="N26" i="3"/>
  <c r="N38" i="3" s="1"/>
  <c r="M38" i="1"/>
  <c r="N26" i="1"/>
  <c r="N38" i="1" l="1"/>
  <c r="N39" i="1"/>
  <c r="N37" i="3"/>
  <c r="L37" i="3"/>
  <c r="L38" i="1"/>
  <c r="K37" i="3" l="1"/>
  <c r="K38" i="1"/>
  <c r="J37" i="3" l="1"/>
  <c r="J38" i="1"/>
  <c r="I37" i="3" l="1"/>
  <c r="I38" i="1"/>
  <c r="H37" i="3" l="1"/>
  <c r="H38" i="1"/>
  <c r="G37" i="3" l="1"/>
  <c r="G38" i="1"/>
  <c r="F37" i="3" l="1"/>
  <c r="F38" i="1"/>
  <c r="E37" i="3" l="1"/>
  <c r="E38" i="1"/>
  <c r="D37" i="3" l="1"/>
  <c r="D38" i="1"/>
  <c r="C37" i="3" l="1"/>
  <c r="C38" i="1"/>
  <c r="N36" i="3" l="1"/>
  <c r="B37" i="3"/>
  <c r="B36" i="3"/>
  <c r="C36" i="3"/>
  <c r="D36" i="3"/>
  <c r="E36" i="3"/>
  <c r="F36" i="3"/>
  <c r="G36" i="3"/>
  <c r="H36" i="3"/>
  <c r="I36" i="3"/>
  <c r="J36" i="3"/>
  <c r="K36" i="3"/>
  <c r="L36" i="3"/>
  <c r="M36" i="3"/>
  <c r="N37" i="1"/>
  <c r="B38" i="1"/>
  <c r="N21" i="2" l="1"/>
  <c r="N22" i="2"/>
  <c r="N23" i="2"/>
  <c r="N24" i="2"/>
  <c r="N38" i="2" s="1"/>
  <c r="N20" i="2"/>
  <c r="N37" i="2" l="1"/>
  <c r="M37" i="1"/>
  <c r="M37" i="2"/>
  <c r="L37" i="1" l="1"/>
  <c r="L37" i="2"/>
  <c r="K37" i="2" l="1"/>
  <c r="K37" i="1"/>
  <c r="J37" i="1" l="1"/>
  <c r="J37" i="2"/>
  <c r="I37" i="1" l="1"/>
  <c r="I37" i="2"/>
  <c r="H37" i="1" l="1"/>
  <c r="H37" i="2"/>
  <c r="G37" i="1" l="1"/>
  <c r="G37" i="2"/>
  <c r="F37" i="1" l="1"/>
  <c r="F37" i="2"/>
  <c r="E37" i="2" l="1"/>
  <c r="E37" i="1"/>
  <c r="D37" i="1" l="1"/>
  <c r="D37" i="2"/>
  <c r="C37" i="1" l="1"/>
  <c r="C37" i="2"/>
  <c r="B37" i="1" l="1"/>
  <c r="B37" i="2"/>
  <c r="N35" i="3" l="1"/>
  <c r="N36" i="1"/>
  <c r="N35" i="2"/>
  <c r="M35" i="3" l="1"/>
  <c r="M36" i="1"/>
  <c r="M35" i="2"/>
  <c r="L35" i="3" l="1"/>
  <c r="L36" i="1"/>
  <c r="L35" i="2"/>
  <c r="K35" i="3" l="1"/>
  <c r="J36" i="1"/>
  <c r="K36" i="1"/>
  <c r="K35" i="2"/>
  <c r="J35" i="3" l="1"/>
  <c r="J35" i="2"/>
  <c r="I35" i="3" l="1"/>
  <c r="I36" i="1"/>
  <c r="I35" i="2"/>
  <c r="H35" i="3" l="1"/>
  <c r="H36" i="1"/>
  <c r="H35" i="2"/>
  <c r="G35" i="3" l="1"/>
  <c r="G36" i="1"/>
  <c r="G35" i="2"/>
  <c r="F35" i="3" l="1"/>
  <c r="F36" i="1"/>
  <c r="F35" i="2"/>
  <c r="E35" i="3" l="1"/>
  <c r="E36" i="1"/>
  <c r="E35" i="2"/>
  <c r="D35" i="3" l="1"/>
  <c r="D36" i="1"/>
  <c r="D35" i="2"/>
  <c r="C35" i="2" l="1"/>
  <c r="C36" i="1"/>
  <c r="C35" i="3"/>
  <c r="B35" i="3" l="1"/>
  <c r="B35" i="2"/>
  <c r="B36" i="1"/>
  <c r="M34" i="3" l="1"/>
  <c r="N34" i="3"/>
  <c r="M35" i="1"/>
  <c r="N35" i="1"/>
  <c r="M34" i="2"/>
  <c r="N34" i="2"/>
  <c r="L34" i="3"/>
  <c r="L35" i="1"/>
  <c r="L34" i="2"/>
  <c r="K34" i="3"/>
  <c r="K35" i="1"/>
  <c r="K34" i="2"/>
  <c r="J34" i="3"/>
  <c r="J35" i="1"/>
  <c r="J34" i="2"/>
  <c r="I34" i="3"/>
  <c r="I35" i="1"/>
  <c r="I34" i="2"/>
  <c r="H34" i="3"/>
  <c r="H35" i="1"/>
  <c r="H34" i="2"/>
  <c r="G34" i="3"/>
  <c r="G35" i="1"/>
  <c r="G34" i="2"/>
  <c r="F34" i="3"/>
  <c r="F35" i="1"/>
  <c r="F34" i="2"/>
  <c r="E34" i="3"/>
  <c r="E35" i="1"/>
  <c r="E34" i="2"/>
  <c r="D34" i="3"/>
  <c r="D35" i="1"/>
  <c r="D34" i="2"/>
  <c r="C34" i="3"/>
  <c r="C35" i="1"/>
  <c r="C34" i="2"/>
  <c r="B34" i="3"/>
  <c r="B35" i="1"/>
  <c r="N33" i="2"/>
  <c r="B34" i="2"/>
  <c r="M33" i="3"/>
  <c r="N33" i="3"/>
  <c r="M34" i="1"/>
  <c r="N34" i="1"/>
  <c r="M33" i="2"/>
  <c r="L33" i="3"/>
  <c r="L34" i="1"/>
  <c r="L33" i="2"/>
  <c r="K33" i="3"/>
  <c r="K34" i="1"/>
  <c r="K33" i="2"/>
  <c r="J33" i="3"/>
  <c r="J34" i="1"/>
  <c r="J33" i="2"/>
  <c r="I33" i="3"/>
  <c r="I34" i="1"/>
  <c r="I33" i="2"/>
  <c r="H33" i="3"/>
  <c r="G34" i="1"/>
  <c r="H34" i="1"/>
  <c r="H33" i="2"/>
  <c r="G33" i="3"/>
  <c r="G33" i="2"/>
  <c r="F33" i="3"/>
  <c r="F34" i="1"/>
  <c r="F33" i="2"/>
  <c r="E34" i="1"/>
  <c r="E33" i="3"/>
  <c r="E33" i="2"/>
  <c r="D33" i="3"/>
  <c r="D34" i="1"/>
  <c r="D33" i="2"/>
  <c r="C33" i="3"/>
  <c r="C34" i="1"/>
  <c r="C33" i="2"/>
  <c r="B34" i="1"/>
  <c r="B33" i="3"/>
  <c r="B33" i="2"/>
  <c r="M33" i="1"/>
  <c r="N33" i="1"/>
  <c r="N32" i="2"/>
  <c r="M32" i="2"/>
  <c r="L33" i="1"/>
  <c r="L32" i="2"/>
  <c r="K33" i="1"/>
  <c r="K32" i="2"/>
  <c r="J33" i="1"/>
  <c r="J32" i="2"/>
  <c r="I33" i="1"/>
  <c r="I32" i="2"/>
  <c r="H33" i="1"/>
  <c r="H32" i="2"/>
  <c r="G33" i="1"/>
  <c r="G32" i="2"/>
  <c r="F33" i="1"/>
  <c r="F32" i="2"/>
  <c r="E33" i="1"/>
  <c r="E32" i="2"/>
  <c r="D33" i="1"/>
  <c r="D32" i="2"/>
  <c r="C33" i="1"/>
  <c r="C32" i="2"/>
  <c r="B33" i="1"/>
  <c r="B32" i="2"/>
</calcChain>
</file>

<file path=xl/sharedStrings.xml><?xml version="1.0" encoding="utf-8"?>
<sst xmlns="http://schemas.openxmlformats.org/spreadsheetml/2006/main" count="123" uniqueCount="45">
  <si>
    <t>State and Area Employment, Hours, and Earnings</t>
  </si>
  <si>
    <t>Original Data Value</t>
  </si>
  <si>
    <t>Series Id:</t>
  </si>
  <si>
    <t>SMU36935610500000002</t>
  </si>
  <si>
    <t>Not Seasonally Adjusted</t>
  </si>
  <si>
    <t>State:</t>
  </si>
  <si>
    <t>New York</t>
  </si>
  <si>
    <t>Area:</t>
  </si>
  <si>
    <t>New York City, NY</t>
  </si>
  <si>
    <t>Supersector:</t>
  </si>
  <si>
    <t>Total Private</t>
  </si>
  <si>
    <t>Industry:</t>
  </si>
  <si>
    <t>Data Type:</t>
  </si>
  <si>
    <t>Average Weekly Hours of All Employees</t>
  </si>
  <si>
    <t>Years: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</si>
  <si>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</si>
  <si>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</si>
  <si>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</si>
  <si>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</si>
  <si>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</si>
  <si>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</si>
  <si>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</si>
  <si>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</si>
  <si>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</si>
  <si>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</si>
  <si>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</si>
  <si>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</si>
  <si>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</si>
  <si>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</si>
  <si>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SMU36935610500000003</t>
  </si>
  <si>
    <t>Average Hourly Earnings of All Employees, In Dollars</t>
  </si>
  <si>
    <t>Average Weekly Earnings of All Employees, In Dollars</t>
  </si>
  <si>
    <t>SMU36935610500000011</t>
  </si>
  <si>
    <t>% Change 2013-2014</t>
  </si>
  <si>
    <t>% Change 2014-2015</t>
  </si>
  <si>
    <t>% Change 2015-2016</t>
  </si>
  <si>
    <t>% Change 2016-2017</t>
  </si>
  <si>
    <t>% Change 2017-2018</t>
  </si>
  <si>
    <t>% Change 2018-2019</t>
  </si>
  <si>
    <t>% Change 2019-2020</t>
  </si>
  <si>
    <t>% Change 2020-2021</t>
  </si>
  <si>
    <t>% Change 2021-2022</t>
  </si>
  <si>
    <t>% Change 2022-2023</t>
  </si>
  <si>
    <t>% Change 2023-2024</t>
  </si>
  <si>
    <t>2007 to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</si>
</sst>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0.0"/>
    <numFmt numFmtId="165" formatCode="#0.00"/>
    <numFmt numFmtId="166" formatCode="0.0%"/>
    <numFmt numFmtId="167" formatCode="&quot;$&quot;#,##0.00"/>
    <numFmt numFmtId="168" formatCode="0.0"/>
  </numFmts>
  <fonts count="10" x14ac:knownFonts="1">
    <font>
      <sz val="10"/>
      <name val="Arial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164" fontId="5" fillId="0" borderId="0" xfId="0" applyNumberFormat="1" applyFont="1" applyAlignment="1">
      <alignment horizontal="right"/>
    </xf>
    <xf numFmtId="0" fontId="6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5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8" fillId="0" borderId="0" xfId="0" applyFont="1"/>
    <xf numFmtId="166" fontId="0" fillId="0" borderId="0" xfId="0" applyNumberFormat="1"/>
    <xf numFmtId="167" fontId="2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9" fillId="0" borderId="0" xfId="0" applyFont="1"/>
    <xf numFmtId="166" fontId="9" fillId="0" borderId="0" xfId="0" applyNumberFormat="1" applyFont="1"/>
    <xf numFmtId="164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168" fontId="0" fillId="0" borderId="0" xfId="0" applyNumberFormat="1"/>
    <xf numFmtId="168" fontId="9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 applyAlignment="1">
      <alignment horizontal="left"/>
    </xf>
    <xf numFmtId="0" fontId="0" fillId="0" borderId="0" xfId="0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tabSelected="1" topLeftCell="A7" workbookViewId="0">
      <selection activeCell="H43" sqref="H43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29" t="s">
        <v>0</v>
      </c>
      <c r="B1" s="30"/>
      <c r="C1" s="30"/>
      <c r="D1" s="30"/>
      <c r="E1" s="30"/>
      <c r="F1" s="30"/>
    </row>
    <row r="2" spans="1:14" ht="15.75" x14ac:dyDescent="0.25">
      <c r="A2" s="29" t="s">
        <v>1</v>
      </c>
      <c r="B2" s="30"/>
      <c r="C2" s="30"/>
      <c r="D2" s="30"/>
      <c r="E2" s="30"/>
      <c r="F2" s="30"/>
    </row>
    <row r="3" spans="1:14" x14ac:dyDescent="0.2">
      <c r="A3" s="30"/>
      <c r="B3" s="30"/>
      <c r="C3" s="30"/>
      <c r="D3" s="30"/>
      <c r="E3" s="30"/>
      <c r="F3" s="30"/>
      <c r="K3" s="23"/>
    </row>
    <row r="4" spans="1:14" x14ac:dyDescent="0.2">
      <c r="A4" s="5" t="s">
        <v>2</v>
      </c>
      <c r="B4" s="31" t="s">
        <v>29</v>
      </c>
      <c r="C4" s="30"/>
      <c r="D4" s="30"/>
      <c r="E4" s="30"/>
      <c r="F4" s="30"/>
    </row>
    <row r="5" spans="1:14" x14ac:dyDescent="0.2">
      <c r="A5" s="32" t="s">
        <v>4</v>
      </c>
      <c r="B5" s="30"/>
      <c r="C5" s="30"/>
      <c r="D5" s="30"/>
      <c r="E5" s="30"/>
      <c r="F5" s="30"/>
    </row>
    <row r="6" spans="1:14" ht="13.15" customHeight="1" x14ac:dyDescent="0.2">
      <c r="A6" s="5" t="s">
        <v>5</v>
      </c>
      <c r="B6" s="33" t="s">
        <v>6</v>
      </c>
      <c r="C6" s="33"/>
      <c r="D6" s="33"/>
      <c r="E6" s="33"/>
      <c r="F6" s="33"/>
      <c r="G6" s="33"/>
    </row>
    <row r="7" spans="1:14" ht="13.15" customHeight="1" x14ac:dyDescent="0.2">
      <c r="A7" s="5" t="s">
        <v>7</v>
      </c>
      <c r="B7" s="33" t="s">
        <v>8</v>
      </c>
      <c r="C7" s="33"/>
      <c r="D7" s="33"/>
      <c r="E7" s="33"/>
      <c r="F7" s="33"/>
      <c r="G7" s="33"/>
    </row>
    <row r="8" spans="1:14" ht="13.15" customHeight="1" x14ac:dyDescent="0.2">
      <c r="A8" s="5" t="s">
        <v>9</v>
      </c>
      <c r="B8" s="33" t="s">
        <v>10</v>
      </c>
      <c r="C8" s="33"/>
      <c r="D8" s="33"/>
      <c r="E8" s="33"/>
      <c r="F8" s="33"/>
      <c r="G8" s="33"/>
    </row>
    <row r="9" spans="1:14" ht="13.15" customHeight="1" x14ac:dyDescent="0.2">
      <c r="A9" s="5" t="s">
        <v>12</v>
      </c>
      <c r="B9" s="33" t="s">
        <v>30</v>
      </c>
      <c r="C9" s="33"/>
      <c r="D9" s="33"/>
      <c r="E9" s="33"/>
      <c r="F9" s="33"/>
      <c r="G9" s="33"/>
    </row>
    <row r="10" spans="1:14" x14ac:dyDescent="0.2">
      <c r="A10" s="5" t="s">
        <v>14</v>
      </c>
      <c r="B10" s="34" t="s">
        <v>44</v>
      </c>
      <c r="C10" s="34"/>
      <c r="D10" s="34"/>
      <c r="E10" s="34"/>
      <c r="F10" s="34"/>
      <c r="G10" s="34"/>
    </row>
    <row r="12" spans="1:14" ht="13.5" thickBot="1" x14ac:dyDescent="0.25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" t="s">
        <v>28</v>
      </c>
    </row>
    <row r="13" spans="1:14" ht="13.5" hidden="1" thickTop="1" x14ac:dyDescent="0.2">
      <c r="A13" s="6">
        <v>2007</v>
      </c>
      <c r="B13" s="7">
        <v>27.93</v>
      </c>
      <c r="C13" s="7">
        <v>27.79</v>
      </c>
      <c r="D13" s="7">
        <v>27.62</v>
      </c>
      <c r="E13" s="7">
        <v>28.09</v>
      </c>
      <c r="F13" s="7">
        <v>27.69</v>
      </c>
      <c r="G13" s="7">
        <v>27.87</v>
      </c>
      <c r="H13" s="7">
        <v>28.48</v>
      </c>
      <c r="I13" s="7">
        <v>28.21</v>
      </c>
      <c r="J13" s="7">
        <v>28.34</v>
      </c>
      <c r="K13" s="7">
        <v>28.09</v>
      </c>
      <c r="L13" s="7">
        <v>28.13</v>
      </c>
      <c r="M13" s="7">
        <v>29.28</v>
      </c>
      <c r="N13" s="12">
        <v>28.13</v>
      </c>
    </row>
    <row r="14" spans="1:14" hidden="1" x14ac:dyDescent="0.2">
      <c r="A14" s="6">
        <v>2008</v>
      </c>
      <c r="B14" s="7">
        <v>30.19</v>
      </c>
      <c r="C14" s="7">
        <v>30.35</v>
      </c>
      <c r="D14" s="7">
        <v>30.37</v>
      </c>
      <c r="E14" s="7">
        <v>30.09</v>
      </c>
      <c r="F14" s="7">
        <v>30.09</v>
      </c>
      <c r="G14" s="7">
        <v>30.23</v>
      </c>
      <c r="H14" s="7">
        <v>30.33</v>
      </c>
      <c r="I14" s="7">
        <v>30.51</v>
      </c>
      <c r="J14" s="7">
        <v>30.45</v>
      </c>
      <c r="K14" s="7">
        <v>30.17</v>
      </c>
      <c r="L14" s="7">
        <v>30.4</v>
      </c>
      <c r="M14" s="7">
        <v>30.11</v>
      </c>
      <c r="N14" s="12">
        <v>30.27</v>
      </c>
    </row>
    <row r="15" spans="1:14" hidden="1" x14ac:dyDescent="0.2">
      <c r="A15" s="6">
        <v>2009</v>
      </c>
      <c r="B15" s="7">
        <v>30.15</v>
      </c>
      <c r="C15" s="7">
        <v>30.14</v>
      </c>
      <c r="D15" s="7">
        <v>30.17</v>
      </c>
      <c r="E15" s="7">
        <v>29.83</v>
      </c>
      <c r="F15" s="7">
        <v>29.79</v>
      </c>
      <c r="G15" s="7">
        <v>29.92</v>
      </c>
      <c r="H15" s="7">
        <v>29.88</v>
      </c>
      <c r="I15" s="7">
        <v>30.11</v>
      </c>
      <c r="J15" s="7">
        <v>30.11</v>
      </c>
      <c r="K15" s="7">
        <v>30.05</v>
      </c>
      <c r="L15" s="7">
        <v>30.41</v>
      </c>
      <c r="M15" s="7">
        <v>30.26</v>
      </c>
      <c r="N15" s="12">
        <v>30.07</v>
      </c>
    </row>
    <row r="16" spans="1:14" hidden="1" x14ac:dyDescent="0.2">
      <c r="A16" s="6">
        <v>2010</v>
      </c>
      <c r="B16" s="7">
        <v>30.46</v>
      </c>
      <c r="C16" s="7">
        <v>30.48</v>
      </c>
      <c r="D16" s="7">
        <v>30.21</v>
      </c>
      <c r="E16" s="7">
        <v>30.41</v>
      </c>
      <c r="F16" s="7">
        <v>30.66</v>
      </c>
      <c r="G16" s="7">
        <v>30.24</v>
      </c>
      <c r="H16" s="7">
        <v>30.33</v>
      </c>
      <c r="I16" s="7">
        <v>30.45</v>
      </c>
      <c r="J16" s="7">
        <v>30.12</v>
      </c>
      <c r="K16" s="7">
        <v>30.37</v>
      </c>
      <c r="L16" s="7">
        <v>30.5</v>
      </c>
      <c r="M16" s="7">
        <v>30.61</v>
      </c>
      <c r="N16" s="12">
        <v>30.4</v>
      </c>
    </row>
    <row r="17" spans="1:14" hidden="1" x14ac:dyDescent="0.2">
      <c r="A17" s="6">
        <v>2011</v>
      </c>
      <c r="B17" s="7">
        <v>30.95</v>
      </c>
      <c r="C17" s="7">
        <v>30.64</v>
      </c>
      <c r="D17" s="7">
        <v>30.77</v>
      </c>
      <c r="E17" s="7">
        <v>30.73</v>
      </c>
      <c r="F17" s="7">
        <v>31.22</v>
      </c>
      <c r="G17" s="7">
        <v>30.72</v>
      </c>
      <c r="H17" s="7">
        <v>30.72</v>
      </c>
      <c r="I17" s="7">
        <v>30.76</v>
      </c>
      <c r="J17" s="7">
        <v>31.05</v>
      </c>
      <c r="K17" s="7">
        <v>31.41</v>
      </c>
      <c r="L17" s="7">
        <v>30.96</v>
      </c>
      <c r="M17" s="7">
        <v>31.01</v>
      </c>
      <c r="N17" s="12">
        <v>30.91</v>
      </c>
    </row>
    <row r="18" spans="1:14" hidden="1" x14ac:dyDescent="0.2">
      <c r="A18" s="6">
        <v>2012</v>
      </c>
      <c r="B18" s="7">
        <v>31.68</v>
      </c>
      <c r="C18" s="7">
        <v>31.27</v>
      </c>
      <c r="D18">
        <v>31.28</v>
      </c>
      <c r="E18">
        <v>31.74</v>
      </c>
      <c r="F18" s="7">
        <v>31.1</v>
      </c>
      <c r="G18">
        <v>31.11</v>
      </c>
      <c r="H18" s="7">
        <v>31.57</v>
      </c>
      <c r="I18" s="7">
        <v>31.31</v>
      </c>
      <c r="J18" s="7">
        <v>31.6</v>
      </c>
      <c r="K18" s="7">
        <v>31.4</v>
      </c>
      <c r="L18" s="7">
        <v>31.64</v>
      </c>
      <c r="M18" s="7">
        <v>32.159999999999997</v>
      </c>
      <c r="N18" s="12">
        <v>31.49</v>
      </c>
    </row>
    <row r="19" spans="1:14" ht="13.5" thickTop="1" x14ac:dyDescent="0.2">
      <c r="A19" s="6">
        <v>2013</v>
      </c>
      <c r="B19" s="7">
        <v>32.14</v>
      </c>
      <c r="C19" s="7">
        <v>31.92</v>
      </c>
      <c r="D19" s="7">
        <v>31.79</v>
      </c>
      <c r="E19" s="7">
        <v>31.92</v>
      </c>
      <c r="F19" s="7">
        <v>31.73</v>
      </c>
      <c r="G19" s="7">
        <v>32.18</v>
      </c>
      <c r="H19" s="7">
        <v>32.08</v>
      </c>
      <c r="I19" s="7">
        <v>31.91</v>
      </c>
      <c r="J19" s="7">
        <v>32.36</v>
      </c>
      <c r="K19" s="7">
        <v>31.92</v>
      </c>
      <c r="L19" s="7">
        <v>32</v>
      </c>
      <c r="M19" s="7">
        <v>32.47</v>
      </c>
      <c r="N19" s="12">
        <v>32.04</v>
      </c>
    </row>
    <row r="20" spans="1:14" x14ac:dyDescent="0.2">
      <c r="A20" s="6">
        <v>2014</v>
      </c>
      <c r="B20" s="7">
        <v>32.17</v>
      </c>
      <c r="C20" s="7">
        <v>32.619999999999997</v>
      </c>
      <c r="D20" s="7">
        <v>32.590000000000003</v>
      </c>
      <c r="E20" s="7">
        <v>32.450000000000003</v>
      </c>
      <c r="F20" s="7">
        <v>32.369999999999997</v>
      </c>
      <c r="G20" s="7">
        <v>32.93</v>
      </c>
      <c r="H20" s="7">
        <v>32.450000000000003</v>
      </c>
      <c r="I20" s="7">
        <v>32.24</v>
      </c>
      <c r="J20" s="7">
        <v>32.54</v>
      </c>
      <c r="K20" s="7">
        <v>32.9</v>
      </c>
      <c r="L20" s="7">
        <v>33.700000000000003</v>
      </c>
      <c r="M20" s="7">
        <v>33.04</v>
      </c>
      <c r="N20" s="12">
        <f>AVERAGE(B20:M20)</f>
        <v>32.666666666666664</v>
      </c>
    </row>
    <row r="21" spans="1:14" x14ac:dyDescent="0.2">
      <c r="A21" s="6">
        <v>2015</v>
      </c>
      <c r="B21" s="7">
        <v>33.6</v>
      </c>
      <c r="C21" s="7">
        <v>33.99</v>
      </c>
      <c r="D21" s="7">
        <v>33.950000000000003</v>
      </c>
      <c r="E21" s="7">
        <v>33.75</v>
      </c>
      <c r="F21" s="7">
        <v>33.43</v>
      </c>
      <c r="G21" s="7">
        <v>33.36</v>
      </c>
      <c r="H21" s="7">
        <v>33.35</v>
      </c>
      <c r="I21" s="7">
        <v>33.93</v>
      </c>
      <c r="J21" s="7">
        <v>33.619999999999997</v>
      </c>
      <c r="K21" s="7">
        <v>33.54</v>
      </c>
      <c r="L21" s="7">
        <v>34.24</v>
      </c>
      <c r="M21" s="7">
        <v>33.5</v>
      </c>
      <c r="N21" s="12">
        <f t="shared" ref="N21:N24" si="0">AVERAGE(B21:M21)</f>
        <v>33.68833333333334</v>
      </c>
    </row>
    <row r="22" spans="1:14" x14ac:dyDescent="0.2">
      <c r="A22" s="6">
        <v>2016</v>
      </c>
      <c r="B22" s="7">
        <v>33.86</v>
      </c>
      <c r="C22" s="7">
        <v>34.130000000000003</v>
      </c>
      <c r="D22" s="7">
        <v>33.68</v>
      </c>
      <c r="E22" s="7">
        <v>33.36</v>
      </c>
      <c r="F22" s="7">
        <v>33.94</v>
      </c>
      <c r="G22" s="7">
        <v>33.21</v>
      </c>
      <c r="H22" s="7">
        <v>33.65</v>
      </c>
      <c r="I22" s="7">
        <v>34.369999999999997</v>
      </c>
      <c r="J22" s="7">
        <v>34.07</v>
      </c>
      <c r="K22" s="7">
        <v>34.700000000000003</v>
      </c>
      <c r="L22" s="7">
        <v>34.119999999999997</v>
      </c>
      <c r="M22" s="7">
        <v>33.97</v>
      </c>
      <c r="N22" s="12">
        <f t="shared" si="0"/>
        <v>33.921666666666674</v>
      </c>
    </row>
    <row r="23" spans="1:14" s="17" customFormat="1" x14ac:dyDescent="0.2">
      <c r="A23" s="6">
        <v>2017</v>
      </c>
      <c r="B23" s="7">
        <v>35.119999999999997</v>
      </c>
      <c r="C23" s="7">
        <v>35.03</v>
      </c>
      <c r="D23" s="7">
        <v>34.92</v>
      </c>
      <c r="E23" s="7">
        <v>35.57</v>
      </c>
      <c r="F23" s="7">
        <v>34.89</v>
      </c>
      <c r="G23" s="7">
        <v>34.729999999999997</v>
      </c>
      <c r="H23" s="7">
        <v>35.4</v>
      </c>
      <c r="I23" s="7">
        <v>34.590000000000003</v>
      </c>
      <c r="J23" s="7">
        <v>34.869999999999997</v>
      </c>
      <c r="K23" s="7">
        <v>35.65</v>
      </c>
      <c r="L23" s="7">
        <v>35.29</v>
      </c>
      <c r="M23" s="7">
        <v>35.57</v>
      </c>
      <c r="N23" s="12">
        <f t="shared" si="0"/>
        <v>35.135833333333331</v>
      </c>
    </row>
    <row r="24" spans="1:14" s="21" customFormat="1" x14ac:dyDescent="0.2">
      <c r="A24" s="6">
        <v>2018</v>
      </c>
      <c r="B24" s="7">
        <v>35.81</v>
      </c>
      <c r="C24" s="7">
        <v>35.89</v>
      </c>
      <c r="D24" s="7">
        <v>35.79</v>
      </c>
      <c r="E24" s="7">
        <v>36.369999999999997</v>
      </c>
      <c r="F24" s="7">
        <v>35.729999999999997</v>
      </c>
      <c r="G24" s="7">
        <v>35.729999999999997</v>
      </c>
      <c r="H24" s="7">
        <v>36.619999999999997</v>
      </c>
      <c r="I24" s="7">
        <v>35.950000000000003</v>
      </c>
      <c r="J24" s="7">
        <v>36.56</v>
      </c>
      <c r="K24" s="7">
        <v>36.39</v>
      </c>
      <c r="L24" s="7">
        <v>36.619999999999997</v>
      </c>
      <c r="M24" s="7">
        <v>37.28</v>
      </c>
      <c r="N24" s="12">
        <f t="shared" si="0"/>
        <v>36.228333333333332</v>
      </c>
    </row>
    <row r="25" spans="1:14" s="24" customFormat="1" x14ac:dyDescent="0.2">
      <c r="A25" s="6">
        <v>2019</v>
      </c>
      <c r="B25" s="7">
        <v>37.39</v>
      </c>
      <c r="C25" s="7">
        <v>37.659999999999997</v>
      </c>
      <c r="D25" s="7">
        <v>37.21</v>
      </c>
      <c r="E25" s="7">
        <v>37.35</v>
      </c>
      <c r="F25" s="7">
        <v>37.35</v>
      </c>
      <c r="G25" s="7">
        <v>37.979999999999997</v>
      </c>
      <c r="H25" s="7">
        <v>37.22</v>
      </c>
      <c r="I25" s="7">
        <v>37.450000000000003</v>
      </c>
      <c r="J25" s="7">
        <v>38.200000000000003</v>
      </c>
      <c r="K25" s="7">
        <v>37.799999999999997</v>
      </c>
      <c r="L25" s="7">
        <v>38.1</v>
      </c>
      <c r="M25" s="7">
        <v>38.81</v>
      </c>
      <c r="N25" s="12">
        <f>AVERAGE(B25:M25)</f>
        <v>37.71</v>
      </c>
    </row>
    <row r="26" spans="1:14" s="25" customFormat="1" x14ac:dyDescent="0.2">
      <c r="A26" s="6">
        <v>2020</v>
      </c>
      <c r="B26" s="7">
        <v>38.299999999999997</v>
      </c>
      <c r="C26" s="7">
        <v>38.85</v>
      </c>
      <c r="D26" s="7">
        <v>38.43</v>
      </c>
      <c r="E26" s="7">
        <v>40.08</v>
      </c>
      <c r="F26" s="7">
        <v>38.43</v>
      </c>
      <c r="G26" s="7">
        <v>38.11</v>
      </c>
      <c r="H26" s="7">
        <v>38.32</v>
      </c>
      <c r="I26" s="7">
        <v>39.21</v>
      </c>
      <c r="J26" s="7">
        <v>38.68</v>
      </c>
      <c r="K26" s="7">
        <v>38.64</v>
      </c>
      <c r="L26" s="7">
        <v>39.57</v>
      </c>
      <c r="M26" s="7">
        <v>39.5</v>
      </c>
      <c r="N26" s="12">
        <f>AVERAGE(B26:M26)</f>
        <v>38.843333333333334</v>
      </c>
    </row>
    <row r="27" spans="1:14" s="22" customFormat="1" x14ac:dyDescent="0.2">
      <c r="A27" s="6">
        <v>2021</v>
      </c>
      <c r="B27" s="7">
        <v>40.299999999999997</v>
      </c>
      <c r="C27" s="7">
        <v>40.4</v>
      </c>
      <c r="D27" s="7">
        <v>40.090000000000003</v>
      </c>
      <c r="E27" s="7">
        <v>40.630000000000003</v>
      </c>
      <c r="F27" s="7">
        <v>41.56</v>
      </c>
      <c r="G27" s="7">
        <v>40.799999999999997</v>
      </c>
      <c r="H27" s="7">
        <v>40.770000000000003</v>
      </c>
      <c r="I27" s="7">
        <v>41.23</v>
      </c>
      <c r="J27" s="7">
        <v>40.409999999999997</v>
      </c>
      <c r="K27" s="7">
        <v>41.09</v>
      </c>
      <c r="L27" s="7">
        <v>40.58</v>
      </c>
      <c r="M27" s="7">
        <v>40.97</v>
      </c>
      <c r="N27" s="12">
        <f>AVERAGE(B27:M27)</f>
        <v>40.735833333333325</v>
      </c>
    </row>
    <row r="28" spans="1:14" s="26" customFormat="1" x14ac:dyDescent="0.2">
      <c r="A28" s="6">
        <v>2022</v>
      </c>
      <c r="B28" s="7">
        <v>41.86</v>
      </c>
      <c r="C28" s="7">
        <v>41.38</v>
      </c>
      <c r="D28" s="7">
        <v>41.39</v>
      </c>
      <c r="E28" s="7">
        <v>40.909999999999997</v>
      </c>
      <c r="F28" s="7">
        <v>41.29</v>
      </c>
      <c r="G28" s="7">
        <v>40.71</v>
      </c>
      <c r="H28" s="7">
        <v>41.07</v>
      </c>
      <c r="I28" s="7">
        <v>41.16</v>
      </c>
      <c r="J28" s="7">
        <v>41.43</v>
      </c>
      <c r="K28" s="7">
        <v>42.34</v>
      </c>
      <c r="L28" s="7">
        <v>41.71</v>
      </c>
      <c r="M28" s="7">
        <v>41.79</v>
      </c>
      <c r="N28" s="12">
        <f>AVERAGE(B28:M28)</f>
        <v>41.419999999999995</v>
      </c>
    </row>
    <row r="29" spans="1:14" x14ac:dyDescent="0.2">
      <c r="A29" s="6">
        <v>2023</v>
      </c>
      <c r="B29" s="7">
        <v>42.43</v>
      </c>
      <c r="C29" s="7">
        <v>42.08</v>
      </c>
      <c r="D29" s="7">
        <v>41.72</v>
      </c>
      <c r="E29" s="7">
        <v>42.71</v>
      </c>
      <c r="F29" s="7">
        <v>41.66</v>
      </c>
      <c r="G29" s="7">
        <v>41.49</v>
      </c>
      <c r="H29" s="7">
        <v>42.53</v>
      </c>
      <c r="I29" s="7">
        <v>41.5</v>
      </c>
      <c r="J29" s="7">
        <v>41.66</v>
      </c>
      <c r="K29" s="7">
        <v>41.89</v>
      </c>
      <c r="L29" s="7">
        <v>41.56</v>
      </c>
      <c r="M29" s="7">
        <v>41.86</v>
      </c>
      <c r="N29" s="12">
        <f>AVERAGE(B29:M29)</f>
        <v>41.924166666666665</v>
      </c>
    </row>
    <row r="30" spans="1:14" x14ac:dyDescent="0.2">
      <c r="A30" s="6">
        <v>2024</v>
      </c>
      <c r="B30" s="7">
        <v>42.5</v>
      </c>
      <c r="C30" s="7">
        <v>42.33</v>
      </c>
      <c r="D30" s="7">
        <v>42.11</v>
      </c>
      <c r="E30" s="7">
        <v>41.99</v>
      </c>
      <c r="F30" s="7">
        <v>42.02</v>
      </c>
      <c r="G30" s="7">
        <v>43.04</v>
      </c>
      <c r="H30" s="7"/>
      <c r="I30" s="7"/>
      <c r="J30" s="7"/>
      <c r="K30" s="7"/>
      <c r="L30" s="7"/>
      <c r="M30" s="7"/>
      <c r="N30" s="12"/>
    </row>
    <row r="31" spans="1:14" hidden="1" x14ac:dyDescent="0.2">
      <c r="N31" s="13"/>
    </row>
    <row r="32" spans="1:14" hidden="1" x14ac:dyDescent="0.2">
      <c r="A32" s="9" t="s">
        <v>33</v>
      </c>
      <c r="B32" s="10">
        <f t="shared" ref="B32:N32" si="1">B20/B19-1</f>
        <v>9.3341630367138606E-4</v>
      </c>
      <c r="C32" s="10">
        <f t="shared" si="1"/>
        <v>2.1929824561403466E-2</v>
      </c>
      <c r="D32" s="10">
        <f t="shared" si="1"/>
        <v>2.5165146272412953E-2</v>
      </c>
      <c r="E32" s="10">
        <f t="shared" si="1"/>
        <v>1.6604010025062621E-2</v>
      </c>
      <c r="F32" s="10">
        <f t="shared" si="1"/>
        <v>2.0170185943901631E-2</v>
      </c>
      <c r="G32" s="10">
        <f t="shared" si="1"/>
        <v>2.3306401491609785E-2</v>
      </c>
      <c r="H32" s="10">
        <f t="shared" si="1"/>
        <v>1.1533665835411711E-2</v>
      </c>
      <c r="I32" s="10">
        <f t="shared" si="1"/>
        <v>1.0341585709808809E-2</v>
      </c>
      <c r="J32" s="10">
        <f t="shared" si="1"/>
        <v>5.5624227441284368E-3</v>
      </c>
      <c r="K32" s="10">
        <f t="shared" si="1"/>
        <v>3.0701754385964897E-2</v>
      </c>
      <c r="L32" s="10">
        <f t="shared" si="1"/>
        <v>5.3125000000000089E-2</v>
      </c>
      <c r="M32" s="10">
        <f t="shared" si="1"/>
        <v>1.7554665845395778E-2</v>
      </c>
      <c r="N32" s="14">
        <f t="shared" si="1"/>
        <v>1.9558884727423953E-2</v>
      </c>
    </row>
    <row r="33" spans="1:14" hidden="1" x14ac:dyDescent="0.2">
      <c r="A33" s="9" t="s">
        <v>34</v>
      </c>
      <c r="B33" s="10">
        <f t="shared" ref="B33:N33" si="2">B21/B20-1</f>
        <v>4.4451352191482663E-2</v>
      </c>
      <c r="C33" s="10">
        <f t="shared" si="2"/>
        <v>4.1998773758430641E-2</v>
      </c>
      <c r="D33" s="10">
        <f t="shared" si="2"/>
        <v>4.1730592206198125E-2</v>
      </c>
      <c r="E33" s="10">
        <f t="shared" si="2"/>
        <v>4.0061633281972098E-2</v>
      </c>
      <c r="F33" s="10">
        <f t="shared" si="2"/>
        <v>3.2746370095767752E-2</v>
      </c>
      <c r="G33" s="10">
        <f t="shared" si="2"/>
        <v>1.305800182204675E-2</v>
      </c>
      <c r="H33" s="10">
        <f t="shared" si="2"/>
        <v>2.7734976887519247E-2</v>
      </c>
      <c r="I33" s="10">
        <f t="shared" si="2"/>
        <v>5.241935483870952E-2</v>
      </c>
      <c r="J33" s="10">
        <f t="shared" si="2"/>
        <v>3.3189920098340542E-2</v>
      </c>
      <c r="K33" s="10">
        <f t="shared" si="2"/>
        <v>1.9452887537994012E-2</v>
      </c>
      <c r="L33" s="10">
        <f t="shared" si="2"/>
        <v>1.6023738872403603E-2</v>
      </c>
      <c r="M33" s="10">
        <f t="shared" si="2"/>
        <v>1.3922518159806385E-2</v>
      </c>
      <c r="N33" s="14">
        <f t="shared" si="2"/>
        <v>3.1275510204081813E-2</v>
      </c>
    </row>
    <row r="34" spans="1:14" hidden="1" x14ac:dyDescent="0.2">
      <c r="A34" s="9" t="s">
        <v>35</v>
      </c>
      <c r="B34" s="10">
        <f t="shared" ref="B34:N34" si="3">B22/B21-1</f>
        <v>7.7380952380952106E-3</v>
      </c>
      <c r="C34" s="10">
        <f t="shared" si="3"/>
        <v>4.1188584877904777E-3</v>
      </c>
      <c r="D34" s="10">
        <f t="shared" si="3"/>
        <v>-7.9528718703977264E-3</v>
      </c>
      <c r="E34" s="10">
        <f t="shared" si="3"/>
        <v>-1.1555555555555541E-2</v>
      </c>
      <c r="F34" s="10">
        <f t="shared" si="3"/>
        <v>1.525575830092718E-2</v>
      </c>
      <c r="G34" s="10">
        <f t="shared" si="3"/>
        <v>-4.4964028776978138E-3</v>
      </c>
      <c r="H34" s="10">
        <f t="shared" si="3"/>
        <v>8.9955022488754643E-3</v>
      </c>
      <c r="I34" s="10">
        <f t="shared" si="3"/>
        <v>1.2967875036840493E-2</v>
      </c>
      <c r="J34" s="10">
        <f t="shared" si="3"/>
        <v>1.3384889946460587E-2</v>
      </c>
      <c r="K34" s="10">
        <f t="shared" si="3"/>
        <v>3.4585569469290478E-2</v>
      </c>
      <c r="L34" s="10">
        <f t="shared" si="3"/>
        <v>-3.5046728971963592E-3</v>
      </c>
      <c r="M34" s="10">
        <f t="shared" si="3"/>
        <v>1.4029850746268613E-2</v>
      </c>
      <c r="N34" s="14">
        <f t="shared" si="3"/>
        <v>6.9262355909562867E-3</v>
      </c>
    </row>
    <row r="35" spans="1:14" s="22" customFormat="1" hidden="1" x14ac:dyDescent="0.2">
      <c r="A35" s="9" t="s">
        <v>36</v>
      </c>
      <c r="B35" s="10">
        <f t="shared" ref="B35:N35" si="4">B23/B22-1</f>
        <v>3.7212049616066167E-2</v>
      </c>
      <c r="C35" s="10">
        <f t="shared" si="4"/>
        <v>2.6369762672135977E-2</v>
      </c>
      <c r="D35" s="10">
        <f t="shared" si="4"/>
        <v>3.6817102137767233E-2</v>
      </c>
      <c r="E35" s="10">
        <f t="shared" si="4"/>
        <v>6.6247002398081456E-2</v>
      </c>
      <c r="F35" s="10">
        <f t="shared" si="4"/>
        <v>2.7990571596935965E-2</v>
      </c>
      <c r="G35" s="10">
        <f t="shared" si="4"/>
        <v>4.5769346582354542E-2</v>
      </c>
      <c r="H35" s="10">
        <f t="shared" si="4"/>
        <v>5.2005943536404198E-2</v>
      </c>
      <c r="I35" s="10">
        <f t="shared" si="4"/>
        <v>6.4009310445156675E-3</v>
      </c>
      <c r="J35" s="10">
        <f t="shared" si="4"/>
        <v>2.3481068388611526E-2</v>
      </c>
      <c r="K35" s="10">
        <f t="shared" si="4"/>
        <v>2.7377521613832778E-2</v>
      </c>
      <c r="L35" s="10">
        <f t="shared" si="4"/>
        <v>3.4290738569753954E-2</v>
      </c>
      <c r="M35" s="10">
        <f t="shared" si="4"/>
        <v>4.7100382690609344E-2</v>
      </c>
      <c r="N35" s="14">
        <f t="shared" si="4"/>
        <v>3.579324915245885E-2</v>
      </c>
    </row>
    <row r="36" spans="1:14" s="28" customFormat="1" x14ac:dyDescent="0.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4"/>
    </row>
    <row r="37" spans="1:14" x14ac:dyDescent="0.2">
      <c r="A37" s="9" t="s">
        <v>37</v>
      </c>
      <c r="B37" s="10">
        <f t="shared" ref="B37:N37" si="5">B24/B23-1</f>
        <v>1.9646924829157308E-2</v>
      </c>
      <c r="C37" s="10">
        <f t="shared" si="5"/>
        <v>2.4550385383956597E-2</v>
      </c>
      <c r="D37" s="10">
        <f t="shared" si="5"/>
        <v>2.4914089347078949E-2</v>
      </c>
      <c r="E37" s="10">
        <f t="shared" si="5"/>
        <v>2.2490863086870982E-2</v>
      </c>
      <c r="F37" s="10">
        <f t="shared" si="5"/>
        <v>2.407566638005143E-2</v>
      </c>
      <c r="G37" s="10">
        <f t="shared" si="5"/>
        <v>2.879355024474517E-2</v>
      </c>
      <c r="H37" s="10">
        <f t="shared" si="5"/>
        <v>3.446327683615813E-2</v>
      </c>
      <c r="I37" s="10">
        <f t="shared" si="5"/>
        <v>3.9317721884937873E-2</v>
      </c>
      <c r="J37" s="10">
        <f t="shared" si="5"/>
        <v>4.8465729853742534E-2</v>
      </c>
      <c r="K37" s="10">
        <f t="shared" si="5"/>
        <v>2.0757363253856909E-2</v>
      </c>
      <c r="L37" s="10">
        <f t="shared" si="5"/>
        <v>3.7687730235194117E-2</v>
      </c>
      <c r="M37" s="10">
        <f t="shared" si="5"/>
        <v>4.8074219848186717E-2</v>
      </c>
      <c r="N37" s="14">
        <f t="shared" si="5"/>
        <v>3.1093612883333677E-2</v>
      </c>
    </row>
    <row r="38" spans="1:14" s="25" customFormat="1" x14ac:dyDescent="0.2">
      <c r="A38" s="9" t="s">
        <v>38</v>
      </c>
      <c r="B38" s="10">
        <f t="shared" ref="B38:N38" si="6">B25/B24-1</f>
        <v>4.4121753700083755E-2</v>
      </c>
      <c r="C38" s="10">
        <f t="shared" si="6"/>
        <v>4.931735859570896E-2</v>
      </c>
      <c r="D38" s="10">
        <f t="shared" si="6"/>
        <v>3.9675887119307029E-2</v>
      </c>
      <c r="E38" s="10">
        <f t="shared" si="6"/>
        <v>2.6945284575199402E-2</v>
      </c>
      <c r="F38" s="10">
        <f t="shared" si="6"/>
        <v>4.534005037783384E-2</v>
      </c>
      <c r="G38" s="10">
        <f t="shared" si="6"/>
        <v>6.2972292191435741E-2</v>
      </c>
      <c r="H38" s="10">
        <f t="shared" si="6"/>
        <v>1.6384489350081965E-2</v>
      </c>
      <c r="I38" s="10">
        <f t="shared" si="6"/>
        <v>4.1724617524339314E-2</v>
      </c>
      <c r="J38" s="10">
        <f t="shared" si="6"/>
        <v>4.48577680525164E-2</v>
      </c>
      <c r="K38" s="10">
        <f t="shared" si="6"/>
        <v>3.8746908491343657E-2</v>
      </c>
      <c r="L38" s="10">
        <f t="shared" si="6"/>
        <v>4.0415073730202256E-2</v>
      </c>
      <c r="M38" s="10">
        <f t="shared" si="6"/>
        <v>4.1040772532188852E-2</v>
      </c>
      <c r="N38" s="14">
        <f t="shared" si="6"/>
        <v>4.0898008004784492E-2</v>
      </c>
    </row>
    <row r="39" spans="1:14" x14ac:dyDescent="0.2">
      <c r="A39" s="9" t="s">
        <v>39</v>
      </c>
      <c r="B39" s="10">
        <f t="shared" ref="B39:N39" si="7">B26/B25-1</f>
        <v>2.4338058304359311E-2</v>
      </c>
      <c r="C39" s="10">
        <f t="shared" si="7"/>
        <v>3.1598513011152463E-2</v>
      </c>
      <c r="D39" s="10">
        <f t="shared" si="7"/>
        <v>3.2786885245901676E-2</v>
      </c>
      <c r="E39" s="10">
        <f t="shared" si="7"/>
        <v>7.3092369477911534E-2</v>
      </c>
      <c r="F39" s="10">
        <f t="shared" si="7"/>
        <v>2.8915662650602414E-2</v>
      </c>
      <c r="G39" s="10">
        <f t="shared" si="7"/>
        <v>3.4228541337546492E-3</v>
      </c>
      <c r="H39" s="10">
        <f t="shared" si="7"/>
        <v>2.9554003224073089E-2</v>
      </c>
      <c r="I39" s="10">
        <f t="shared" si="7"/>
        <v>4.6995994659545959E-2</v>
      </c>
      <c r="J39" s="10">
        <f t="shared" si="7"/>
        <v>1.2565445026177846E-2</v>
      </c>
      <c r="K39" s="10">
        <f t="shared" si="7"/>
        <v>2.2222222222222365E-2</v>
      </c>
      <c r="L39" s="10">
        <f t="shared" si="7"/>
        <v>3.8582677165354351E-2</v>
      </c>
      <c r="M39" s="10">
        <f t="shared" si="7"/>
        <v>1.7778922958000543E-2</v>
      </c>
      <c r="N39" s="14">
        <f t="shared" si="7"/>
        <v>3.0053920268717338E-2</v>
      </c>
    </row>
    <row r="40" spans="1:14" x14ac:dyDescent="0.2">
      <c r="A40" s="9" t="s">
        <v>40</v>
      </c>
      <c r="B40" s="10">
        <f t="shared" ref="B40:N40" si="8">B27/B26-1</f>
        <v>5.2219321148825104E-2</v>
      </c>
      <c r="C40" s="10">
        <f t="shared" si="8"/>
        <v>3.9897039897039743E-2</v>
      </c>
      <c r="D40" s="10">
        <f t="shared" si="8"/>
        <v>4.3195420244600768E-2</v>
      </c>
      <c r="E40" s="10">
        <f t="shared" si="8"/>
        <v>1.3722554890219563E-2</v>
      </c>
      <c r="F40" s="10">
        <f t="shared" si="8"/>
        <v>8.1446786364819168E-2</v>
      </c>
      <c r="G40" s="10">
        <f t="shared" si="8"/>
        <v>7.0585148255051022E-2</v>
      </c>
      <c r="H40" s="10">
        <f t="shared" si="8"/>
        <v>6.3935281837160796E-2</v>
      </c>
      <c r="I40" s="10">
        <f t="shared" si="8"/>
        <v>5.1517470033154655E-2</v>
      </c>
      <c r="J40" s="10">
        <f t="shared" si="8"/>
        <v>4.4725956566701086E-2</v>
      </c>
      <c r="K40" s="10">
        <f t="shared" si="8"/>
        <v>6.3405797101449446E-2</v>
      </c>
      <c r="L40" s="10">
        <f t="shared" si="8"/>
        <v>2.5524387161991458E-2</v>
      </c>
      <c r="M40" s="10">
        <f t="shared" si="8"/>
        <v>3.7215189873417653E-2</v>
      </c>
      <c r="N40" s="14">
        <f t="shared" si="8"/>
        <v>4.872135930661603E-2</v>
      </c>
    </row>
    <row r="41" spans="1:14" x14ac:dyDescent="0.2">
      <c r="A41" s="9" t="s">
        <v>41</v>
      </c>
      <c r="B41" s="10">
        <f t="shared" ref="B41:N41" si="9">B28/B27-1</f>
        <v>3.8709677419354938E-2</v>
      </c>
      <c r="C41" s="10">
        <f t="shared" si="9"/>
        <v>2.4257425742574279E-2</v>
      </c>
      <c r="D41" s="10">
        <f t="shared" si="9"/>
        <v>3.2427039161885718E-2</v>
      </c>
      <c r="E41" s="10">
        <f t="shared" si="9"/>
        <v>6.8914595126752243E-3</v>
      </c>
      <c r="F41" s="10">
        <f t="shared" si="9"/>
        <v>-6.4966313763235028E-3</v>
      </c>
      <c r="G41" s="10">
        <f t="shared" si="9"/>
        <v>-2.2058823529410576E-3</v>
      </c>
      <c r="H41" s="10">
        <f t="shared" si="9"/>
        <v>7.3583517292126199E-3</v>
      </c>
      <c r="I41" s="10">
        <f t="shared" si="9"/>
        <v>-1.6977928692699651E-3</v>
      </c>
      <c r="J41" s="10">
        <f t="shared" si="9"/>
        <v>2.5241276911655675E-2</v>
      </c>
      <c r="K41" s="10">
        <f t="shared" si="9"/>
        <v>3.042102701387206E-2</v>
      </c>
      <c r="L41" s="10">
        <f t="shared" si="9"/>
        <v>2.7846229669788114E-2</v>
      </c>
      <c r="M41" s="10">
        <f t="shared" si="9"/>
        <v>2.0014644862094144E-2</v>
      </c>
      <c r="N41" s="14">
        <f t="shared" si="9"/>
        <v>1.6795204876951075E-2</v>
      </c>
    </row>
    <row r="42" spans="1:14" x14ac:dyDescent="0.2">
      <c r="A42" s="9" t="s">
        <v>42</v>
      </c>
      <c r="B42" s="10">
        <f>B29/B28-1</f>
        <v>1.361681796464409E-2</v>
      </c>
      <c r="C42" s="10">
        <f t="shared" ref="C42:N43" si="10">C29/C28-1</f>
        <v>1.6916384726921141E-2</v>
      </c>
      <c r="D42" s="10">
        <f t="shared" si="10"/>
        <v>7.9729403237496221E-3</v>
      </c>
      <c r="E42" s="10">
        <f t="shared" si="10"/>
        <v>4.3999022243950137E-2</v>
      </c>
      <c r="F42" s="10">
        <f t="shared" si="10"/>
        <v>8.9610075078709883E-3</v>
      </c>
      <c r="G42" s="10">
        <f t="shared" si="10"/>
        <v>1.9159911569639032E-2</v>
      </c>
      <c r="H42" s="10">
        <f t="shared" si="10"/>
        <v>3.5549062576089696E-2</v>
      </c>
      <c r="I42" s="10">
        <f t="shared" si="10"/>
        <v>8.2604470359572968E-3</v>
      </c>
      <c r="J42" s="10">
        <f t="shared" si="10"/>
        <v>5.5515327057686914E-3</v>
      </c>
      <c r="K42" s="10">
        <f t="shared" si="10"/>
        <v>-1.0628247520075629E-2</v>
      </c>
      <c r="L42" s="10">
        <f t="shared" si="10"/>
        <v>-3.5962598897146814E-3</v>
      </c>
      <c r="M42" s="10">
        <f t="shared" si="10"/>
        <v>1.6750418760469454E-3</v>
      </c>
      <c r="N42" s="14">
        <f t="shared" si="10"/>
        <v>1.2172058586834122E-2</v>
      </c>
    </row>
    <row r="43" spans="1:14" x14ac:dyDescent="0.2">
      <c r="A43" s="9" t="s">
        <v>43</v>
      </c>
      <c r="B43" s="10">
        <f>B30/B29-1</f>
        <v>1.649776101814826E-3</v>
      </c>
      <c r="C43" s="10">
        <f t="shared" si="10"/>
        <v>5.9410646387831889E-3</v>
      </c>
      <c r="D43" s="10">
        <f t="shared" si="10"/>
        <v>9.3480345158196698E-3</v>
      </c>
      <c r="E43" s="10">
        <f t="shared" si="10"/>
        <v>-1.6857878716928121E-2</v>
      </c>
      <c r="F43" s="10">
        <f t="shared" si="10"/>
        <v>8.6413826212194955E-3</v>
      </c>
      <c r="G43" s="10">
        <f t="shared" si="10"/>
        <v>3.7358399614364934E-2</v>
      </c>
      <c r="H43" s="10"/>
      <c r="I43" s="10"/>
      <c r="J43" s="10"/>
      <c r="K43" s="10"/>
      <c r="L43" s="10"/>
      <c r="M43" s="10"/>
      <c r="N43" s="14"/>
    </row>
  </sheetData>
  <mergeCells count="10">
    <mergeCell ref="B9:G9"/>
    <mergeCell ref="B10:G10"/>
    <mergeCell ref="B8:G8"/>
    <mergeCell ref="B7:G7"/>
    <mergeCell ref="B6:G6"/>
    <mergeCell ref="A1:F1"/>
    <mergeCell ref="A2:F2"/>
    <mergeCell ref="A3:F3"/>
    <mergeCell ref="B4:F4"/>
    <mergeCell ref="A5:F5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(11:45:08 AM)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3"/>
  <sheetViews>
    <sheetView topLeftCell="A9" workbookViewId="0">
      <selection activeCell="H43" sqref="H43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29" t="s">
        <v>0</v>
      </c>
      <c r="B1" s="30"/>
      <c r="C1" s="30"/>
      <c r="D1" s="30"/>
      <c r="E1" s="30"/>
      <c r="F1" s="30"/>
    </row>
    <row r="2" spans="1:14" ht="15.75" x14ac:dyDescent="0.25">
      <c r="A2" s="29" t="s">
        <v>1</v>
      </c>
      <c r="B2" s="30"/>
      <c r="C2" s="30"/>
      <c r="D2" s="30"/>
      <c r="E2" s="30"/>
      <c r="F2" s="30"/>
    </row>
    <row r="3" spans="1:14" x14ac:dyDescent="0.2">
      <c r="A3" s="30"/>
      <c r="B3" s="30"/>
      <c r="C3" s="30"/>
      <c r="D3" s="30"/>
      <c r="E3" s="30"/>
      <c r="F3" s="30"/>
    </row>
    <row r="4" spans="1:14" x14ac:dyDescent="0.2">
      <c r="A4" s="4" t="s">
        <v>2</v>
      </c>
      <c r="B4" s="31" t="s">
        <v>3</v>
      </c>
      <c r="C4" s="30"/>
      <c r="D4" s="30"/>
      <c r="E4" s="30"/>
      <c r="F4" s="30"/>
    </row>
    <row r="5" spans="1:14" x14ac:dyDescent="0.2">
      <c r="A5" s="37" t="s">
        <v>4</v>
      </c>
      <c r="B5" s="30"/>
      <c r="C5" s="30"/>
      <c r="D5" s="30"/>
      <c r="E5" s="30"/>
      <c r="F5" s="30"/>
    </row>
    <row r="6" spans="1:14" x14ac:dyDescent="0.2">
      <c r="A6" s="4" t="s">
        <v>5</v>
      </c>
      <c r="B6" s="35" t="s">
        <v>6</v>
      </c>
      <c r="C6" s="30"/>
      <c r="D6" s="30"/>
      <c r="E6" s="30"/>
      <c r="F6" s="30"/>
    </row>
    <row r="7" spans="1:14" x14ac:dyDescent="0.2">
      <c r="A7" s="4" t="s">
        <v>7</v>
      </c>
      <c r="B7" s="35" t="s">
        <v>8</v>
      </c>
      <c r="C7" s="30"/>
      <c r="D7" s="30"/>
      <c r="E7" s="30"/>
      <c r="F7" s="30"/>
    </row>
    <row r="8" spans="1:14" x14ac:dyDescent="0.2">
      <c r="A8" s="4" t="s">
        <v>9</v>
      </c>
      <c r="B8" s="35" t="s">
        <v>10</v>
      </c>
      <c r="C8" s="30"/>
      <c r="D8" s="30"/>
      <c r="E8" s="30"/>
      <c r="F8" s="30"/>
    </row>
    <row r="9" spans="1:14" x14ac:dyDescent="0.2">
      <c r="A9" s="4" t="s">
        <v>11</v>
      </c>
      <c r="B9" s="35" t="s">
        <v>10</v>
      </c>
      <c r="C9" s="30"/>
      <c r="D9" s="30"/>
      <c r="E9" s="30"/>
      <c r="F9" s="30"/>
    </row>
    <row r="10" spans="1:14" x14ac:dyDescent="0.2">
      <c r="A10" s="4" t="s">
        <v>12</v>
      </c>
      <c r="B10" s="35" t="s">
        <v>13</v>
      </c>
      <c r="C10" s="30"/>
      <c r="D10" s="30"/>
      <c r="E10" s="30"/>
      <c r="F10" s="30"/>
    </row>
    <row r="11" spans="1:14" x14ac:dyDescent="0.2">
      <c r="A11" s="4" t="s">
        <v>14</v>
      </c>
      <c r="B11" s="36" t="s">
        <v>44</v>
      </c>
      <c r="C11" s="30"/>
      <c r="D11" s="30"/>
      <c r="E11" s="30"/>
      <c r="F11" s="30"/>
    </row>
    <row r="13" spans="1:14" x14ac:dyDescent="0.2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hidden="1" x14ac:dyDescent="0.2">
      <c r="A14" s="2">
        <v>2007</v>
      </c>
      <c r="B14" s="3">
        <v>34.5</v>
      </c>
      <c r="C14" s="3">
        <v>35</v>
      </c>
      <c r="D14" s="3">
        <v>35.299999999999997</v>
      </c>
      <c r="E14" s="3">
        <v>35.6</v>
      </c>
      <c r="F14" s="3">
        <v>35.200000000000003</v>
      </c>
      <c r="G14" s="3">
        <v>35.6</v>
      </c>
      <c r="H14" s="3">
        <v>35.799999999999997</v>
      </c>
      <c r="I14" s="3">
        <v>35.6</v>
      </c>
      <c r="J14" s="3">
        <v>36.1</v>
      </c>
      <c r="K14" s="3">
        <v>35.4</v>
      </c>
      <c r="L14" s="3">
        <v>35.6</v>
      </c>
      <c r="M14" s="3">
        <v>34.4</v>
      </c>
      <c r="N14" s="15">
        <v>35.299999999999997</v>
      </c>
    </row>
    <row r="15" spans="1:14" hidden="1" x14ac:dyDescent="0.2">
      <c r="A15" s="2">
        <v>2008</v>
      </c>
      <c r="B15" s="3">
        <v>35.5</v>
      </c>
      <c r="C15" s="3">
        <v>35.6</v>
      </c>
      <c r="D15" s="3">
        <v>35.799999999999997</v>
      </c>
      <c r="E15" s="3">
        <v>35.299999999999997</v>
      </c>
      <c r="F15" s="3">
        <v>35.6</v>
      </c>
      <c r="G15" s="3">
        <v>35.9</v>
      </c>
      <c r="H15" s="3">
        <v>35.5</v>
      </c>
      <c r="I15" s="3">
        <v>35.6</v>
      </c>
      <c r="J15" s="3">
        <v>35.4</v>
      </c>
      <c r="K15" s="3">
        <v>35.299999999999997</v>
      </c>
      <c r="L15" s="3">
        <v>35.799999999999997</v>
      </c>
      <c r="M15" s="3">
        <v>35.1</v>
      </c>
      <c r="N15" s="15">
        <v>35.5</v>
      </c>
    </row>
    <row r="16" spans="1:14" hidden="1" x14ac:dyDescent="0.2">
      <c r="A16" s="2">
        <v>2009</v>
      </c>
      <c r="B16" s="3">
        <v>34.799999999999997</v>
      </c>
      <c r="C16" s="3">
        <v>35.4</v>
      </c>
      <c r="D16" s="3">
        <v>35.1</v>
      </c>
      <c r="E16" s="3">
        <v>34.700000000000003</v>
      </c>
      <c r="F16" s="3">
        <v>34.799999999999997</v>
      </c>
      <c r="G16" s="3">
        <v>34.799999999999997</v>
      </c>
      <c r="H16" s="3">
        <v>35</v>
      </c>
      <c r="I16" s="3">
        <v>35.299999999999997</v>
      </c>
      <c r="J16" s="3">
        <v>34.799999999999997</v>
      </c>
      <c r="K16" s="3">
        <v>34.9</v>
      </c>
      <c r="L16" s="3">
        <v>35.1</v>
      </c>
      <c r="M16" s="3">
        <v>34.700000000000003</v>
      </c>
      <c r="N16" s="15">
        <v>34.9</v>
      </c>
    </row>
    <row r="17" spans="1:14" hidden="1" x14ac:dyDescent="0.2">
      <c r="A17" s="2">
        <v>2010</v>
      </c>
      <c r="B17" s="3">
        <v>34.700000000000003</v>
      </c>
      <c r="C17" s="3">
        <v>34.6</v>
      </c>
      <c r="D17" s="3">
        <v>34.700000000000003</v>
      </c>
      <c r="E17" s="3">
        <v>34.799999999999997</v>
      </c>
      <c r="F17" s="3">
        <v>35.1</v>
      </c>
      <c r="G17" s="3">
        <v>34.9</v>
      </c>
      <c r="H17" s="3">
        <v>35</v>
      </c>
      <c r="I17" s="3">
        <v>35.299999999999997</v>
      </c>
      <c r="J17" s="3">
        <v>34.700000000000003</v>
      </c>
      <c r="K17" s="3">
        <v>34.700000000000003</v>
      </c>
      <c r="L17" s="3">
        <v>34.700000000000003</v>
      </c>
      <c r="M17" s="3">
        <v>34.700000000000003</v>
      </c>
      <c r="N17" s="15">
        <v>34.799999999999997</v>
      </c>
    </row>
    <row r="18" spans="1:14" hidden="1" x14ac:dyDescent="0.2">
      <c r="A18" s="2">
        <v>2011</v>
      </c>
      <c r="B18" s="3">
        <v>34.9</v>
      </c>
      <c r="C18" s="3">
        <v>34.6</v>
      </c>
      <c r="D18" s="3">
        <v>34.5</v>
      </c>
      <c r="E18" s="3">
        <v>34.799999999999997</v>
      </c>
      <c r="F18" s="3">
        <v>35</v>
      </c>
      <c r="G18" s="3">
        <v>34.799999999999997</v>
      </c>
      <c r="H18" s="3">
        <v>35</v>
      </c>
      <c r="I18" s="3">
        <v>35</v>
      </c>
      <c r="J18" s="3">
        <v>34.9</v>
      </c>
      <c r="K18" s="3">
        <v>35.1</v>
      </c>
      <c r="L18" s="3">
        <v>34.6</v>
      </c>
      <c r="M18" s="3">
        <v>34.799999999999997</v>
      </c>
      <c r="N18" s="15">
        <v>34.799999999999997</v>
      </c>
    </row>
    <row r="19" spans="1:14" hidden="1" x14ac:dyDescent="0.2">
      <c r="A19" s="2">
        <v>2012</v>
      </c>
      <c r="B19" s="8">
        <v>34.799999999999997</v>
      </c>
      <c r="C19" s="8">
        <v>34.299999999999997</v>
      </c>
      <c r="D19" s="8">
        <v>34.200000000000003</v>
      </c>
      <c r="E19">
        <v>34.6</v>
      </c>
      <c r="F19" s="8">
        <v>34.299999999999997</v>
      </c>
      <c r="G19" s="8">
        <v>34.6</v>
      </c>
      <c r="H19" s="8">
        <v>34.9</v>
      </c>
      <c r="I19" s="8">
        <v>34.5</v>
      </c>
      <c r="J19" s="8">
        <v>35</v>
      </c>
      <c r="K19" s="8">
        <v>34.4</v>
      </c>
      <c r="L19" s="8">
        <v>34.5</v>
      </c>
      <c r="M19" s="8">
        <v>35.299999999999997</v>
      </c>
      <c r="N19" s="15">
        <v>34.6</v>
      </c>
    </row>
    <row r="20" spans="1:14" x14ac:dyDescent="0.2">
      <c r="A20" s="2">
        <v>2013</v>
      </c>
      <c r="B20" s="8">
        <v>34.299999999999997</v>
      </c>
      <c r="C20" s="8">
        <v>34.4</v>
      </c>
      <c r="D20" s="8">
        <v>34.299999999999997</v>
      </c>
      <c r="E20" s="8">
        <v>34.200000000000003</v>
      </c>
      <c r="F20" s="8">
        <v>34.200000000000003</v>
      </c>
      <c r="G20" s="8">
        <v>35.1</v>
      </c>
      <c r="H20" s="8">
        <v>34.6</v>
      </c>
      <c r="I20" s="8">
        <v>34.700000000000003</v>
      </c>
      <c r="J20" s="8">
        <v>34.9</v>
      </c>
      <c r="K20" s="8">
        <v>34.1</v>
      </c>
      <c r="L20" s="8">
        <v>34.200000000000003</v>
      </c>
      <c r="M20" s="8">
        <v>34.6</v>
      </c>
      <c r="N20" s="15">
        <v>34.5</v>
      </c>
    </row>
    <row r="21" spans="1:14" x14ac:dyDescent="0.2">
      <c r="A21" s="2">
        <v>2014</v>
      </c>
      <c r="B21" s="8">
        <v>33.9</v>
      </c>
      <c r="C21" s="8">
        <v>34.4</v>
      </c>
      <c r="D21" s="8">
        <v>34.5</v>
      </c>
      <c r="E21" s="8">
        <v>34.1</v>
      </c>
      <c r="F21" s="8">
        <v>34.1</v>
      </c>
      <c r="G21" s="8">
        <v>34.799999999999997</v>
      </c>
      <c r="H21" s="8">
        <v>34.299999999999997</v>
      </c>
      <c r="I21" s="8">
        <v>34.5</v>
      </c>
      <c r="J21" s="8">
        <v>34.299999999999997</v>
      </c>
      <c r="K21" s="8">
        <v>34</v>
      </c>
      <c r="L21" s="8">
        <v>34.700000000000003</v>
      </c>
      <c r="M21" s="8">
        <v>34</v>
      </c>
      <c r="N21" s="15">
        <v>34.299999999999997</v>
      </c>
    </row>
    <row r="22" spans="1:14" x14ac:dyDescent="0.2">
      <c r="A22" s="2">
        <v>2015</v>
      </c>
      <c r="B22" s="8">
        <v>33.9</v>
      </c>
      <c r="C22" s="8">
        <v>34.5</v>
      </c>
      <c r="D22" s="8">
        <v>34.5</v>
      </c>
      <c r="E22" s="8">
        <v>34.1</v>
      </c>
      <c r="F22" s="8">
        <v>34.200000000000003</v>
      </c>
      <c r="G22" s="8">
        <v>34.299999999999997</v>
      </c>
      <c r="H22" s="8">
        <v>34.299999999999997</v>
      </c>
      <c r="I22" s="8">
        <v>35</v>
      </c>
      <c r="J22" s="8">
        <v>34.1</v>
      </c>
      <c r="K22" s="8">
        <v>34.1</v>
      </c>
      <c r="L22" s="8">
        <v>34.6</v>
      </c>
      <c r="M22" s="8">
        <v>34.200000000000003</v>
      </c>
      <c r="N22" s="15">
        <v>34.299999999999997</v>
      </c>
    </row>
    <row r="23" spans="1:14" x14ac:dyDescent="0.2">
      <c r="A23" s="2">
        <v>2016</v>
      </c>
      <c r="B23" s="19">
        <v>34.1</v>
      </c>
      <c r="C23" s="19">
        <v>34</v>
      </c>
      <c r="D23" s="19">
        <v>34</v>
      </c>
      <c r="E23" s="19">
        <v>34.1</v>
      </c>
      <c r="F23" s="19">
        <v>34.5</v>
      </c>
      <c r="G23" s="19">
        <v>34.200000000000003</v>
      </c>
      <c r="H23" s="19">
        <v>34.5</v>
      </c>
      <c r="I23" s="19">
        <v>34.4</v>
      </c>
      <c r="J23" s="19">
        <v>34.1</v>
      </c>
      <c r="K23" s="19">
        <v>34.4</v>
      </c>
      <c r="L23" s="19">
        <v>33.9</v>
      </c>
      <c r="M23" s="19">
        <v>34.299999999999997</v>
      </c>
      <c r="N23" s="20">
        <v>34.200000000000003</v>
      </c>
    </row>
    <row r="24" spans="1:14" s="18" customFormat="1" x14ac:dyDescent="0.2">
      <c r="A24" s="2">
        <v>2017</v>
      </c>
      <c r="B24" s="19">
        <v>34.200000000000003</v>
      </c>
      <c r="C24" s="19">
        <v>33.700000000000003</v>
      </c>
      <c r="D24" s="19">
        <v>33.4</v>
      </c>
      <c r="E24" s="19">
        <v>34.200000000000003</v>
      </c>
      <c r="F24" s="19">
        <v>33.799999999999997</v>
      </c>
      <c r="G24" s="19">
        <v>34.1</v>
      </c>
      <c r="H24" s="19">
        <v>34.5</v>
      </c>
      <c r="I24" s="19">
        <v>34.200000000000003</v>
      </c>
      <c r="J24" s="19">
        <v>34.1</v>
      </c>
      <c r="K24" s="19">
        <v>34.5</v>
      </c>
      <c r="L24" s="19">
        <v>33.9</v>
      </c>
      <c r="M24" s="19">
        <v>34.200000000000003</v>
      </c>
      <c r="N24" s="20">
        <v>34.1</v>
      </c>
    </row>
    <row r="25" spans="1:14" s="21" customFormat="1" x14ac:dyDescent="0.2">
      <c r="A25" s="2">
        <v>2018</v>
      </c>
      <c r="B25" s="19">
        <v>33.700000000000003</v>
      </c>
      <c r="C25" s="19">
        <v>34</v>
      </c>
      <c r="D25" s="19">
        <v>33.9</v>
      </c>
      <c r="E25" s="19">
        <v>34.299999999999997</v>
      </c>
      <c r="F25" s="19">
        <v>33.9</v>
      </c>
      <c r="G25" s="19">
        <v>33.9</v>
      </c>
      <c r="H25" s="19">
        <v>34.4</v>
      </c>
      <c r="I25" s="19">
        <v>34.1</v>
      </c>
      <c r="J25" s="19">
        <v>34.4</v>
      </c>
      <c r="K25" s="19">
        <v>33.9</v>
      </c>
      <c r="L25" s="19">
        <v>33.700000000000003</v>
      </c>
      <c r="M25" s="19">
        <v>34.5</v>
      </c>
      <c r="N25" s="20">
        <v>34.05833333333333</v>
      </c>
    </row>
    <row r="26" spans="1:14" s="22" customFormat="1" x14ac:dyDescent="0.2">
      <c r="A26" s="2">
        <v>2019</v>
      </c>
      <c r="B26" s="19">
        <v>33.6</v>
      </c>
      <c r="C26" s="19">
        <v>33.799999999999997</v>
      </c>
      <c r="D26" s="19">
        <v>33.700000000000003</v>
      </c>
      <c r="E26" s="19">
        <v>33.700000000000003</v>
      </c>
      <c r="F26" s="19">
        <v>33.700000000000003</v>
      </c>
      <c r="G26" s="19">
        <v>34.299999999999997</v>
      </c>
      <c r="H26" s="19">
        <v>33.799999999999997</v>
      </c>
      <c r="I26" s="19">
        <v>33.9</v>
      </c>
      <c r="J26" s="19">
        <v>34.1</v>
      </c>
      <c r="K26" s="19">
        <v>33.4</v>
      </c>
      <c r="L26" s="19">
        <v>33.4</v>
      </c>
      <c r="M26" s="19">
        <v>34.1</v>
      </c>
      <c r="N26" s="20">
        <f>AVERAGE(B26:M26)</f>
        <v>33.791666666666664</v>
      </c>
    </row>
    <row r="27" spans="1:14" s="25" customFormat="1" x14ac:dyDescent="0.2">
      <c r="A27" s="2">
        <v>2020</v>
      </c>
      <c r="B27" s="19">
        <v>33.299999999999997</v>
      </c>
      <c r="C27" s="19">
        <v>33.9</v>
      </c>
      <c r="D27" s="19">
        <v>33.6</v>
      </c>
      <c r="E27" s="19">
        <v>32.799999999999997</v>
      </c>
      <c r="F27" s="19">
        <v>33.1</v>
      </c>
      <c r="G27" s="19">
        <v>33.200000000000003</v>
      </c>
      <c r="H27" s="19">
        <v>33.5</v>
      </c>
      <c r="I27" s="19">
        <v>34.299999999999997</v>
      </c>
      <c r="J27" s="19">
        <v>33.700000000000003</v>
      </c>
      <c r="K27" s="19">
        <v>33.700000000000003</v>
      </c>
      <c r="L27" s="19">
        <v>34.299999999999997</v>
      </c>
      <c r="M27" s="19">
        <v>33.5</v>
      </c>
      <c r="N27" s="20">
        <f>AVERAGE(B27:M27)</f>
        <v>33.574999999999996</v>
      </c>
    </row>
    <row r="28" spans="1:14" s="24" customFormat="1" x14ac:dyDescent="0.2">
      <c r="A28" s="2">
        <v>2021</v>
      </c>
      <c r="B28" s="19">
        <v>33.6</v>
      </c>
      <c r="C28" s="19">
        <v>33.299999999999997</v>
      </c>
      <c r="D28" s="19">
        <v>33.299999999999997</v>
      </c>
      <c r="E28" s="19">
        <v>33.4</v>
      </c>
      <c r="F28" s="19">
        <v>34.1</v>
      </c>
      <c r="G28" s="19">
        <v>33.700000000000003</v>
      </c>
      <c r="H28" s="19">
        <v>33.799999999999997</v>
      </c>
      <c r="I28" s="19">
        <v>34.5</v>
      </c>
      <c r="J28" s="19">
        <v>33.700000000000003</v>
      </c>
      <c r="K28" s="19">
        <v>33.6</v>
      </c>
      <c r="L28" s="19">
        <v>33.6</v>
      </c>
      <c r="M28" s="19">
        <v>33.700000000000003</v>
      </c>
      <c r="N28" s="20">
        <f>AVERAGE(B28:M28)</f>
        <v>33.69166666666667</v>
      </c>
    </row>
    <row r="29" spans="1:14" s="18" customFormat="1" x14ac:dyDescent="0.2">
      <c r="A29" s="2">
        <v>2022</v>
      </c>
      <c r="B29" s="19">
        <v>34</v>
      </c>
      <c r="C29" s="19">
        <v>33.299999999999997</v>
      </c>
      <c r="D29" s="19">
        <v>33.200000000000003</v>
      </c>
      <c r="E29" s="19">
        <v>33.1</v>
      </c>
      <c r="F29" s="19">
        <v>33.6</v>
      </c>
      <c r="G29" s="19">
        <v>33.299999999999997</v>
      </c>
      <c r="H29" s="19">
        <v>33.299999999999997</v>
      </c>
      <c r="I29" s="19">
        <v>33.299999999999997</v>
      </c>
      <c r="J29" s="19">
        <v>33.299999999999997</v>
      </c>
      <c r="K29" s="19">
        <v>33.700000000000003</v>
      </c>
      <c r="L29" s="19">
        <v>33.299999999999997</v>
      </c>
      <c r="M29" s="19">
        <v>33.299999999999997</v>
      </c>
      <c r="N29" s="20">
        <f>AVERAGE(B29:M29)</f>
        <v>33.391666666666673</v>
      </c>
    </row>
    <row r="30" spans="1:14" s="18" customFormat="1" x14ac:dyDescent="0.2">
      <c r="A30" s="2">
        <v>2023</v>
      </c>
      <c r="B30" s="19">
        <v>33.6</v>
      </c>
      <c r="C30" s="19">
        <v>33</v>
      </c>
      <c r="D30" s="19">
        <v>32.799999999999997</v>
      </c>
      <c r="E30" s="19">
        <v>33.299999999999997</v>
      </c>
      <c r="F30" s="19">
        <v>32.700000000000003</v>
      </c>
      <c r="G30" s="19">
        <v>32.299999999999997</v>
      </c>
      <c r="H30" s="19">
        <v>32.799999999999997</v>
      </c>
      <c r="I30" s="19">
        <v>32.4</v>
      </c>
      <c r="J30" s="19">
        <v>32.200000000000003</v>
      </c>
      <c r="K30" s="19">
        <v>33</v>
      </c>
      <c r="L30" s="19">
        <v>32.5</v>
      </c>
      <c r="M30" s="19">
        <v>32.700000000000003</v>
      </c>
      <c r="N30" s="20">
        <f>AVERAGE(B30:M30)</f>
        <v>32.774999999999999</v>
      </c>
    </row>
    <row r="31" spans="1:14" s="28" customFormat="1" x14ac:dyDescent="0.2">
      <c r="A31" s="2">
        <v>2024</v>
      </c>
      <c r="B31" s="19">
        <v>32.299999999999997</v>
      </c>
      <c r="C31" s="19">
        <v>32.4</v>
      </c>
      <c r="D31" s="19">
        <v>32.5</v>
      </c>
      <c r="E31" s="19">
        <v>32.4</v>
      </c>
      <c r="F31" s="19">
        <v>32.299999999999997</v>
      </c>
      <c r="G31" s="19">
        <v>32.9</v>
      </c>
      <c r="H31" s="19"/>
      <c r="I31" s="19"/>
      <c r="J31" s="19"/>
      <c r="K31" s="19"/>
      <c r="L31" s="19"/>
      <c r="M31" s="19"/>
      <c r="N31" s="20"/>
    </row>
    <row r="32" spans="1:14" s="27" customFormat="1" x14ac:dyDescent="0.2">
      <c r="A32" s="2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20"/>
    </row>
    <row r="33" spans="1:14" hidden="1" x14ac:dyDescent="0.2">
      <c r="A33" s="9" t="s">
        <v>33</v>
      </c>
      <c r="B33" s="10">
        <f t="shared" ref="B33:N33" si="0">B21/B20-1</f>
        <v>-1.1661807580174877E-2</v>
      </c>
      <c r="C33" s="10">
        <f t="shared" si="0"/>
        <v>0</v>
      </c>
      <c r="D33" s="10">
        <f t="shared" si="0"/>
        <v>5.8309037900874383E-3</v>
      </c>
      <c r="E33" s="10">
        <f t="shared" si="0"/>
        <v>-2.9239766081872176E-3</v>
      </c>
      <c r="F33" s="10">
        <f t="shared" si="0"/>
        <v>-2.9239766081872176E-3</v>
      </c>
      <c r="G33" s="10">
        <f t="shared" si="0"/>
        <v>-8.5470085470086277E-3</v>
      </c>
      <c r="H33" s="10">
        <f t="shared" si="0"/>
        <v>-8.6705202312139518E-3</v>
      </c>
      <c r="I33" s="10">
        <f t="shared" si="0"/>
        <v>-5.7636887608070175E-3</v>
      </c>
      <c r="J33" s="10">
        <f t="shared" si="0"/>
        <v>-1.7191977077363974E-2</v>
      </c>
      <c r="K33" s="10">
        <f t="shared" si="0"/>
        <v>-2.9325513196480912E-3</v>
      </c>
      <c r="L33" s="10">
        <f t="shared" si="0"/>
        <v>1.4619883040935644E-2</v>
      </c>
      <c r="M33" s="10">
        <f t="shared" si="0"/>
        <v>-1.7341040462427793E-2</v>
      </c>
      <c r="N33" s="14">
        <f t="shared" si="0"/>
        <v>-5.7971014492754769E-3</v>
      </c>
    </row>
    <row r="34" spans="1:14" hidden="1" x14ac:dyDescent="0.2">
      <c r="A34" s="9" t="s">
        <v>34</v>
      </c>
      <c r="B34" s="10">
        <f t="shared" ref="B34:N34" si="1">B22/B21-1</f>
        <v>0</v>
      </c>
      <c r="C34" s="10">
        <f t="shared" si="1"/>
        <v>2.9069767441860517E-3</v>
      </c>
      <c r="D34" s="10">
        <f t="shared" si="1"/>
        <v>0</v>
      </c>
      <c r="E34" s="10">
        <f t="shared" si="1"/>
        <v>0</v>
      </c>
      <c r="F34" s="10">
        <f t="shared" si="1"/>
        <v>2.9325513196480912E-3</v>
      </c>
      <c r="G34" s="10">
        <f t="shared" si="1"/>
        <v>-1.4367816091954033E-2</v>
      </c>
      <c r="H34" s="10">
        <f t="shared" si="1"/>
        <v>0</v>
      </c>
      <c r="I34" s="10">
        <f t="shared" si="1"/>
        <v>1.449275362318847E-2</v>
      </c>
      <c r="J34" s="10">
        <f t="shared" si="1"/>
        <v>-5.8309037900873273E-3</v>
      </c>
      <c r="K34" s="10">
        <f t="shared" si="1"/>
        <v>2.9411764705882248E-3</v>
      </c>
      <c r="L34" s="10">
        <f t="shared" si="1"/>
        <v>-2.8818443804035088E-3</v>
      </c>
      <c r="M34" s="10">
        <f t="shared" si="1"/>
        <v>5.8823529411764497E-3</v>
      </c>
      <c r="N34" s="14">
        <f t="shared" si="1"/>
        <v>0</v>
      </c>
    </row>
    <row r="35" spans="1:14" hidden="1" x14ac:dyDescent="0.2">
      <c r="A35" s="9" t="s">
        <v>35</v>
      </c>
      <c r="B35" s="10">
        <f t="shared" ref="B35:B43" si="2">B23/B22-1</f>
        <v>5.8997050147493457E-3</v>
      </c>
      <c r="C35" s="10">
        <f t="shared" ref="C35:N35" si="3">C23/C22-1</f>
        <v>-1.4492753623188359E-2</v>
      </c>
      <c r="D35" s="10">
        <f t="shared" si="3"/>
        <v>-1.4492753623188359E-2</v>
      </c>
      <c r="E35" s="10">
        <f t="shared" si="3"/>
        <v>0</v>
      </c>
      <c r="F35" s="10">
        <f t="shared" si="3"/>
        <v>8.7719298245612087E-3</v>
      </c>
      <c r="G35" s="10">
        <f t="shared" si="3"/>
        <v>-2.9154518950436081E-3</v>
      </c>
      <c r="H35" s="10">
        <f t="shared" si="3"/>
        <v>5.8309037900874383E-3</v>
      </c>
      <c r="I35" s="10">
        <f t="shared" si="3"/>
        <v>-1.7142857142857237E-2</v>
      </c>
      <c r="J35" s="10">
        <f t="shared" si="3"/>
        <v>0</v>
      </c>
      <c r="K35" s="10">
        <f t="shared" si="3"/>
        <v>8.7976539589442737E-3</v>
      </c>
      <c r="L35" s="10">
        <f t="shared" si="3"/>
        <v>-2.0231213872832443E-2</v>
      </c>
      <c r="M35" s="10">
        <f t="shared" si="3"/>
        <v>2.9239766081869956E-3</v>
      </c>
      <c r="N35" s="14">
        <f t="shared" si="3"/>
        <v>-2.9154518950436081E-3</v>
      </c>
    </row>
    <row r="36" spans="1:14" hidden="1" x14ac:dyDescent="0.2">
      <c r="A36" s="9" t="s">
        <v>36</v>
      </c>
      <c r="B36" s="10">
        <f t="shared" si="2"/>
        <v>2.9325513196480912E-3</v>
      </c>
      <c r="C36" s="10">
        <f t="shared" ref="C36:N36" si="4">C24/C23-1</f>
        <v>-8.8235294117646745E-3</v>
      </c>
      <c r="D36" s="10">
        <f t="shared" si="4"/>
        <v>-1.764705882352946E-2</v>
      </c>
      <c r="E36" s="10">
        <f t="shared" si="4"/>
        <v>2.9325513196480912E-3</v>
      </c>
      <c r="F36" s="10">
        <f t="shared" si="4"/>
        <v>-2.0289855072463836E-2</v>
      </c>
      <c r="G36" s="10">
        <f t="shared" si="4"/>
        <v>-2.9239766081872176E-3</v>
      </c>
      <c r="H36" s="10">
        <f t="shared" si="4"/>
        <v>0</v>
      </c>
      <c r="I36" s="10">
        <f t="shared" si="4"/>
        <v>-5.8139534883719923E-3</v>
      </c>
      <c r="J36" s="10">
        <f t="shared" si="4"/>
        <v>0</v>
      </c>
      <c r="K36" s="10">
        <f t="shared" si="4"/>
        <v>2.9069767441860517E-3</v>
      </c>
      <c r="L36" s="10">
        <f t="shared" si="4"/>
        <v>0</v>
      </c>
      <c r="M36" s="10">
        <f t="shared" si="4"/>
        <v>-2.9154518950436081E-3</v>
      </c>
      <c r="N36" s="14">
        <f t="shared" si="4"/>
        <v>-2.9239766081872176E-3</v>
      </c>
    </row>
    <row r="37" spans="1:14" hidden="1" x14ac:dyDescent="0.2">
      <c r="A37" s="9" t="s">
        <v>37</v>
      </c>
      <c r="B37" s="10">
        <f t="shared" si="2"/>
        <v>-1.4619883040935644E-2</v>
      </c>
      <c r="C37" s="10">
        <f t="shared" ref="C37:N37" si="5">C25/C24-1</f>
        <v>8.9020771513352859E-3</v>
      </c>
      <c r="D37" s="10">
        <f t="shared" si="5"/>
        <v>1.4970059880239583E-2</v>
      </c>
      <c r="E37" s="10">
        <f t="shared" si="5"/>
        <v>2.9239766081869956E-3</v>
      </c>
      <c r="F37" s="10">
        <f t="shared" si="5"/>
        <v>2.9585798816569309E-3</v>
      </c>
      <c r="G37" s="10">
        <f t="shared" si="5"/>
        <v>-5.8651026392962935E-3</v>
      </c>
      <c r="H37" s="10">
        <f t="shared" si="5"/>
        <v>-2.8985507246377384E-3</v>
      </c>
      <c r="I37" s="10">
        <f t="shared" si="5"/>
        <v>-2.9239766081872176E-3</v>
      </c>
      <c r="J37" s="10">
        <f t="shared" si="5"/>
        <v>8.7976539589442737E-3</v>
      </c>
      <c r="K37" s="10">
        <f t="shared" si="5"/>
        <v>-1.7391304347826098E-2</v>
      </c>
      <c r="L37" s="10">
        <f t="shared" si="5"/>
        <v>-5.8997050147491237E-3</v>
      </c>
      <c r="M37" s="10">
        <f t="shared" si="5"/>
        <v>8.7719298245612087E-3</v>
      </c>
      <c r="N37" s="14">
        <f t="shared" si="5"/>
        <v>-1.2218963831868157E-3</v>
      </c>
    </row>
    <row r="38" spans="1:14" s="22" customFormat="1" x14ac:dyDescent="0.2">
      <c r="A38" s="9" t="s">
        <v>38</v>
      </c>
      <c r="B38" s="10">
        <f t="shared" si="2"/>
        <v>-2.9673590504450953E-3</v>
      </c>
      <c r="C38" s="10">
        <f t="shared" ref="C38:N38" si="6">C26/C25-1</f>
        <v>-5.8823529411765607E-3</v>
      </c>
      <c r="D38" s="10">
        <f t="shared" si="6"/>
        <v>-5.8997050147491237E-3</v>
      </c>
      <c r="E38" s="10">
        <f t="shared" si="6"/>
        <v>-1.7492711370262204E-2</v>
      </c>
      <c r="F38" s="10">
        <f t="shared" si="6"/>
        <v>-5.8997050147491237E-3</v>
      </c>
      <c r="G38" s="10">
        <f t="shared" si="6"/>
        <v>1.1799410029498469E-2</v>
      </c>
      <c r="H38" s="10">
        <f t="shared" si="6"/>
        <v>-1.744186046511631E-2</v>
      </c>
      <c r="I38" s="10">
        <f t="shared" si="6"/>
        <v>-5.8651026392962935E-3</v>
      </c>
      <c r="J38" s="10">
        <f t="shared" si="6"/>
        <v>-8.720930232558044E-3</v>
      </c>
      <c r="K38" s="10">
        <f t="shared" si="6"/>
        <v>-1.4749262536873142E-2</v>
      </c>
      <c r="L38" s="10">
        <f t="shared" si="6"/>
        <v>-8.9020771513353969E-3</v>
      </c>
      <c r="M38" s="10">
        <f t="shared" si="6"/>
        <v>-1.1594202898550732E-2</v>
      </c>
      <c r="N38" s="14">
        <f t="shared" si="6"/>
        <v>-7.8297039393198098E-3</v>
      </c>
    </row>
    <row r="39" spans="1:14" s="25" customFormat="1" x14ac:dyDescent="0.2">
      <c r="A39" s="9" t="s">
        <v>39</v>
      </c>
      <c r="B39" s="10">
        <f t="shared" si="2"/>
        <v>-8.9285714285715079E-3</v>
      </c>
      <c r="C39" s="10">
        <f t="shared" ref="C39:N39" si="7">C27/C26-1</f>
        <v>2.9585798816569309E-3</v>
      </c>
      <c r="D39" s="10">
        <f t="shared" si="7"/>
        <v>-2.9673590504450953E-3</v>
      </c>
      <c r="E39" s="10">
        <f t="shared" si="7"/>
        <v>-2.670623145400608E-2</v>
      </c>
      <c r="F39" s="10">
        <f t="shared" si="7"/>
        <v>-1.7804154302670683E-2</v>
      </c>
      <c r="G39" s="10">
        <f t="shared" si="7"/>
        <v>-3.2069970845480911E-2</v>
      </c>
      <c r="H39" s="10">
        <f t="shared" si="7"/>
        <v>-8.8757396449703485E-3</v>
      </c>
      <c r="I39" s="10">
        <f t="shared" si="7"/>
        <v>1.1799410029498469E-2</v>
      </c>
      <c r="J39" s="10">
        <f t="shared" si="7"/>
        <v>-1.1730205278592365E-2</v>
      </c>
      <c r="K39" s="10">
        <f t="shared" si="7"/>
        <v>8.9820359281438389E-3</v>
      </c>
      <c r="L39" s="10">
        <f t="shared" si="7"/>
        <v>2.6946107784431073E-2</v>
      </c>
      <c r="M39" s="10">
        <f t="shared" si="7"/>
        <v>-1.7595307917888658E-2</v>
      </c>
      <c r="N39" s="14">
        <f t="shared" si="7"/>
        <v>-6.411837237977891E-3</v>
      </c>
    </row>
    <row r="40" spans="1:14" s="24" customFormat="1" x14ac:dyDescent="0.2">
      <c r="A40" s="9" t="s">
        <v>40</v>
      </c>
      <c r="B40" s="10">
        <f t="shared" si="2"/>
        <v>9.009009009009139E-3</v>
      </c>
      <c r="C40" s="10">
        <f t="shared" ref="C40:N40" si="8">C28/C27-1</f>
        <v>-1.7699115044247815E-2</v>
      </c>
      <c r="D40" s="10">
        <f t="shared" si="8"/>
        <v>-8.9285714285715079E-3</v>
      </c>
      <c r="E40" s="10">
        <f t="shared" si="8"/>
        <v>1.8292682926829285E-2</v>
      </c>
      <c r="F40" s="10">
        <f t="shared" si="8"/>
        <v>3.0211480362537735E-2</v>
      </c>
      <c r="G40" s="10">
        <f t="shared" si="8"/>
        <v>1.5060240963855387E-2</v>
      </c>
      <c r="H40" s="10">
        <f t="shared" si="8"/>
        <v>8.9552238805969964E-3</v>
      </c>
      <c r="I40" s="10">
        <f t="shared" si="8"/>
        <v>5.8309037900874383E-3</v>
      </c>
      <c r="J40" s="10">
        <f t="shared" si="8"/>
        <v>0</v>
      </c>
      <c r="K40" s="10">
        <f t="shared" si="8"/>
        <v>-2.9673590504450953E-3</v>
      </c>
      <c r="L40" s="10">
        <f t="shared" si="8"/>
        <v>-2.0408163265306034E-2</v>
      </c>
      <c r="M40" s="10">
        <f t="shared" si="8"/>
        <v>5.9701492537314049E-3</v>
      </c>
      <c r="N40" s="14">
        <f t="shared" si="8"/>
        <v>3.4748076445769716E-3</v>
      </c>
    </row>
    <row r="41" spans="1:14" x14ac:dyDescent="0.2">
      <c r="A41" s="9" t="s">
        <v>41</v>
      </c>
      <c r="B41" s="10">
        <f t="shared" si="2"/>
        <v>1.1904761904761862E-2</v>
      </c>
      <c r="C41" s="10">
        <f t="shared" ref="C41:N43" si="9">C29/C28-1</f>
        <v>0</v>
      </c>
      <c r="D41" s="10">
        <f t="shared" si="9"/>
        <v>-3.0030030030028243E-3</v>
      </c>
      <c r="E41" s="10">
        <f t="shared" si="9"/>
        <v>-8.9820359281436168E-3</v>
      </c>
      <c r="F41" s="10">
        <f t="shared" si="9"/>
        <v>-1.4662756598240456E-2</v>
      </c>
      <c r="G41" s="10">
        <f t="shared" si="9"/>
        <v>-1.1869436201780603E-2</v>
      </c>
      <c r="H41" s="10">
        <f t="shared" si="9"/>
        <v>-1.4792899408283988E-2</v>
      </c>
      <c r="I41" s="10">
        <f t="shared" si="9"/>
        <v>-3.4782608695652306E-2</v>
      </c>
      <c r="J41" s="10">
        <f t="shared" si="9"/>
        <v>-1.1869436201780603E-2</v>
      </c>
      <c r="K41" s="10">
        <f t="shared" si="9"/>
        <v>2.9761904761904656E-3</v>
      </c>
      <c r="L41" s="10">
        <f t="shared" si="9"/>
        <v>-8.9285714285715079E-3</v>
      </c>
      <c r="M41" s="10">
        <f t="shared" si="9"/>
        <v>-1.1869436201780603E-2</v>
      </c>
      <c r="N41" s="14">
        <f t="shared" si="9"/>
        <v>-8.904279000741977E-3</v>
      </c>
    </row>
    <row r="42" spans="1:14" x14ac:dyDescent="0.2">
      <c r="A42" s="9" t="s">
        <v>42</v>
      </c>
      <c r="B42" s="10">
        <f t="shared" si="2"/>
        <v>-1.1764705882352899E-2</v>
      </c>
      <c r="C42" s="10">
        <f t="shared" si="9"/>
        <v>-9.009009009008917E-3</v>
      </c>
      <c r="D42" s="10">
        <f t="shared" si="9"/>
        <v>-1.2048192771084487E-2</v>
      </c>
      <c r="E42" s="10">
        <f t="shared" si="9"/>
        <v>6.0422960725075026E-3</v>
      </c>
      <c r="F42" s="10">
        <f t="shared" si="9"/>
        <v>-2.6785714285714191E-2</v>
      </c>
      <c r="G42" s="10">
        <f t="shared" si="9"/>
        <v>-3.0030030030030019E-2</v>
      </c>
      <c r="H42" s="10">
        <f t="shared" si="9"/>
        <v>-1.501501501501501E-2</v>
      </c>
      <c r="I42" s="10">
        <f t="shared" si="9"/>
        <v>-2.7027027027026973E-2</v>
      </c>
      <c r="J42" s="10">
        <f t="shared" si="9"/>
        <v>-3.3033033033032844E-2</v>
      </c>
      <c r="K42" s="10">
        <f t="shared" si="9"/>
        <v>-2.0771513353115778E-2</v>
      </c>
      <c r="L42" s="10">
        <f t="shared" si="9"/>
        <v>-2.4024024024023927E-2</v>
      </c>
      <c r="M42" s="10">
        <f t="shared" si="9"/>
        <v>-1.8018018018017834E-2</v>
      </c>
      <c r="N42" s="14">
        <f t="shared" si="9"/>
        <v>-1.8467681557274962E-2</v>
      </c>
    </row>
    <row r="43" spans="1:14" x14ac:dyDescent="0.2">
      <c r="A43" s="9" t="s">
        <v>43</v>
      </c>
      <c r="B43" s="10">
        <f t="shared" si="2"/>
        <v>-3.8690476190476275E-2</v>
      </c>
      <c r="C43" s="10">
        <f t="shared" si="9"/>
        <v>-1.8181818181818188E-2</v>
      </c>
      <c r="D43" s="10">
        <f t="shared" si="9"/>
        <v>-9.1463414634145312E-3</v>
      </c>
      <c r="E43" s="10">
        <f t="shared" si="9"/>
        <v>-2.7027027027026973E-2</v>
      </c>
      <c r="F43" s="10">
        <f t="shared" si="9"/>
        <v>-1.2232415902140858E-2</v>
      </c>
      <c r="G43" s="10">
        <f t="shared" si="9"/>
        <v>1.8575851393188847E-2</v>
      </c>
      <c r="H43" s="10"/>
      <c r="I43" s="10"/>
      <c r="J43" s="10"/>
      <c r="K43" s="10"/>
      <c r="L43" s="10"/>
      <c r="M43" s="10"/>
      <c r="N43" s="14"/>
    </row>
  </sheetData>
  <mergeCells count="11">
    <mergeCell ref="B9:F9"/>
    <mergeCell ref="B10:F10"/>
    <mergeCell ref="B11:F11"/>
    <mergeCell ref="A1:F1"/>
    <mergeCell ref="A2:F2"/>
    <mergeCell ref="A3:F3"/>
    <mergeCell ref="B4:F4"/>
    <mergeCell ref="A5:F5"/>
    <mergeCell ref="B6:F6"/>
    <mergeCell ref="B7:F7"/>
    <mergeCell ref="B8:F8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(11:41:14 AM)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2"/>
  <sheetViews>
    <sheetView topLeftCell="A8" workbookViewId="0">
      <selection activeCell="G44" sqref="G44"/>
    </sheetView>
  </sheetViews>
  <sheetFormatPr defaultRowHeight="12.75" x14ac:dyDescent="0.2"/>
  <cols>
    <col min="1" max="1" width="19.42578125" customWidth="1"/>
    <col min="2" max="14" width="9.140625" bestFit="1" customWidth="1"/>
    <col min="15" max="255" width="8" customWidth="1"/>
  </cols>
  <sheetData>
    <row r="1" spans="1:14" ht="15.75" x14ac:dyDescent="0.25">
      <c r="A1" s="29" t="s">
        <v>0</v>
      </c>
      <c r="B1" s="30"/>
      <c r="C1" s="30"/>
      <c r="D1" s="30"/>
      <c r="E1" s="30"/>
      <c r="F1" s="30"/>
    </row>
    <row r="2" spans="1:14" ht="15.75" x14ac:dyDescent="0.25">
      <c r="A2" s="29" t="s">
        <v>1</v>
      </c>
      <c r="B2" s="30"/>
      <c r="C2" s="30"/>
      <c r="D2" s="30"/>
      <c r="E2" s="30"/>
      <c r="F2" s="30"/>
    </row>
    <row r="3" spans="1:14" x14ac:dyDescent="0.2">
      <c r="A3" s="30"/>
      <c r="B3" s="30"/>
      <c r="C3" s="30"/>
      <c r="D3" s="30"/>
      <c r="E3" s="30"/>
      <c r="F3" s="30"/>
    </row>
    <row r="4" spans="1:14" x14ac:dyDescent="0.2">
      <c r="A4" s="5" t="s">
        <v>2</v>
      </c>
      <c r="B4" s="31" t="s">
        <v>32</v>
      </c>
      <c r="C4" s="30"/>
      <c r="D4" s="30"/>
      <c r="E4" s="30"/>
      <c r="F4" s="30"/>
    </row>
    <row r="5" spans="1:14" x14ac:dyDescent="0.2">
      <c r="A5" s="32" t="s">
        <v>4</v>
      </c>
      <c r="B5" s="30"/>
      <c r="C5" s="30"/>
      <c r="D5" s="30"/>
      <c r="E5" s="30"/>
      <c r="F5" s="30"/>
    </row>
    <row r="6" spans="1:14" x14ac:dyDescent="0.2">
      <c r="A6" s="5" t="s">
        <v>5</v>
      </c>
      <c r="B6" s="31" t="s">
        <v>6</v>
      </c>
      <c r="C6" s="30"/>
      <c r="D6" s="30"/>
      <c r="E6" s="30"/>
      <c r="F6" s="30"/>
    </row>
    <row r="7" spans="1:14" x14ac:dyDescent="0.2">
      <c r="A7" s="5" t="s">
        <v>7</v>
      </c>
      <c r="B7" s="31" t="s">
        <v>8</v>
      </c>
      <c r="C7" s="30"/>
      <c r="D7" s="30"/>
      <c r="E7" s="30"/>
      <c r="F7" s="30"/>
    </row>
    <row r="8" spans="1:14" x14ac:dyDescent="0.2">
      <c r="A8" s="5" t="s">
        <v>9</v>
      </c>
      <c r="B8" s="31" t="s">
        <v>10</v>
      </c>
      <c r="C8" s="30"/>
      <c r="D8" s="30"/>
      <c r="E8" s="30"/>
      <c r="F8" s="30"/>
    </row>
    <row r="9" spans="1:14" x14ac:dyDescent="0.2">
      <c r="A9" s="5" t="s">
        <v>11</v>
      </c>
      <c r="B9" s="31" t="s">
        <v>10</v>
      </c>
      <c r="C9" s="30"/>
      <c r="D9" s="30"/>
      <c r="E9" s="30"/>
      <c r="F9" s="30"/>
    </row>
    <row r="10" spans="1:14" x14ac:dyDescent="0.2">
      <c r="A10" s="5" t="s">
        <v>12</v>
      </c>
      <c r="B10" s="31" t="s">
        <v>31</v>
      </c>
      <c r="C10" s="30"/>
      <c r="D10" s="30"/>
      <c r="E10" s="30"/>
      <c r="F10" s="30"/>
    </row>
    <row r="11" spans="1:14" x14ac:dyDescent="0.2">
      <c r="A11" s="5" t="s">
        <v>14</v>
      </c>
      <c r="B11" s="36" t="s">
        <v>44</v>
      </c>
      <c r="C11" s="30"/>
      <c r="D11" s="30"/>
      <c r="E11" s="30"/>
      <c r="F11" s="30"/>
    </row>
    <row r="13" spans="1:14" ht="13.5" thickBot="1" x14ac:dyDescent="0.2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ht="13.5" hidden="1" thickTop="1" x14ac:dyDescent="0.2">
      <c r="A14" s="6">
        <v>2007</v>
      </c>
      <c r="B14" s="11">
        <v>963.59</v>
      </c>
      <c r="C14" s="11">
        <v>972.65</v>
      </c>
      <c r="D14" s="11">
        <v>974.99</v>
      </c>
      <c r="E14" s="11">
        <v>1000</v>
      </c>
      <c r="F14" s="11">
        <v>974.69</v>
      </c>
      <c r="G14" s="11">
        <v>992.17</v>
      </c>
      <c r="H14" s="11">
        <v>1019.58</v>
      </c>
      <c r="I14" s="11">
        <v>1004.28</v>
      </c>
      <c r="J14" s="11">
        <v>1023.07</v>
      </c>
      <c r="K14" s="11">
        <v>994.39</v>
      </c>
      <c r="L14" s="11">
        <v>1001.43</v>
      </c>
      <c r="M14" s="11">
        <v>1007.23</v>
      </c>
      <c r="N14" s="16">
        <v>992.99</v>
      </c>
    </row>
    <row r="15" spans="1:14" hidden="1" x14ac:dyDescent="0.2">
      <c r="A15" s="6">
        <v>2008</v>
      </c>
      <c r="B15" s="11">
        <v>1071.75</v>
      </c>
      <c r="C15" s="11">
        <v>1080.46</v>
      </c>
      <c r="D15" s="11">
        <v>1087.25</v>
      </c>
      <c r="E15" s="11">
        <v>1062.18</v>
      </c>
      <c r="F15" s="11">
        <v>1071.2</v>
      </c>
      <c r="G15" s="11">
        <v>1085.26</v>
      </c>
      <c r="H15" s="11">
        <v>1076.72</v>
      </c>
      <c r="I15" s="11">
        <v>1086.1600000000001</v>
      </c>
      <c r="J15" s="11">
        <v>1077.93</v>
      </c>
      <c r="K15" s="11">
        <v>1065</v>
      </c>
      <c r="L15" s="11">
        <v>1088.32</v>
      </c>
      <c r="M15" s="11">
        <v>1056.8599999999999</v>
      </c>
      <c r="N15" s="16">
        <v>1074.5899999999999</v>
      </c>
    </row>
    <row r="16" spans="1:14" hidden="1" x14ac:dyDescent="0.2">
      <c r="A16" s="6">
        <v>2009</v>
      </c>
      <c r="B16" s="11">
        <v>1049.22</v>
      </c>
      <c r="C16" s="11">
        <v>1066.96</v>
      </c>
      <c r="D16" s="11">
        <v>1058.97</v>
      </c>
      <c r="E16" s="11">
        <v>1035.0999999999999</v>
      </c>
      <c r="F16" s="11">
        <v>1036.69</v>
      </c>
      <c r="G16" s="11">
        <v>1041.22</v>
      </c>
      <c r="H16" s="11">
        <v>1045.8</v>
      </c>
      <c r="I16" s="11">
        <v>1062.8800000000001</v>
      </c>
      <c r="J16" s="11">
        <v>1047.83</v>
      </c>
      <c r="K16" s="11">
        <v>1048.75</v>
      </c>
      <c r="L16" s="11">
        <v>1067.3900000000001</v>
      </c>
      <c r="M16" s="11">
        <v>1050.02</v>
      </c>
      <c r="N16" s="16">
        <v>1049.44</v>
      </c>
    </row>
    <row r="17" spans="1:14" hidden="1" x14ac:dyDescent="0.2">
      <c r="A17" s="6">
        <v>2010</v>
      </c>
      <c r="B17" s="11">
        <v>1056.96</v>
      </c>
      <c r="C17" s="11">
        <v>1054.6099999999999</v>
      </c>
      <c r="D17" s="11">
        <v>1048.29</v>
      </c>
      <c r="E17" s="11">
        <v>1058.27</v>
      </c>
      <c r="F17" s="11">
        <v>1076.17</v>
      </c>
      <c r="G17" s="11">
        <v>1055.3800000000001</v>
      </c>
      <c r="H17" s="11">
        <v>1061.55</v>
      </c>
      <c r="I17" s="11">
        <v>1074.8900000000001</v>
      </c>
      <c r="J17" s="11">
        <v>1045.1600000000001</v>
      </c>
      <c r="K17" s="11">
        <v>1053.8399999999999</v>
      </c>
      <c r="L17" s="11">
        <v>1058.3499999999999</v>
      </c>
      <c r="M17" s="11">
        <v>1062.17</v>
      </c>
      <c r="N17" s="16">
        <v>1057.92</v>
      </c>
    </row>
    <row r="18" spans="1:14" hidden="1" x14ac:dyDescent="0.2">
      <c r="A18" s="6">
        <v>2011</v>
      </c>
      <c r="B18" s="11">
        <v>1080.1600000000001</v>
      </c>
      <c r="C18" s="11">
        <v>1060.1400000000001</v>
      </c>
      <c r="D18" s="11">
        <v>1061.57</v>
      </c>
      <c r="E18" s="11">
        <v>1069.4000000000001</v>
      </c>
      <c r="F18" s="11">
        <v>1092.7</v>
      </c>
      <c r="G18" s="11">
        <v>1069.06</v>
      </c>
      <c r="H18" s="11">
        <v>1075.2</v>
      </c>
      <c r="I18" s="11">
        <v>1076.5999999999999</v>
      </c>
      <c r="J18" s="11">
        <v>1083.6500000000001</v>
      </c>
      <c r="K18" s="11">
        <v>1102.49</v>
      </c>
      <c r="L18" s="11">
        <v>1071.22</v>
      </c>
      <c r="M18" s="11">
        <v>1079.1500000000001</v>
      </c>
      <c r="N18" s="16">
        <v>1075.67</v>
      </c>
    </row>
    <row r="19" spans="1:14" hidden="1" x14ac:dyDescent="0.2">
      <c r="A19" s="6">
        <v>2012</v>
      </c>
      <c r="B19" s="11">
        <v>1102.46</v>
      </c>
      <c r="C19" s="11">
        <v>1072.56</v>
      </c>
      <c r="D19" s="11">
        <v>1069.78</v>
      </c>
      <c r="E19" s="11">
        <v>1098.2</v>
      </c>
      <c r="F19" s="11">
        <v>1066.73</v>
      </c>
      <c r="G19" s="11">
        <v>1076.4100000000001</v>
      </c>
      <c r="H19" s="11">
        <v>1101.79</v>
      </c>
      <c r="I19" s="11">
        <v>1080.2</v>
      </c>
      <c r="J19" s="11">
        <v>1106</v>
      </c>
      <c r="K19" s="11">
        <v>1080.1600000000001</v>
      </c>
      <c r="L19" s="11">
        <v>1091.58</v>
      </c>
      <c r="M19" s="11">
        <v>1135.25</v>
      </c>
      <c r="N19" s="16">
        <v>1089.55</v>
      </c>
    </row>
    <row r="20" spans="1:14" ht="13.5" thickTop="1" x14ac:dyDescent="0.2">
      <c r="A20" s="6">
        <v>2013</v>
      </c>
      <c r="B20" s="11">
        <v>1102.4000000000001</v>
      </c>
      <c r="C20" s="11">
        <v>1098.05</v>
      </c>
      <c r="D20" s="11">
        <v>1090.4000000000001</v>
      </c>
      <c r="E20" s="11">
        <v>1091.6600000000001</v>
      </c>
      <c r="F20" s="11">
        <v>1085.17</v>
      </c>
      <c r="G20" s="11">
        <v>1129.52</v>
      </c>
      <c r="H20" s="11">
        <v>1109.97</v>
      </c>
      <c r="I20" s="11">
        <v>1107.28</v>
      </c>
      <c r="J20" s="11">
        <v>1129.3599999999999</v>
      </c>
      <c r="K20" s="11">
        <v>1088.47</v>
      </c>
      <c r="L20" s="11">
        <v>1094.4000000000001</v>
      </c>
      <c r="M20" s="11">
        <v>1123.46</v>
      </c>
      <c r="N20" s="16">
        <v>1105.3800000000001</v>
      </c>
    </row>
    <row r="21" spans="1:14" x14ac:dyDescent="0.2">
      <c r="A21" s="6">
        <v>2014</v>
      </c>
      <c r="B21" s="11">
        <v>1090.56</v>
      </c>
      <c r="C21" s="11">
        <v>1122.1300000000001</v>
      </c>
      <c r="D21" s="11">
        <v>1124.3599999999999</v>
      </c>
      <c r="E21" s="11">
        <v>1106.55</v>
      </c>
      <c r="F21" s="11">
        <v>1103.82</v>
      </c>
      <c r="G21" s="11">
        <v>1145.96</v>
      </c>
      <c r="H21" s="11">
        <v>1113.04</v>
      </c>
      <c r="I21" s="11">
        <v>1112.28</v>
      </c>
      <c r="J21" s="11">
        <v>1116.1199999999999</v>
      </c>
      <c r="K21" s="11">
        <v>1118.5999999999999</v>
      </c>
      <c r="L21" s="11">
        <v>1169.3900000000001</v>
      </c>
      <c r="M21" s="11">
        <v>1123.3599999999999</v>
      </c>
      <c r="N21" s="16">
        <v>1120.58</v>
      </c>
    </row>
    <row r="22" spans="1:14" x14ac:dyDescent="0.2">
      <c r="A22" s="6">
        <v>2015</v>
      </c>
      <c r="B22" s="11">
        <v>1139.04</v>
      </c>
      <c r="C22" s="11">
        <v>1172.6600000000001</v>
      </c>
      <c r="D22" s="11">
        <v>1171.28</v>
      </c>
      <c r="E22" s="11">
        <v>1150.8800000000001</v>
      </c>
      <c r="F22" s="11">
        <v>1143.31</v>
      </c>
      <c r="G22" s="11">
        <v>1144.25</v>
      </c>
      <c r="H22" s="11">
        <v>1143.9100000000001</v>
      </c>
      <c r="I22" s="11">
        <v>1187.55</v>
      </c>
      <c r="J22" s="11">
        <v>1146.44</v>
      </c>
      <c r="K22" s="11">
        <v>1143.71</v>
      </c>
      <c r="L22" s="11">
        <v>1184.7</v>
      </c>
      <c r="M22" s="11">
        <v>1145.7</v>
      </c>
      <c r="N22" s="16">
        <v>1155.57</v>
      </c>
    </row>
    <row r="23" spans="1:14" x14ac:dyDescent="0.2">
      <c r="A23" s="6">
        <v>2016</v>
      </c>
      <c r="B23" s="11">
        <v>1154.6300000000001</v>
      </c>
      <c r="C23" s="11">
        <v>1160.42</v>
      </c>
      <c r="D23" s="11">
        <v>1145.1199999999999</v>
      </c>
      <c r="E23" s="11">
        <v>1137.58</v>
      </c>
      <c r="F23" s="11">
        <v>1170.93</v>
      </c>
      <c r="G23" s="11">
        <v>1135.78</v>
      </c>
      <c r="H23" s="11">
        <v>1160.93</v>
      </c>
      <c r="I23" s="11">
        <v>1182.33</v>
      </c>
      <c r="J23" s="11">
        <v>1161.79</v>
      </c>
      <c r="K23" s="11">
        <v>1193.68</v>
      </c>
      <c r="L23" s="11">
        <v>1156.67</v>
      </c>
      <c r="M23" s="11">
        <v>1165.17</v>
      </c>
      <c r="N23" s="16">
        <v>1160.06</v>
      </c>
    </row>
    <row r="24" spans="1:14" s="17" customFormat="1" x14ac:dyDescent="0.2">
      <c r="A24" s="6">
        <v>2017</v>
      </c>
      <c r="B24" s="11">
        <v>1201.0999999999999</v>
      </c>
      <c r="C24" s="11">
        <v>1180.51</v>
      </c>
      <c r="D24" s="11">
        <v>1166.33</v>
      </c>
      <c r="E24" s="11">
        <v>1216.49</v>
      </c>
      <c r="F24" s="11">
        <v>1179.28</v>
      </c>
      <c r="G24" s="11">
        <v>1184.29</v>
      </c>
      <c r="H24" s="11">
        <v>1221.3</v>
      </c>
      <c r="I24" s="11">
        <v>1182.98</v>
      </c>
      <c r="J24" s="11">
        <v>1189.07</v>
      </c>
      <c r="K24" s="11">
        <v>1229.93</v>
      </c>
      <c r="L24" s="11">
        <v>1196.33</v>
      </c>
      <c r="M24" s="11">
        <v>1216.49</v>
      </c>
      <c r="N24" s="16">
        <v>1198.27</v>
      </c>
    </row>
    <row r="25" spans="1:14" s="17" customFormat="1" x14ac:dyDescent="0.2">
      <c r="A25" s="6">
        <v>2018</v>
      </c>
      <c r="B25" s="11">
        <v>1206.8</v>
      </c>
      <c r="C25" s="11">
        <v>1220.26</v>
      </c>
      <c r="D25" s="11">
        <v>1213.28</v>
      </c>
      <c r="E25" s="11">
        <v>1247.49</v>
      </c>
      <c r="F25" s="11">
        <v>1211.25</v>
      </c>
      <c r="G25" s="11">
        <v>1211.25</v>
      </c>
      <c r="H25" s="11">
        <v>1259.73</v>
      </c>
      <c r="I25" s="11">
        <v>1225.9000000000001</v>
      </c>
      <c r="J25" s="11">
        <v>1257.6600000000001</v>
      </c>
      <c r="K25" s="11">
        <v>1233.6199999999999</v>
      </c>
      <c r="L25" s="11">
        <v>1234.0899999999999</v>
      </c>
      <c r="M25" s="11">
        <v>1286.1600000000001</v>
      </c>
      <c r="N25" s="16">
        <v>1233.2716666666668</v>
      </c>
    </row>
    <row r="26" spans="1:14" s="22" customFormat="1" x14ac:dyDescent="0.2">
      <c r="A26" s="6">
        <v>2019</v>
      </c>
      <c r="B26" s="11">
        <v>1256.3</v>
      </c>
      <c r="C26" s="11">
        <v>1272.9100000000001</v>
      </c>
      <c r="D26" s="11">
        <v>1253.98</v>
      </c>
      <c r="E26" s="11">
        <v>1258.7</v>
      </c>
      <c r="F26" s="11">
        <v>1258.7</v>
      </c>
      <c r="G26" s="11">
        <v>1302.71</v>
      </c>
      <c r="H26" s="11">
        <v>1258.04</v>
      </c>
      <c r="I26" s="11">
        <v>1269.56</v>
      </c>
      <c r="J26" s="11">
        <v>1302.6199999999999</v>
      </c>
      <c r="K26" s="11">
        <v>1262.52</v>
      </c>
      <c r="L26" s="11">
        <v>1272.54</v>
      </c>
      <c r="M26" s="11">
        <v>1323.42</v>
      </c>
      <c r="N26" s="16">
        <f>AVERAGE(B26:M26)</f>
        <v>1274.3333333333335</v>
      </c>
    </row>
    <row r="27" spans="1:14" s="24" customFormat="1" x14ac:dyDescent="0.2">
      <c r="A27" s="6">
        <v>2020</v>
      </c>
      <c r="B27" s="11">
        <v>1275.3900000000001</v>
      </c>
      <c r="C27" s="11">
        <v>1317.02</v>
      </c>
      <c r="D27" s="11">
        <v>1291.25</v>
      </c>
      <c r="E27" s="11">
        <v>1314.62</v>
      </c>
      <c r="F27" s="11">
        <v>1272.03</v>
      </c>
      <c r="G27" s="11">
        <v>1265.25</v>
      </c>
      <c r="H27" s="11">
        <v>1283.72</v>
      </c>
      <c r="I27" s="11">
        <v>1344.9</v>
      </c>
      <c r="J27" s="11">
        <v>1303.52</v>
      </c>
      <c r="K27" s="11">
        <v>1302.17</v>
      </c>
      <c r="L27" s="11">
        <v>1357.25</v>
      </c>
      <c r="M27" s="11">
        <v>1323.25</v>
      </c>
      <c r="N27" s="16">
        <f>AVERAGE(B27:M27)</f>
        <v>1304.1975</v>
      </c>
    </row>
    <row r="28" spans="1:14" s="21" customFormat="1" x14ac:dyDescent="0.2">
      <c r="A28" s="6">
        <v>2021</v>
      </c>
      <c r="B28" s="11">
        <v>1354.08</v>
      </c>
      <c r="C28" s="11">
        <v>1345.32</v>
      </c>
      <c r="D28" s="11">
        <v>1335</v>
      </c>
      <c r="E28" s="11">
        <v>1357.04</v>
      </c>
      <c r="F28" s="11">
        <v>1417.2</v>
      </c>
      <c r="G28" s="11">
        <v>1374.96</v>
      </c>
      <c r="H28" s="11">
        <v>1378.03</v>
      </c>
      <c r="I28" s="11">
        <v>1422.44</v>
      </c>
      <c r="J28" s="11">
        <v>1361.82</v>
      </c>
      <c r="K28" s="11">
        <v>1380.62</v>
      </c>
      <c r="L28" s="11">
        <v>1363.49</v>
      </c>
      <c r="M28" s="11">
        <v>1380.69</v>
      </c>
      <c r="N28" s="16">
        <f>AVERAGE(B28:M28)</f>
        <v>1372.5574999999999</v>
      </c>
    </row>
    <row r="29" spans="1:14" s="17" customFormat="1" x14ac:dyDescent="0.2">
      <c r="A29" s="6">
        <v>2022</v>
      </c>
      <c r="B29" s="11">
        <v>1423.24</v>
      </c>
      <c r="C29" s="11">
        <v>1377.95</v>
      </c>
      <c r="D29" s="11">
        <v>1374.15</v>
      </c>
      <c r="E29" s="11">
        <v>1354.12</v>
      </c>
      <c r="F29" s="11">
        <v>1387.34</v>
      </c>
      <c r="G29" s="11">
        <v>1355.64</v>
      </c>
      <c r="H29" s="11">
        <v>1367.63</v>
      </c>
      <c r="I29" s="11">
        <v>1370.63</v>
      </c>
      <c r="J29" s="11">
        <v>1379.62</v>
      </c>
      <c r="K29" s="11">
        <v>1426.86</v>
      </c>
      <c r="L29" s="11">
        <v>1388.94</v>
      </c>
      <c r="M29" s="11">
        <v>1391.61</v>
      </c>
      <c r="N29" s="16">
        <f>AVERAGE(B29:M29)</f>
        <v>1383.1441666666667</v>
      </c>
    </row>
    <row r="30" spans="1:14" x14ac:dyDescent="0.2">
      <c r="A30" s="6">
        <v>2023</v>
      </c>
      <c r="B30" s="11">
        <v>1425.65</v>
      </c>
      <c r="C30" s="11">
        <v>1388.64</v>
      </c>
      <c r="D30" s="11">
        <v>1368.42</v>
      </c>
      <c r="E30" s="11">
        <v>1422.24</v>
      </c>
      <c r="F30" s="11">
        <v>1362.28</v>
      </c>
      <c r="G30" s="11">
        <v>1340.13</v>
      </c>
      <c r="H30" s="11">
        <v>1394.98</v>
      </c>
      <c r="I30" s="11">
        <v>1344.6</v>
      </c>
      <c r="J30" s="11">
        <v>1341.45</v>
      </c>
      <c r="K30" s="11">
        <v>1382.37</v>
      </c>
      <c r="L30" s="11">
        <v>1350.7</v>
      </c>
      <c r="M30" s="11">
        <v>1368.82</v>
      </c>
      <c r="N30" s="16">
        <f>AVERAGE(B30:M30)</f>
        <v>1374.1900000000003</v>
      </c>
    </row>
    <row r="31" spans="1:14" s="28" customFormat="1" x14ac:dyDescent="0.2">
      <c r="A31" s="6">
        <v>2024</v>
      </c>
      <c r="B31" s="11">
        <v>1372.75</v>
      </c>
      <c r="C31" s="11">
        <v>1371.49</v>
      </c>
      <c r="D31" s="11">
        <v>1368.58</v>
      </c>
      <c r="E31" s="11">
        <v>1360.48</v>
      </c>
      <c r="F31" s="11">
        <v>1357.25</v>
      </c>
      <c r="G31" s="11">
        <v>1416.02</v>
      </c>
      <c r="H31" s="11"/>
      <c r="I31" s="11"/>
      <c r="J31" s="11"/>
      <c r="K31" s="11"/>
      <c r="L31" s="11"/>
      <c r="M31" s="11"/>
      <c r="N31" s="16"/>
    </row>
    <row r="32" spans="1:14" x14ac:dyDescent="0.2">
      <c r="A32" s="6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6"/>
    </row>
    <row r="33" spans="1:14" hidden="1" x14ac:dyDescent="0.2">
      <c r="A33" s="9" t="s">
        <v>34</v>
      </c>
      <c r="B33" s="10">
        <f t="shared" ref="B33:N33" si="0">B22/B21-1</f>
        <v>4.4454225352112742E-2</v>
      </c>
      <c r="C33" s="10">
        <f t="shared" si="0"/>
        <v>4.5030433194015007E-2</v>
      </c>
      <c r="D33" s="10">
        <f t="shared" si="0"/>
        <v>4.173040663132821E-2</v>
      </c>
      <c r="E33" s="10">
        <f t="shared" si="0"/>
        <v>4.0061452261533681E-2</v>
      </c>
      <c r="F33" s="10">
        <f t="shared" si="0"/>
        <v>3.5775760540667889E-2</v>
      </c>
      <c r="G33" s="10">
        <f t="shared" si="0"/>
        <v>-1.4921986805822574E-3</v>
      </c>
      <c r="H33" s="10">
        <f t="shared" si="0"/>
        <v>2.7734852296413592E-2</v>
      </c>
      <c r="I33" s="10">
        <f t="shared" si="0"/>
        <v>6.7671809256661941E-2</v>
      </c>
      <c r="J33" s="10">
        <f t="shared" si="0"/>
        <v>2.7165537755797109E-2</v>
      </c>
      <c r="K33" s="10">
        <f t="shared" si="0"/>
        <v>2.2447702485249632E-2</v>
      </c>
      <c r="L33" s="10">
        <f t="shared" si="0"/>
        <v>1.3092295983375912E-2</v>
      </c>
      <c r="M33" s="10">
        <f t="shared" si="0"/>
        <v>1.9886768266628829E-2</v>
      </c>
      <c r="N33" s="14">
        <f t="shared" si="0"/>
        <v>3.1224901390351389E-2</v>
      </c>
    </row>
    <row r="34" spans="1:14" hidden="1" x14ac:dyDescent="0.2">
      <c r="A34" s="9" t="s">
        <v>35</v>
      </c>
      <c r="B34" s="10">
        <f t="shared" ref="B34:N34" si="1">B23/B22-1</f>
        <v>1.368696446130091E-2</v>
      </c>
      <c r="C34" s="10">
        <f t="shared" si="1"/>
        <v>-1.0437808060307363E-2</v>
      </c>
      <c r="D34" s="10">
        <f t="shared" si="1"/>
        <v>-2.2334539990437885E-2</v>
      </c>
      <c r="E34" s="10">
        <f t="shared" si="1"/>
        <v>-1.1556374252745916E-2</v>
      </c>
      <c r="F34" s="10">
        <f t="shared" si="1"/>
        <v>2.4157927421259329E-2</v>
      </c>
      <c r="G34" s="10">
        <f t="shared" si="1"/>
        <v>-7.4022285339742089E-3</v>
      </c>
      <c r="H34" s="10">
        <f t="shared" si="1"/>
        <v>1.4878792912029759E-2</v>
      </c>
      <c r="I34" s="10">
        <f t="shared" si="1"/>
        <v>-4.39560439560438E-3</v>
      </c>
      <c r="J34" s="10">
        <f t="shared" si="1"/>
        <v>1.3389274624053593E-2</v>
      </c>
      <c r="K34" s="10">
        <f t="shared" si="1"/>
        <v>4.3691145482683602E-2</v>
      </c>
      <c r="L34" s="10">
        <f t="shared" si="1"/>
        <v>-2.3659998311808872E-2</v>
      </c>
      <c r="M34" s="10">
        <f t="shared" si="1"/>
        <v>1.6993977481015943E-2</v>
      </c>
      <c r="N34" s="14">
        <f t="shared" si="1"/>
        <v>3.8855283539724894E-3</v>
      </c>
    </row>
    <row r="35" spans="1:14" s="22" customFormat="1" hidden="1" x14ac:dyDescent="0.2">
      <c r="A35" s="9" t="s">
        <v>36</v>
      </c>
      <c r="B35" s="10">
        <f t="shared" ref="B35:N35" si="2">B24/B23-1</f>
        <v>4.0246659102915805E-2</v>
      </c>
      <c r="C35" s="10">
        <f t="shared" si="2"/>
        <v>1.7312697126902199E-2</v>
      </c>
      <c r="D35" s="10">
        <f t="shared" si="2"/>
        <v>1.8522076288947975E-2</v>
      </c>
      <c r="E35" s="10">
        <f t="shared" si="2"/>
        <v>6.9366550044832165E-2</v>
      </c>
      <c r="F35" s="10">
        <f t="shared" si="2"/>
        <v>7.1310838393412457E-3</v>
      </c>
      <c r="G35" s="10">
        <f t="shared" si="2"/>
        <v>4.2710736234129909E-2</v>
      </c>
      <c r="H35" s="10">
        <f t="shared" si="2"/>
        <v>5.2001412660539259E-2</v>
      </c>
      <c r="I35" s="10">
        <f t="shared" si="2"/>
        <v>5.497619108032481E-4</v>
      </c>
      <c r="J35" s="10">
        <f t="shared" si="2"/>
        <v>2.3481007755274064E-2</v>
      </c>
      <c r="K35" s="10">
        <f t="shared" si="2"/>
        <v>3.0368272903960936E-2</v>
      </c>
      <c r="L35" s="10">
        <f t="shared" si="2"/>
        <v>3.4288085625113318E-2</v>
      </c>
      <c r="M35" s="10">
        <f t="shared" si="2"/>
        <v>4.4045074967601128E-2</v>
      </c>
      <c r="N35" s="14">
        <f t="shared" si="2"/>
        <v>3.2937951485268124E-2</v>
      </c>
    </row>
    <row r="36" spans="1:14" s="24" customFormat="1" hidden="1" x14ac:dyDescent="0.2">
      <c r="A36" s="9" t="s">
        <v>37</v>
      </c>
      <c r="B36" s="10">
        <f t="shared" ref="B36:N36" si="3">B25/B24-1</f>
        <v>4.7456498209974551E-3</v>
      </c>
      <c r="C36" s="10">
        <f t="shared" si="3"/>
        <v>3.3671887574014514E-2</v>
      </c>
      <c r="D36" s="10">
        <f t="shared" si="3"/>
        <v>4.0254473433762428E-2</v>
      </c>
      <c r="E36" s="10">
        <f t="shared" si="3"/>
        <v>2.548315234814913E-2</v>
      </c>
      <c r="F36" s="10">
        <f t="shared" si="3"/>
        <v>2.7109761888610029E-2</v>
      </c>
      <c r="G36" s="10">
        <f t="shared" si="3"/>
        <v>2.2764694458283108E-2</v>
      </c>
      <c r="H36" s="10">
        <f t="shared" si="3"/>
        <v>3.1466470154753123E-2</v>
      </c>
      <c r="I36" s="10">
        <f t="shared" si="3"/>
        <v>3.6281255811594582E-2</v>
      </c>
      <c r="J36" s="10">
        <f t="shared" si="3"/>
        <v>5.7683736028997679E-2</v>
      </c>
      <c r="K36" s="10">
        <f t="shared" si="3"/>
        <v>3.000170741424224E-3</v>
      </c>
      <c r="L36" s="10">
        <f t="shared" si="3"/>
        <v>3.156319744552083E-2</v>
      </c>
      <c r="M36" s="10">
        <f t="shared" si="3"/>
        <v>5.7271329809533977E-2</v>
      </c>
      <c r="N36" s="14">
        <f t="shared" si="3"/>
        <v>2.9210166879473531E-2</v>
      </c>
    </row>
    <row r="37" spans="1:14" x14ac:dyDescent="0.2">
      <c r="A37" s="9" t="s">
        <v>38</v>
      </c>
      <c r="B37" s="10">
        <f t="shared" ref="B37:N37" si="4">B26/B25-1</f>
        <v>4.1017567119655318E-2</v>
      </c>
      <c r="C37" s="10">
        <f t="shared" si="4"/>
        <v>4.3146542540114519E-2</v>
      </c>
      <c r="D37" s="10">
        <f t="shared" si="4"/>
        <v>3.3545430568376666E-2</v>
      </c>
      <c r="E37" s="10">
        <f t="shared" si="4"/>
        <v>8.9860439763045363E-3</v>
      </c>
      <c r="F37" s="10">
        <f t="shared" si="4"/>
        <v>3.9174406604747247E-2</v>
      </c>
      <c r="G37" s="10">
        <f t="shared" si="4"/>
        <v>7.5508771929824636E-2</v>
      </c>
      <c r="H37" s="10">
        <f t="shared" si="4"/>
        <v>-1.3415573178380269E-3</v>
      </c>
      <c r="I37" s="10">
        <f t="shared" si="4"/>
        <v>3.5614650460885855E-2</v>
      </c>
      <c r="J37" s="10">
        <f t="shared" si="4"/>
        <v>3.5748930553567648E-2</v>
      </c>
      <c r="K37" s="10">
        <f t="shared" si="4"/>
        <v>2.3426987240803498E-2</v>
      </c>
      <c r="L37" s="10">
        <f t="shared" si="4"/>
        <v>3.1156560704648895E-2</v>
      </c>
      <c r="M37" s="10">
        <f t="shared" si="4"/>
        <v>2.896995708154515E-2</v>
      </c>
      <c r="N37" s="14">
        <f t="shared" si="4"/>
        <v>3.3294907988642652E-2</v>
      </c>
    </row>
    <row r="38" spans="1:14" x14ac:dyDescent="0.2">
      <c r="A38" s="9" t="s">
        <v>39</v>
      </c>
      <c r="B38" s="10">
        <f t="shared" ref="B38:N38" si="5">B27/B26-1</f>
        <v>1.5195415107856602E-2</v>
      </c>
      <c r="C38" s="10">
        <f t="shared" si="5"/>
        <v>3.4652881979087224E-2</v>
      </c>
      <c r="D38" s="10">
        <f t="shared" si="5"/>
        <v>2.9721367166940516E-2</v>
      </c>
      <c r="E38" s="10">
        <f t="shared" si="5"/>
        <v>4.4426789544768308E-2</v>
      </c>
      <c r="F38" s="10">
        <f t="shared" si="5"/>
        <v>1.0590291570668153E-2</v>
      </c>
      <c r="G38" s="10">
        <f t="shared" si="5"/>
        <v>-2.875544058155699E-2</v>
      </c>
      <c r="H38" s="10">
        <f t="shared" si="5"/>
        <v>2.0412705478363158E-2</v>
      </c>
      <c r="I38" s="10">
        <f t="shared" si="5"/>
        <v>5.9343394561895524E-2</v>
      </c>
      <c r="J38" s="10">
        <f t="shared" si="5"/>
        <v>6.9091523237796437E-4</v>
      </c>
      <c r="K38" s="10">
        <f t="shared" si="5"/>
        <v>3.1405443082089812E-2</v>
      </c>
      <c r="L38" s="10">
        <f t="shared" si="5"/>
        <v>6.6567652097380137E-2</v>
      </c>
      <c r="M38" s="10">
        <f t="shared" si="5"/>
        <v>-1.2845506339642654E-4</v>
      </c>
      <c r="N38" s="14">
        <f t="shared" si="5"/>
        <v>2.3435129479466354E-2</v>
      </c>
    </row>
    <row r="39" spans="1:14" x14ac:dyDescent="0.2">
      <c r="A39" s="9" t="s">
        <v>40</v>
      </c>
      <c r="B39" s="10">
        <f t="shared" ref="B39:N39" si="6">B28/B27-1</f>
        <v>6.1698774492507935E-2</v>
      </c>
      <c r="C39" s="10">
        <f t="shared" si="6"/>
        <v>2.1487904511700684E-2</v>
      </c>
      <c r="D39" s="10">
        <f t="shared" si="6"/>
        <v>3.3881897386253579E-2</v>
      </c>
      <c r="E39" s="10">
        <f t="shared" si="6"/>
        <v>3.2267879691469936E-2</v>
      </c>
      <c r="F39" s="10">
        <f t="shared" si="6"/>
        <v>0.11412466687106448</v>
      </c>
      <c r="G39" s="10">
        <f t="shared" si="6"/>
        <v>8.6710136336692445E-2</v>
      </c>
      <c r="H39" s="10">
        <f t="shared" si="6"/>
        <v>7.3466176424765495E-2</v>
      </c>
      <c r="I39" s="10">
        <f t="shared" si="6"/>
        <v>5.7654844226336488E-2</v>
      </c>
      <c r="J39" s="10">
        <f t="shared" si="6"/>
        <v>4.4725052166441515E-2</v>
      </c>
      <c r="K39" s="10">
        <f t="shared" si="6"/>
        <v>6.0245590053525921E-2</v>
      </c>
      <c r="L39" s="10">
        <f t="shared" si="6"/>
        <v>4.5975317738073951E-3</v>
      </c>
      <c r="M39" s="10">
        <f t="shared" si="6"/>
        <v>4.3408275080294878E-2</v>
      </c>
      <c r="N39" s="14">
        <f t="shared" si="6"/>
        <v>5.2415374205210474E-2</v>
      </c>
    </row>
    <row r="40" spans="1:14" x14ac:dyDescent="0.2">
      <c r="A40" s="9" t="s">
        <v>41</v>
      </c>
      <c r="B40" s="10">
        <f>B29/B28-1</f>
        <v>5.1075268817204256E-2</v>
      </c>
      <c r="C40" s="10">
        <f t="shared" ref="C40:N42" si="7">C29/C28-1</f>
        <v>2.4254452472274313E-2</v>
      </c>
      <c r="D40" s="10">
        <f t="shared" si="7"/>
        <v>2.932584269662919E-2</v>
      </c>
      <c r="E40" s="10">
        <f t="shared" si="7"/>
        <v>-2.1517420267641585E-3</v>
      </c>
      <c r="F40" s="10">
        <f t="shared" si="7"/>
        <v>-2.1069714930849637E-2</v>
      </c>
      <c r="G40" s="10">
        <f t="shared" si="7"/>
        <v>-1.4051317856519363E-2</v>
      </c>
      <c r="H40" s="10">
        <f t="shared" si="7"/>
        <v>-7.5470055078625808E-3</v>
      </c>
      <c r="I40" s="10">
        <f t="shared" si="7"/>
        <v>-3.6423328927757903E-2</v>
      </c>
      <c r="J40" s="10">
        <f t="shared" si="7"/>
        <v>1.3070743563760256E-2</v>
      </c>
      <c r="K40" s="10">
        <f t="shared" si="7"/>
        <v>3.3492199156900604E-2</v>
      </c>
      <c r="L40" s="10">
        <f t="shared" si="7"/>
        <v>1.8665336746144012E-2</v>
      </c>
      <c r="M40" s="10">
        <f t="shared" si="7"/>
        <v>7.9090889337938286E-3</v>
      </c>
      <c r="N40" s="14">
        <f t="shared" si="7"/>
        <v>7.713095201233422E-3</v>
      </c>
    </row>
    <row r="41" spans="1:14" x14ac:dyDescent="0.2">
      <c r="A41" s="9" t="s">
        <v>42</v>
      </c>
      <c r="B41" s="10">
        <f>B30/B29-1</f>
        <v>1.6933194682555719E-3</v>
      </c>
      <c r="C41" s="10">
        <f>C30/C29-1</f>
        <v>7.7579012300881267E-3</v>
      </c>
      <c r="D41" s="10">
        <f t="shared" si="7"/>
        <v>-4.1698504530073288E-3</v>
      </c>
      <c r="E41" s="10">
        <f t="shared" si="7"/>
        <v>5.0305733612973746E-2</v>
      </c>
      <c r="F41" s="10">
        <f t="shared" si="7"/>
        <v>-1.8063344241498025E-2</v>
      </c>
      <c r="G41" s="10">
        <f t="shared" si="7"/>
        <v>-1.1441090555014632E-2</v>
      </c>
      <c r="H41" s="10">
        <f t="shared" si="7"/>
        <v>1.9998098901018446E-2</v>
      </c>
      <c r="I41" s="10">
        <f t="shared" si="7"/>
        <v>-1.8991266789724626E-2</v>
      </c>
      <c r="J41" s="10">
        <f t="shared" si="7"/>
        <v>-2.7667038749800588E-2</v>
      </c>
      <c r="K41" s="10">
        <f t="shared" si="7"/>
        <v>-3.1180354064168858E-2</v>
      </c>
      <c r="L41" s="10">
        <f t="shared" si="7"/>
        <v>-2.7531786830244598E-2</v>
      </c>
      <c r="M41" s="10">
        <f t="shared" si="7"/>
        <v>-1.6376714740480414E-2</v>
      </c>
      <c r="N41" s="14">
        <f t="shared" si="7"/>
        <v>-6.4737768357477909E-3</v>
      </c>
    </row>
    <row r="42" spans="1:14" x14ac:dyDescent="0.2">
      <c r="A42" s="9" t="s">
        <v>43</v>
      </c>
      <c r="B42" s="10">
        <f>B31/B30-1</f>
        <v>-3.7105881527724205E-2</v>
      </c>
      <c r="C42" s="10">
        <f>C31/C30-1</f>
        <v>-1.2350213158198065E-2</v>
      </c>
      <c r="D42" s="10">
        <f t="shared" si="7"/>
        <v>1.1692316686384707E-4</v>
      </c>
      <c r="E42" s="10">
        <f t="shared" si="7"/>
        <v>-4.3424457194285115E-2</v>
      </c>
      <c r="F42" s="10">
        <f t="shared" si="7"/>
        <v>-3.6923393135037674E-3</v>
      </c>
      <c r="G42" s="10">
        <f t="shared" si="7"/>
        <v>5.6628834516054383E-2</v>
      </c>
      <c r="H42" s="10"/>
      <c r="I42" s="10"/>
      <c r="J42" s="10"/>
      <c r="K42" s="10"/>
      <c r="L42" s="10"/>
      <c r="M42" s="10"/>
      <c r="N42" s="14"/>
    </row>
  </sheetData>
  <mergeCells count="11">
    <mergeCell ref="A1:F1"/>
    <mergeCell ref="A2:F2"/>
    <mergeCell ref="A3:F3"/>
    <mergeCell ref="B4:F4"/>
    <mergeCell ref="A5:F5"/>
    <mergeCell ref="B11:F11"/>
    <mergeCell ref="B6:F6"/>
    <mergeCell ref="B7:F7"/>
    <mergeCell ref="B8:F8"/>
    <mergeCell ref="B9:F9"/>
    <mergeCell ref="B10:F10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(11:46:07 AM)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hourly earnings</vt:lpstr>
      <vt:lpstr>average weekly hours</vt:lpstr>
      <vt:lpstr>average weekly earnings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James (LABOR)(MOVI)</dc:creator>
  <cp:lastModifiedBy>Volovelskaya, Elena  (LABOR)</cp:lastModifiedBy>
  <dcterms:created xsi:type="dcterms:W3CDTF">2012-03-29T16:07:51Z</dcterms:created>
  <dcterms:modified xsi:type="dcterms:W3CDTF">2024-07-15T20:22:33Z</dcterms:modified>
</cp:coreProperties>
</file>