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15600" windowHeight="10425"/>
  </bookViews>
  <sheets>
    <sheet name="OVERALL STATS" sheetId="1" r:id="rId1"/>
    <sheet name="Sheet1 (3)" sheetId="6" state="hidden" r:id="rId2"/>
    <sheet name="Sheet1 (2)" sheetId="5" state="hidden" r:id="rId3"/>
    <sheet name="Sheet2" sheetId="2" state="hidden" r:id="rId4"/>
    <sheet name="Sheet3" sheetId="3" state="hidden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2" i="1"/>
  <c r="M43"/>
  <c r="M35"/>
  <c r="L35" l="1"/>
  <c r="L43"/>
  <c r="J44"/>
  <c r="J35"/>
  <c r="G43"/>
  <c r="G35"/>
  <c r="F35"/>
  <c r="F43"/>
  <c r="E43"/>
  <c r="E35"/>
  <c r="D43"/>
  <c r="D35"/>
  <c r="N89" l="1"/>
  <c r="N54"/>
  <c r="N60"/>
  <c r="N58"/>
  <c r="N56"/>
  <c r="N52"/>
  <c r="N50"/>
  <c r="N48"/>
  <c r="N46"/>
  <c r="N81"/>
  <c r="N10"/>
  <c r="N8"/>
  <c r="N30"/>
  <c r="N31"/>
  <c r="N32"/>
  <c r="N33"/>
  <c r="N34"/>
  <c r="N17"/>
  <c r="C75"/>
  <c r="C11"/>
  <c r="C9"/>
  <c r="N91"/>
  <c r="N87"/>
  <c r="N83"/>
  <c r="N78"/>
  <c r="N76"/>
  <c r="N74"/>
  <c r="N70"/>
  <c r="N68"/>
  <c r="N65"/>
  <c r="N63"/>
  <c r="N38"/>
  <c r="N39"/>
  <c r="N40"/>
  <c r="N41"/>
  <c r="N42"/>
  <c r="N28"/>
  <c r="N27"/>
  <c r="N25"/>
  <c r="N21"/>
  <c r="N19"/>
  <c r="N14"/>
  <c r="N12"/>
  <c r="C43"/>
  <c r="B64" l="1"/>
  <c r="B9"/>
  <c r="B43"/>
  <c r="N43" s="1"/>
  <c r="B35"/>
  <c r="N35" s="1"/>
  <c r="N88" i="6" l="1"/>
  <c r="N86"/>
  <c r="N84"/>
  <c r="N82"/>
  <c r="N80"/>
  <c r="N78"/>
  <c r="N75"/>
  <c r="N73"/>
  <c r="N71"/>
  <c r="N69"/>
  <c r="N67"/>
  <c r="N65"/>
  <c r="N62"/>
  <c r="N60"/>
  <c r="N58"/>
  <c r="N56"/>
  <c r="N54"/>
  <c r="N52"/>
  <c r="N50"/>
  <c r="N48"/>
  <c r="N46"/>
  <c r="N44"/>
  <c r="L41"/>
  <c r="K41"/>
  <c r="J41"/>
  <c r="I41"/>
  <c r="H41"/>
  <c r="G41"/>
  <c r="F41"/>
  <c r="E41"/>
  <c r="N40"/>
  <c r="N39"/>
  <c r="N38"/>
  <c r="N37"/>
  <c r="N36"/>
  <c r="L33"/>
  <c r="K33"/>
  <c r="J33"/>
  <c r="I33"/>
  <c r="H33"/>
  <c r="G33"/>
  <c r="F33"/>
  <c r="E33"/>
  <c r="N32"/>
  <c r="N31"/>
  <c r="N30"/>
  <c r="N29"/>
  <c r="N28"/>
  <c r="N26"/>
  <c r="N25"/>
  <c r="N23"/>
  <c r="N20"/>
  <c r="N18"/>
  <c r="N16"/>
  <c r="N14"/>
  <c r="N12"/>
  <c r="N10"/>
  <c r="N8"/>
  <c r="N33" l="1"/>
  <c r="N41"/>
  <c r="D176" i="5"/>
  <c r="D174"/>
  <c r="D173"/>
  <c r="D172"/>
  <c r="D171"/>
  <c r="D170"/>
  <c r="D167"/>
  <c r="D166"/>
  <c r="D165"/>
  <c r="N161"/>
  <c r="N159"/>
  <c r="C159"/>
  <c r="C156"/>
  <c r="C155"/>
  <c r="C154"/>
  <c r="C89"/>
  <c r="C87"/>
  <c r="C85"/>
  <c r="C83"/>
  <c r="C81"/>
  <c r="C79"/>
  <c r="C76"/>
  <c r="C74"/>
  <c r="C72"/>
  <c r="C70"/>
  <c r="C68"/>
  <c r="C66"/>
  <c r="C63"/>
  <c r="C61"/>
  <c r="C59"/>
  <c r="C57"/>
  <c r="C55"/>
  <c r="C53"/>
  <c r="C51"/>
  <c r="C49"/>
  <c r="C47"/>
  <c r="C45"/>
  <c r="B42"/>
  <c r="C42" s="1"/>
  <c r="C41"/>
  <c r="C40"/>
  <c r="C39"/>
  <c r="C38"/>
  <c r="C37"/>
  <c r="B34"/>
  <c r="C33"/>
  <c r="C32"/>
  <c r="C31"/>
  <c r="C30"/>
  <c r="C29"/>
  <c r="C27"/>
  <c r="C26"/>
  <c r="C24"/>
  <c r="B23"/>
  <c r="C21"/>
  <c r="C19"/>
  <c r="C17"/>
  <c r="C15"/>
  <c r="C13"/>
  <c r="C11"/>
  <c r="C9"/>
  <c r="C34" l="1"/>
</calcChain>
</file>

<file path=xl/sharedStrings.xml><?xml version="1.0" encoding="utf-8"?>
<sst xmlns="http://schemas.openxmlformats.org/spreadsheetml/2006/main" count="349" uniqueCount="100">
  <si>
    <t>MONTH</t>
  </si>
  <si>
    <t>JAN</t>
  </si>
  <si>
    <t>TOTAL</t>
  </si>
  <si>
    <t>BED STRENGTH</t>
  </si>
  <si>
    <t>No.OF WARDS</t>
  </si>
  <si>
    <t>OUT PATIENTS</t>
  </si>
  <si>
    <t>TOTAL OP'S</t>
  </si>
  <si>
    <t>DAILY AVERAGE OUT PATIENTS</t>
  </si>
  <si>
    <t>NEW</t>
  </si>
  <si>
    <t>AVERAGE PER DAY</t>
  </si>
  <si>
    <t>REVISIT</t>
  </si>
  <si>
    <t>CASUALTY</t>
  </si>
  <si>
    <t>TOTAL ADMISSIONS</t>
  </si>
  <si>
    <t>DAILY AVERAGE ADMISSIONS</t>
  </si>
  <si>
    <t>TOTAL DISCHARGES</t>
  </si>
  <si>
    <t>DAILY AVERAGE DISCHARGES</t>
  </si>
  <si>
    <t>TOTAL NO OF IP OCCUP</t>
  </si>
  <si>
    <t>AVERAGE BED OCCUP PER DAY</t>
  </si>
  <si>
    <t>BED OCCUP RATE</t>
  </si>
  <si>
    <t>TOTAL BIRTHS</t>
  </si>
  <si>
    <t>MLC</t>
  </si>
  <si>
    <t>TOTAL DEATHS</t>
  </si>
  <si>
    <t>MAJOR OT</t>
  </si>
  <si>
    <t>GENERAL SUR</t>
  </si>
  <si>
    <t>ORTHO</t>
  </si>
  <si>
    <t>OPHTHAL</t>
  </si>
  <si>
    <t>ENT</t>
  </si>
  <si>
    <t>OBG</t>
  </si>
  <si>
    <t>MINOR OT</t>
  </si>
  <si>
    <t>SUR</t>
  </si>
  <si>
    <t>PATHOLOGY</t>
  </si>
  <si>
    <t>HEMATOLOGY(OP)</t>
  </si>
  <si>
    <t>HEMATOLOGY(IP)</t>
  </si>
  <si>
    <t>CLINICAL PATHOLOGY (OP)</t>
  </si>
  <si>
    <t>CLINICAL PATHOLOGY (IP)</t>
  </si>
  <si>
    <t>CYTOPATHOLOGY (OP)</t>
  </si>
  <si>
    <t>CYTOPATHOLOGY (IP)</t>
  </si>
  <si>
    <t>HISTOPATHOLOGY (OP)</t>
  </si>
  <si>
    <t>HISTOPATHOLOGY (IP)</t>
  </si>
  <si>
    <t>BIOCHEMISTRY (OP)</t>
  </si>
  <si>
    <t>BIOCHEMISTRY (IP)</t>
  </si>
  <si>
    <t>MICROBIOLOGY</t>
  </si>
  <si>
    <t>SEROLOGY (OP)</t>
  </si>
  <si>
    <t>SEROLOGY (IP)</t>
  </si>
  <si>
    <t>MICROBIOLOGY (OP)</t>
  </si>
  <si>
    <t>MICROBIOLOGY (IP)</t>
  </si>
  <si>
    <t>PARASITOLOGY (OP)</t>
  </si>
  <si>
    <t>PARASITOLOGY (IP)</t>
  </si>
  <si>
    <t>RADIOLOGY</t>
  </si>
  <si>
    <t>X-RAY (OP)</t>
  </si>
  <si>
    <t>X - RAY (IP)</t>
  </si>
  <si>
    <t>CT (OP)</t>
  </si>
  <si>
    <t>CT (IP)</t>
  </si>
  <si>
    <t>ULTRASOUND(OP)</t>
  </si>
  <si>
    <t>ULTRASOUND(IP)</t>
  </si>
  <si>
    <t xml:space="preserve">  PRASANNAHALLI ROAD,DEVANAHALLI,BANGALORE-562110</t>
  </si>
  <si>
    <t xml:space="preserve"> STATISTICS FOR THE MONTH OF   JAN – 2015 TO JUNE - 2015</t>
  </si>
  <si>
    <t>Total OPD</t>
  </si>
  <si>
    <t>X-ray</t>
  </si>
  <si>
    <t>CT</t>
  </si>
  <si>
    <t>ULTRASOUND</t>
  </si>
  <si>
    <t>X-ray Investigations</t>
  </si>
  <si>
    <t>Lab Investigations</t>
  </si>
  <si>
    <t xml:space="preserve">Biochemistry </t>
  </si>
  <si>
    <t>Microbiology</t>
  </si>
  <si>
    <t>serology</t>
  </si>
  <si>
    <t>parasitology</t>
  </si>
  <si>
    <t>Hematology</t>
  </si>
  <si>
    <t>histopathlogy</t>
  </si>
  <si>
    <t>Clinical pathology</t>
  </si>
  <si>
    <t>OP</t>
  </si>
  <si>
    <t>IP</t>
  </si>
  <si>
    <t>Total</t>
  </si>
  <si>
    <t xml:space="preserve">            Investigations</t>
  </si>
  <si>
    <t>Cytopathlogy</t>
  </si>
  <si>
    <t xml:space="preserve">                     AKASH HOSPITAL</t>
  </si>
  <si>
    <t xml:space="preserve"> STATISTICS FOR THE DAY OF 13/7/2015</t>
  </si>
  <si>
    <t>Total Bed occupancy%</t>
  </si>
  <si>
    <t xml:space="preserve"> Major OT</t>
  </si>
  <si>
    <t>Minor OT</t>
  </si>
  <si>
    <t>Histopathlogy</t>
  </si>
  <si>
    <t>Total  DISCHARGES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</si>
  <si>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</si>
  <si>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</si>
  <si>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</si>
  <si>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</si>
  <si>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</si>
  <si>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</si>
  <si>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</si>
  <si>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</si>
  <si>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</si>
  <si>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</si>
  <si>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</si>
  <si>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AKASH HOSPITAL</t>
  </si>
  <si>
    <t xml:space="preserve"> STATISTICS FOR THE MONTH OF   JAN – 2016 TO NOVEMBER- 2016</t>
  </si>
  <si>
    <t>BIOCHEMISTRY</t>
  </si>
  <si>
    <t xml:space="preserve">INPATIENTS </t>
  </si>
  <si>
    <t>BIRTH AND DEATH STATISTICS</t>
  </si>
  <si>
    <t>STATISTICS FOR THE MONTH OF JAN TO  DECEMBER- 2020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</si>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</sst>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1" xfId="0" applyBorder="1"/>
    <xf numFmtId="0" fontId="10" fillId="0" borderId="0" xfId="0" applyFont="1" applyFill="1" applyBorder="1"/>
    <xf numFmtId="0" fontId="10" fillId="0" borderId="1" xfId="0" applyFont="1" applyBorder="1"/>
    <xf numFmtId="0" fontId="11" fillId="0" borderId="1" xfId="0" applyFont="1" applyBorder="1"/>
    <xf numFmtId="9" fontId="0" fillId="0" borderId="1" xfId="0" applyNumberFormat="1" applyBorder="1"/>
    <xf numFmtId="0" fontId="12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14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2" fillId="0" borderId="0" xfId="0" applyFont="1" applyAlignment="1">
      <alignment horizontal="left" vertical="center"/>
    </xf>
    <xf numFmtId="1" fontId="6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topLeftCell="A16" workbookViewId="0">
      <selection activeCell="N28" sqref="N28"/>
    </sheetView>
  </sheetViews>
  <sheetFormatPr defaultRowHeight="15"/>
  <cols>
    <col min="1" max="1" width="22.85546875" customWidth="1"/>
    <col min="2" max="5" width="4.85546875" customWidth="1"/>
    <col min="6" max="6" width="5" customWidth="1"/>
    <col min="7" max="7" width="5.28515625" customWidth="1"/>
    <col min="8" max="8" width="4.5703125" customWidth="1"/>
    <col min="9" max="9" width="4.7109375" customWidth="1"/>
    <col min="10" max="13" width="4.85546875" customWidth="1"/>
    <col min="14" max="14" width="5.5703125" customWidth="1"/>
  </cols>
  <sheetData>
    <row r="1" spans="1:14" ht="15.75">
      <c r="A1" s="45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>
      <c r="A2" s="47" t="s">
        <v>55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>
      <c r="A3" s="46" t="s">
        <v>98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>
      <c r="A4" s="36" t="s">
        <v>0</v>
      </c>
      <c r="B4" s="37" t="s">
        <v>1</v>
      </c>
      <c r="C4" s="37" t="s">
        <v>82</v>
      </c>
      <c r="D4" s="37" t="s">
        <v>83</v>
      </c>
      <c r="E4" s="37" t="s">
        <v>84</v>
      </c>
      <c r="F4" s="37" t="s">
        <v>85</v>
      </c>
      <c r="G4" s="37" t="s">
        <v>86</v>
      </c>
      <c r="H4" s="37" t="s">
        <v>87</v>
      </c>
      <c r="I4" s="37" t="s">
        <v>88</v>
      </c>
      <c r="J4" s="37" t="s">
        <v>89</v>
      </c>
      <c r="K4" s="37" t="s">
        <v>90</v>
      </c>
      <c r="L4" s="37" t="s">
        <v>91</v>
      </c>
      <c r="M4" s="37" t="s">
        <v>92</v>
      </c>
      <c r="N4" s="38" t="s">
        <v>2</v>
      </c>
    </row>
    <row r="5" spans="1:14">
      <c r="A5" s="36" t="s">
        <v>3</v>
      </c>
      <c r="B5" s="37">
        <v>650</v>
      </c>
      <c r="C5" s="37">
        <v>650</v>
      </c>
      <c r="D5" s="37">
        <v>815</v>
      </c>
      <c r="E5" s="37">
        <v>815</v>
      </c>
      <c r="F5" s="37">
        <v>815</v>
      </c>
      <c r="G5" s="37">
        <v>815</v>
      </c>
      <c r="H5" s="37">
        <v>650</v>
      </c>
      <c r="I5" s="37">
        <v>650</v>
      </c>
      <c r="J5" s="37">
        <v>650</v>
      </c>
      <c r="K5" s="37">
        <v>650</v>
      </c>
      <c r="L5" s="37">
        <v>895</v>
      </c>
      <c r="M5" s="37">
        <v>895</v>
      </c>
      <c r="N5" s="37">
        <v>895</v>
      </c>
    </row>
    <row r="6" spans="1:14">
      <c r="A6" s="36" t="s">
        <v>4</v>
      </c>
      <c r="B6" s="37">
        <v>40</v>
      </c>
      <c r="C6" s="37">
        <v>40</v>
      </c>
      <c r="D6" s="37">
        <v>40</v>
      </c>
      <c r="E6" s="37">
        <v>40</v>
      </c>
      <c r="F6" s="37">
        <v>40</v>
      </c>
      <c r="G6" s="37">
        <v>40</v>
      </c>
      <c r="H6" s="37">
        <v>40</v>
      </c>
      <c r="I6" s="37">
        <v>40</v>
      </c>
      <c r="J6" s="37">
        <v>40</v>
      </c>
      <c r="K6" s="37">
        <v>40</v>
      </c>
      <c r="L6" s="37">
        <v>46</v>
      </c>
      <c r="M6" s="37">
        <v>46</v>
      </c>
      <c r="N6" s="38">
        <v>46</v>
      </c>
    </row>
    <row r="7" spans="1:14">
      <c r="A7" s="51" t="s">
        <v>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</row>
    <row r="8" spans="1:14">
      <c r="A8" s="5" t="s">
        <v>6</v>
      </c>
      <c r="B8" s="34">
        <v>38857</v>
      </c>
      <c r="C8" s="34">
        <v>35992</v>
      </c>
      <c r="D8" s="34">
        <v>31125</v>
      </c>
      <c r="E8" s="34">
        <v>7795</v>
      </c>
      <c r="F8" s="34">
        <v>11681</v>
      </c>
      <c r="G8" s="34">
        <v>15151</v>
      </c>
      <c r="H8" s="35">
        <v>3960</v>
      </c>
      <c r="I8" s="35">
        <v>1081</v>
      </c>
      <c r="J8" s="35">
        <v>1426</v>
      </c>
      <c r="K8" s="35">
        <v>1173</v>
      </c>
      <c r="L8" s="35">
        <v>7435</v>
      </c>
      <c r="M8" s="35">
        <v>15665</v>
      </c>
      <c r="N8" s="34">
        <f>SUM(B8:M8)</f>
        <v>171341</v>
      </c>
    </row>
    <row r="9" spans="1:14">
      <c r="A9" s="5" t="s">
        <v>7</v>
      </c>
      <c r="B9" s="34">
        <f>B8/31</f>
        <v>1253.4516129032259</v>
      </c>
      <c r="C9" s="34">
        <f>C8/29</f>
        <v>1241.1034482758621</v>
      </c>
      <c r="D9" s="34">
        <v>1004</v>
      </c>
      <c r="E9" s="34">
        <v>260</v>
      </c>
      <c r="F9" s="34">
        <v>377</v>
      </c>
      <c r="G9" s="34">
        <v>505</v>
      </c>
      <c r="H9" s="34">
        <v>128</v>
      </c>
      <c r="I9" s="43">
        <v>35</v>
      </c>
      <c r="J9" s="34">
        <v>48</v>
      </c>
      <c r="K9" s="34">
        <v>39</v>
      </c>
      <c r="L9" s="34">
        <v>248</v>
      </c>
      <c r="M9" s="34">
        <v>505</v>
      </c>
      <c r="N9" s="34">
        <v>468</v>
      </c>
    </row>
    <row r="10" spans="1:14">
      <c r="A10" s="5" t="s">
        <v>8</v>
      </c>
      <c r="B10" s="34">
        <v>26421</v>
      </c>
      <c r="C10" s="34">
        <v>24649</v>
      </c>
      <c r="D10" s="34">
        <v>21315</v>
      </c>
      <c r="E10" s="34">
        <v>4947</v>
      </c>
      <c r="F10" s="34">
        <v>7520</v>
      </c>
      <c r="G10" s="34">
        <v>10226</v>
      </c>
      <c r="H10" s="35">
        <v>3235</v>
      </c>
      <c r="I10" s="44">
        <v>1061</v>
      </c>
      <c r="J10" s="44">
        <v>1397</v>
      </c>
      <c r="K10" s="44">
        <v>1163</v>
      </c>
      <c r="L10" s="44">
        <v>5267</v>
      </c>
      <c r="M10" s="44">
        <v>10250</v>
      </c>
      <c r="N10" s="6">
        <f>SUM(B10:M10)</f>
        <v>117451</v>
      </c>
    </row>
    <row r="11" spans="1:14">
      <c r="A11" s="5" t="s">
        <v>9</v>
      </c>
      <c r="B11" s="34">
        <v>852</v>
      </c>
      <c r="C11" s="34">
        <f>C10/29</f>
        <v>849.9655172413793</v>
      </c>
      <c r="D11" s="34">
        <v>688</v>
      </c>
      <c r="E11" s="34">
        <v>165</v>
      </c>
      <c r="F11" s="34">
        <v>243</v>
      </c>
      <c r="G11" s="34">
        <v>341</v>
      </c>
      <c r="H11" s="34">
        <v>104</v>
      </c>
      <c r="I11" s="43">
        <v>34</v>
      </c>
      <c r="J11" s="34">
        <v>47</v>
      </c>
      <c r="K11" s="34">
        <v>38</v>
      </c>
      <c r="L11" s="34">
        <v>176</v>
      </c>
      <c r="M11" s="34">
        <v>331</v>
      </c>
      <c r="N11" s="34">
        <v>321</v>
      </c>
    </row>
    <row r="12" spans="1:14">
      <c r="A12" s="5" t="s">
        <v>10</v>
      </c>
      <c r="B12" s="34">
        <v>10549</v>
      </c>
      <c r="C12" s="34">
        <v>9556</v>
      </c>
      <c r="D12" s="34">
        <v>8185</v>
      </c>
      <c r="E12" s="34">
        <v>2155</v>
      </c>
      <c r="F12" s="34">
        <v>3433</v>
      </c>
      <c r="G12" s="34">
        <v>4013</v>
      </c>
      <c r="H12" s="35">
        <v>581</v>
      </c>
      <c r="I12" s="44">
        <v>0</v>
      </c>
      <c r="J12" s="35">
        <v>2</v>
      </c>
      <c r="K12" s="35">
        <v>1</v>
      </c>
      <c r="L12" s="35">
        <v>2030</v>
      </c>
      <c r="M12" s="35">
        <v>4591</v>
      </c>
      <c r="N12" s="34">
        <f>SUM(B12:M12)</f>
        <v>45096</v>
      </c>
    </row>
    <row r="13" spans="1:14">
      <c r="A13" s="5" t="s">
        <v>9</v>
      </c>
      <c r="B13" s="34">
        <v>340</v>
      </c>
      <c r="C13" s="34">
        <v>330</v>
      </c>
      <c r="D13" s="34">
        <v>264</v>
      </c>
      <c r="E13" s="34">
        <v>72</v>
      </c>
      <c r="F13" s="34">
        <v>111</v>
      </c>
      <c r="G13" s="34">
        <v>134</v>
      </c>
      <c r="H13" s="34">
        <v>19</v>
      </c>
      <c r="I13" s="34">
        <v>0</v>
      </c>
      <c r="J13" s="34">
        <v>1</v>
      </c>
      <c r="K13" s="34">
        <v>1</v>
      </c>
      <c r="L13" s="34">
        <v>68</v>
      </c>
      <c r="M13" s="34">
        <v>148</v>
      </c>
      <c r="N13" s="34">
        <v>123</v>
      </c>
    </row>
    <row r="14" spans="1:14">
      <c r="A14" s="5" t="s">
        <v>11</v>
      </c>
      <c r="B14" s="34">
        <v>1887</v>
      </c>
      <c r="C14" s="34">
        <v>1787</v>
      </c>
      <c r="D14" s="34">
        <v>1625</v>
      </c>
      <c r="E14" s="34">
        <v>693</v>
      </c>
      <c r="F14" s="34">
        <v>728</v>
      </c>
      <c r="G14" s="34">
        <v>912</v>
      </c>
      <c r="H14" s="35">
        <v>144</v>
      </c>
      <c r="I14" s="35">
        <v>20</v>
      </c>
      <c r="J14" s="35">
        <v>0</v>
      </c>
      <c r="K14" s="35">
        <v>9</v>
      </c>
      <c r="L14" s="35">
        <v>138</v>
      </c>
      <c r="M14" s="35">
        <v>824</v>
      </c>
      <c r="N14" s="34">
        <f>SUM(B14:M14)</f>
        <v>8767</v>
      </c>
    </row>
    <row r="15" spans="1:14">
      <c r="A15" s="5" t="s">
        <v>9</v>
      </c>
      <c r="B15" s="34">
        <v>61</v>
      </c>
      <c r="C15" s="34">
        <v>62</v>
      </c>
      <c r="D15" s="34">
        <v>52</v>
      </c>
      <c r="E15" s="34">
        <v>23</v>
      </c>
      <c r="F15" s="34">
        <v>23</v>
      </c>
      <c r="G15" s="34">
        <v>30</v>
      </c>
      <c r="H15" s="34">
        <v>5</v>
      </c>
      <c r="I15" s="34">
        <v>1</v>
      </c>
      <c r="J15" s="34">
        <v>0</v>
      </c>
      <c r="K15" s="34">
        <v>1</v>
      </c>
      <c r="L15" s="34">
        <v>5</v>
      </c>
      <c r="M15" s="34">
        <v>27</v>
      </c>
      <c r="N15" s="34">
        <v>24</v>
      </c>
    </row>
    <row r="16" spans="1:14">
      <c r="A16" s="51" t="s">
        <v>96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</row>
    <row r="17" spans="1:14">
      <c r="A17" s="5" t="s">
        <v>12</v>
      </c>
      <c r="B17" s="32">
        <v>2675</v>
      </c>
      <c r="C17" s="32">
        <v>2553</v>
      </c>
      <c r="D17" s="32">
        <v>2383</v>
      </c>
      <c r="E17" s="32">
        <v>672</v>
      </c>
      <c r="F17" s="32">
        <v>887</v>
      </c>
      <c r="G17" s="10">
        <v>1517</v>
      </c>
      <c r="H17" s="10">
        <v>1815</v>
      </c>
      <c r="I17" s="10">
        <v>1057</v>
      </c>
      <c r="J17" s="10">
        <v>1348</v>
      </c>
      <c r="K17" s="10">
        <v>1154</v>
      </c>
      <c r="L17" s="10">
        <v>766</v>
      </c>
      <c r="M17" s="10">
        <v>1540</v>
      </c>
      <c r="N17" s="32">
        <f>SUM(B17:M17)</f>
        <v>18367</v>
      </c>
    </row>
    <row r="18" spans="1:14">
      <c r="A18" s="5" t="s">
        <v>13</v>
      </c>
      <c r="B18" s="6">
        <v>86</v>
      </c>
      <c r="C18" s="6">
        <v>88</v>
      </c>
      <c r="D18" s="6">
        <v>77</v>
      </c>
      <c r="E18" s="6">
        <v>22</v>
      </c>
      <c r="F18" s="6">
        <v>29</v>
      </c>
      <c r="G18" s="6">
        <v>51</v>
      </c>
      <c r="H18" s="6">
        <v>59</v>
      </c>
      <c r="I18" s="6">
        <v>34</v>
      </c>
      <c r="J18" s="6">
        <v>45</v>
      </c>
      <c r="K18" s="6">
        <v>37</v>
      </c>
      <c r="L18" s="6">
        <v>26</v>
      </c>
      <c r="M18" s="6">
        <v>50</v>
      </c>
      <c r="N18" s="6">
        <v>50</v>
      </c>
    </row>
    <row r="19" spans="1:14">
      <c r="A19" s="33" t="s">
        <v>14</v>
      </c>
      <c r="B19" s="7">
        <v>2629</v>
      </c>
      <c r="C19" s="7">
        <v>2408</v>
      </c>
      <c r="D19" s="7">
        <v>2887</v>
      </c>
      <c r="E19" s="7">
        <v>649</v>
      </c>
      <c r="F19" s="7">
        <v>852</v>
      </c>
      <c r="G19" s="13">
        <v>1227</v>
      </c>
      <c r="H19" s="13">
        <v>1716</v>
      </c>
      <c r="I19" s="13">
        <v>1367</v>
      </c>
      <c r="J19" s="9">
        <v>1122</v>
      </c>
      <c r="K19" s="9">
        <v>1419</v>
      </c>
      <c r="L19" s="9">
        <v>756</v>
      </c>
      <c r="M19" s="9">
        <v>1466</v>
      </c>
      <c r="N19" s="7">
        <f>SUM(B19:M19)</f>
        <v>18498</v>
      </c>
    </row>
    <row r="20" spans="1:14">
      <c r="A20" s="33" t="s">
        <v>15</v>
      </c>
      <c r="B20" s="7">
        <v>85</v>
      </c>
      <c r="C20" s="7">
        <v>83</v>
      </c>
      <c r="D20" s="7">
        <v>93</v>
      </c>
      <c r="E20" s="7">
        <v>22</v>
      </c>
      <c r="F20" s="7">
        <v>27</v>
      </c>
      <c r="G20" s="7">
        <v>41</v>
      </c>
      <c r="H20" s="7">
        <v>55</v>
      </c>
      <c r="I20" s="7">
        <v>44</v>
      </c>
      <c r="J20" s="7">
        <v>37</v>
      </c>
      <c r="K20" s="7">
        <v>46</v>
      </c>
      <c r="L20" s="7">
        <v>25</v>
      </c>
      <c r="M20" s="6">
        <v>47</v>
      </c>
      <c r="N20" s="7">
        <v>51</v>
      </c>
    </row>
    <row r="21" spans="1:14">
      <c r="A21" s="33" t="s">
        <v>16</v>
      </c>
      <c r="B21" s="7">
        <v>16358</v>
      </c>
      <c r="C21" s="7">
        <v>15400</v>
      </c>
      <c r="D21" s="13">
        <v>16632</v>
      </c>
      <c r="E21" s="7">
        <v>5978</v>
      </c>
      <c r="F21" s="7">
        <v>7009</v>
      </c>
      <c r="G21" s="13">
        <v>8529</v>
      </c>
      <c r="H21" s="13">
        <v>14043</v>
      </c>
      <c r="I21" s="13">
        <v>16753</v>
      </c>
      <c r="J21" s="9">
        <v>15845</v>
      </c>
      <c r="K21" s="13">
        <v>15840</v>
      </c>
      <c r="L21" s="13">
        <v>11125</v>
      </c>
      <c r="M21" s="9">
        <v>13590</v>
      </c>
      <c r="N21" s="7">
        <f>SUM(B21:M21)</f>
        <v>157102</v>
      </c>
    </row>
    <row r="22" spans="1:14">
      <c r="A22" s="33" t="s">
        <v>17</v>
      </c>
      <c r="B22" s="7">
        <v>526</v>
      </c>
      <c r="C22" s="7">
        <v>531</v>
      </c>
      <c r="D22" s="7">
        <v>537</v>
      </c>
      <c r="E22" s="7">
        <v>199</v>
      </c>
      <c r="F22" s="7">
        <v>226</v>
      </c>
      <c r="G22" s="7">
        <v>284</v>
      </c>
      <c r="H22" s="7">
        <v>453</v>
      </c>
      <c r="I22" s="7">
        <v>540</v>
      </c>
      <c r="J22" s="6">
        <v>528</v>
      </c>
      <c r="K22" s="7">
        <v>510</v>
      </c>
      <c r="L22" s="7">
        <v>371</v>
      </c>
      <c r="M22" s="6">
        <v>438</v>
      </c>
      <c r="N22" s="7">
        <v>429</v>
      </c>
    </row>
    <row r="23" spans="1:14">
      <c r="A23" s="33" t="s">
        <v>18</v>
      </c>
      <c r="B23" s="12">
        <v>0.81</v>
      </c>
      <c r="C23" s="12">
        <v>0.82</v>
      </c>
      <c r="D23" s="12">
        <v>0.66</v>
      </c>
      <c r="E23" s="12">
        <v>0.24</v>
      </c>
      <c r="F23" s="12">
        <v>0.28000000000000003</v>
      </c>
      <c r="G23" s="12">
        <v>0.35</v>
      </c>
      <c r="H23" s="12">
        <v>0.7</v>
      </c>
      <c r="I23" s="12">
        <v>0.83</v>
      </c>
      <c r="J23" s="11">
        <v>0.81</v>
      </c>
      <c r="K23" s="12">
        <v>0.78</v>
      </c>
      <c r="L23" s="12">
        <v>0.41</v>
      </c>
      <c r="M23" s="11">
        <v>0.49</v>
      </c>
      <c r="N23" s="12">
        <v>0.48</v>
      </c>
    </row>
    <row r="24" spans="1:14">
      <c r="A24" s="51" t="s">
        <v>97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3"/>
    </row>
    <row r="25" spans="1:14">
      <c r="A25" s="33" t="s">
        <v>19</v>
      </c>
      <c r="B25" s="7">
        <v>12</v>
      </c>
      <c r="C25" s="7">
        <v>11</v>
      </c>
      <c r="D25" s="7">
        <v>9</v>
      </c>
      <c r="E25" s="7">
        <v>5</v>
      </c>
      <c r="F25" s="13">
        <v>11</v>
      </c>
      <c r="G25" s="13">
        <v>15</v>
      </c>
      <c r="H25" s="13">
        <v>0</v>
      </c>
      <c r="I25" s="13">
        <v>4</v>
      </c>
      <c r="J25" s="13">
        <v>6</v>
      </c>
      <c r="K25" s="13">
        <v>10</v>
      </c>
      <c r="L25" s="13">
        <v>1</v>
      </c>
      <c r="M25" s="13">
        <v>6</v>
      </c>
      <c r="N25" s="7">
        <f>SUM(B25:M25)</f>
        <v>90</v>
      </c>
    </row>
    <row r="26" spans="1:14">
      <c r="A26" s="33" t="s">
        <v>9</v>
      </c>
      <c r="B26" s="7">
        <v>1</v>
      </c>
      <c r="C26" s="39">
        <v>1</v>
      </c>
      <c r="D26" s="13">
        <v>1</v>
      </c>
      <c r="E26" s="7">
        <v>1</v>
      </c>
      <c r="F26" s="13">
        <v>1</v>
      </c>
      <c r="G26" s="13">
        <v>1</v>
      </c>
      <c r="H26" s="13">
        <v>0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7">
        <v>1</v>
      </c>
    </row>
    <row r="27" spans="1:14">
      <c r="A27" s="33" t="s">
        <v>20</v>
      </c>
      <c r="B27" s="7">
        <v>17</v>
      </c>
      <c r="C27" s="7">
        <v>30</v>
      </c>
      <c r="D27" s="7">
        <v>12</v>
      </c>
      <c r="E27" s="7">
        <v>8</v>
      </c>
      <c r="F27" s="13">
        <v>22</v>
      </c>
      <c r="G27" s="13">
        <v>15</v>
      </c>
      <c r="H27" s="13">
        <v>0</v>
      </c>
      <c r="I27" s="13">
        <v>0</v>
      </c>
      <c r="J27" s="13">
        <v>0</v>
      </c>
      <c r="K27" s="13">
        <v>0</v>
      </c>
      <c r="L27" s="13">
        <v>2</v>
      </c>
      <c r="M27" s="13">
        <v>13</v>
      </c>
      <c r="N27" s="7">
        <f>SUM(B27:M27)</f>
        <v>119</v>
      </c>
    </row>
    <row r="28" spans="1:14">
      <c r="A28" s="33" t="s">
        <v>21</v>
      </c>
      <c r="B28" s="7">
        <v>5</v>
      </c>
      <c r="C28" s="7">
        <v>4</v>
      </c>
      <c r="D28" s="7">
        <v>2</v>
      </c>
      <c r="E28" s="7">
        <v>2</v>
      </c>
      <c r="F28" s="13">
        <v>2</v>
      </c>
      <c r="G28" s="13">
        <v>6</v>
      </c>
      <c r="H28" s="13">
        <v>40</v>
      </c>
      <c r="I28" s="13">
        <v>63</v>
      </c>
      <c r="J28" s="13">
        <v>82</v>
      </c>
      <c r="K28" s="13">
        <v>73</v>
      </c>
      <c r="L28" s="13">
        <v>28</v>
      </c>
      <c r="M28" s="13">
        <v>7</v>
      </c>
      <c r="N28" s="7">
        <f>SUM(B28:M28)</f>
        <v>314</v>
      </c>
    </row>
    <row r="29" spans="1:14">
      <c r="A29" s="51" t="s">
        <v>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3"/>
    </row>
    <row r="30" spans="1:14">
      <c r="A30" s="5" t="s">
        <v>23</v>
      </c>
      <c r="B30" s="7">
        <v>223</v>
      </c>
      <c r="C30" s="7">
        <v>201</v>
      </c>
      <c r="D30" s="7">
        <v>206</v>
      </c>
      <c r="E30" s="7">
        <v>39</v>
      </c>
      <c r="F30" s="7">
        <v>42</v>
      </c>
      <c r="G30" s="13">
        <v>40</v>
      </c>
      <c r="H30" s="13">
        <v>0</v>
      </c>
      <c r="I30" s="13">
        <v>0</v>
      </c>
      <c r="J30" s="13">
        <v>0</v>
      </c>
      <c r="K30" s="13">
        <v>0</v>
      </c>
      <c r="L30" s="13">
        <v>38</v>
      </c>
      <c r="M30" s="13">
        <v>104</v>
      </c>
      <c r="N30" s="7">
        <f t="shared" ref="N30:N35" si="0">SUM(B30:M30)</f>
        <v>893</v>
      </c>
    </row>
    <row r="31" spans="1:14">
      <c r="A31" s="5" t="s">
        <v>24</v>
      </c>
      <c r="B31" s="7">
        <v>143</v>
      </c>
      <c r="C31" s="7">
        <v>128</v>
      </c>
      <c r="D31" s="7">
        <v>122</v>
      </c>
      <c r="E31" s="7">
        <v>29</v>
      </c>
      <c r="F31" s="7">
        <v>30</v>
      </c>
      <c r="G31" s="13">
        <v>47</v>
      </c>
      <c r="H31" s="13">
        <v>0</v>
      </c>
      <c r="I31" s="13">
        <v>0</v>
      </c>
      <c r="J31" s="13">
        <v>0</v>
      </c>
      <c r="K31" s="13">
        <v>0</v>
      </c>
      <c r="L31" s="13">
        <v>25</v>
      </c>
      <c r="M31" s="13">
        <v>75</v>
      </c>
      <c r="N31" s="7">
        <f t="shared" si="0"/>
        <v>599</v>
      </c>
    </row>
    <row r="32" spans="1:14">
      <c r="A32" s="5" t="s">
        <v>25</v>
      </c>
      <c r="B32" s="6">
        <v>90</v>
      </c>
      <c r="C32" s="6">
        <v>93</v>
      </c>
      <c r="D32" s="6">
        <v>123</v>
      </c>
      <c r="E32" s="6">
        <v>11</v>
      </c>
      <c r="F32" s="6">
        <v>24</v>
      </c>
      <c r="G32" s="9">
        <v>60</v>
      </c>
      <c r="H32" s="9">
        <v>0</v>
      </c>
      <c r="I32" s="9">
        <v>0</v>
      </c>
      <c r="J32" s="9">
        <v>1</v>
      </c>
      <c r="K32" s="9">
        <v>0</v>
      </c>
      <c r="L32" s="9">
        <v>20</v>
      </c>
      <c r="M32" s="9">
        <v>57</v>
      </c>
      <c r="N32" s="6">
        <f t="shared" si="0"/>
        <v>479</v>
      </c>
    </row>
    <row r="33" spans="1:14">
      <c r="A33" s="5" t="s">
        <v>26</v>
      </c>
      <c r="B33" s="6">
        <v>88</v>
      </c>
      <c r="C33" s="6">
        <v>87</v>
      </c>
      <c r="D33" s="6">
        <v>119</v>
      </c>
      <c r="E33" s="6">
        <v>16</v>
      </c>
      <c r="F33" s="6">
        <v>26</v>
      </c>
      <c r="G33" s="9">
        <v>52</v>
      </c>
      <c r="H33" s="9">
        <v>0</v>
      </c>
      <c r="I33" s="9">
        <v>0</v>
      </c>
      <c r="J33" s="9">
        <v>1</v>
      </c>
      <c r="K33" s="9">
        <v>0</v>
      </c>
      <c r="L33" s="9">
        <v>23</v>
      </c>
      <c r="M33" s="9">
        <v>50</v>
      </c>
      <c r="N33" s="6">
        <f t="shared" si="0"/>
        <v>462</v>
      </c>
    </row>
    <row r="34" spans="1:14">
      <c r="A34" s="5" t="s">
        <v>27</v>
      </c>
      <c r="B34" s="6">
        <v>277</v>
      </c>
      <c r="C34" s="6">
        <v>257</v>
      </c>
      <c r="D34" s="6">
        <v>230</v>
      </c>
      <c r="E34" s="6">
        <v>125</v>
      </c>
      <c r="F34" s="6">
        <v>56</v>
      </c>
      <c r="G34" s="9">
        <v>118</v>
      </c>
      <c r="H34" s="9">
        <v>0</v>
      </c>
      <c r="I34" s="9">
        <v>2</v>
      </c>
      <c r="J34" s="9">
        <v>5</v>
      </c>
      <c r="K34" s="9">
        <v>5</v>
      </c>
      <c r="L34" s="9">
        <v>39</v>
      </c>
      <c r="M34" s="9">
        <v>98</v>
      </c>
      <c r="N34" s="6">
        <f t="shared" si="0"/>
        <v>1212</v>
      </c>
    </row>
    <row r="35" spans="1:14">
      <c r="A35" s="5" t="s">
        <v>2</v>
      </c>
      <c r="B35" s="6">
        <f>SUM(B30:B34)</f>
        <v>821</v>
      </c>
      <c r="C35" s="6">
        <v>766</v>
      </c>
      <c r="D35" s="6">
        <f>SUM(D30:D34)</f>
        <v>800</v>
      </c>
      <c r="E35" s="6">
        <f>SUM(E30:E34)</f>
        <v>220</v>
      </c>
      <c r="F35" s="6">
        <f>SUM(F30:F34)</f>
        <v>178</v>
      </c>
      <c r="G35" s="6">
        <f>SUM(G30:G34)</f>
        <v>317</v>
      </c>
      <c r="H35" s="6">
        <v>0</v>
      </c>
      <c r="I35" s="6">
        <v>2</v>
      </c>
      <c r="J35" s="6">
        <f>SUM(J30:J34)</f>
        <v>7</v>
      </c>
      <c r="K35" s="6">
        <v>5</v>
      </c>
      <c r="L35" s="6">
        <f>SUM(L30:L34)</f>
        <v>145</v>
      </c>
      <c r="M35" s="6">
        <f>SUM(M30:M34)</f>
        <v>384</v>
      </c>
      <c r="N35" s="6">
        <f t="shared" si="0"/>
        <v>3645</v>
      </c>
    </row>
    <row r="36" spans="1:14">
      <c r="A36" s="5" t="s">
        <v>9</v>
      </c>
      <c r="B36" s="6">
        <v>26</v>
      </c>
      <c r="C36" s="6">
        <v>26</v>
      </c>
      <c r="D36" s="6">
        <v>26</v>
      </c>
      <c r="E36" s="6">
        <v>7</v>
      </c>
      <c r="F36" s="6">
        <v>6</v>
      </c>
      <c r="G36" s="6">
        <v>11</v>
      </c>
      <c r="H36" s="6">
        <v>0</v>
      </c>
      <c r="I36" s="6">
        <v>1</v>
      </c>
      <c r="J36" s="6">
        <v>1</v>
      </c>
      <c r="K36" s="6">
        <v>1</v>
      </c>
      <c r="L36" s="6">
        <v>5</v>
      </c>
      <c r="M36" s="6">
        <v>12</v>
      </c>
      <c r="N36" s="6">
        <v>10</v>
      </c>
    </row>
    <row r="37" spans="1:14">
      <c r="A37" s="51" t="s">
        <v>28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3"/>
    </row>
    <row r="38" spans="1:14">
      <c r="A38" s="5" t="s">
        <v>29</v>
      </c>
      <c r="B38" s="6">
        <v>170</v>
      </c>
      <c r="C38" s="9">
        <v>156</v>
      </c>
      <c r="D38" s="9">
        <v>176</v>
      </c>
      <c r="E38" s="6">
        <v>64</v>
      </c>
      <c r="F38" s="6">
        <v>67</v>
      </c>
      <c r="G38" s="9">
        <v>169</v>
      </c>
      <c r="H38" s="9">
        <v>0</v>
      </c>
      <c r="I38" s="9">
        <v>0</v>
      </c>
      <c r="J38" s="9">
        <v>0</v>
      </c>
      <c r="K38" s="9">
        <v>0</v>
      </c>
      <c r="L38" s="9">
        <v>68</v>
      </c>
      <c r="M38" s="9">
        <v>179</v>
      </c>
      <c r="N38" s="6">
        <f t="shared" ref="N38:N43" si="1">SUM(B38:M38)</f>
        <v>1049</v>
      </c>
    </row>
    <row r="39" spans="1:14">
      <c r="A39" s="5" t="s">
        <v>27</v>
      </c>
      <c r="B39" s="6">
        <v>303</v>
      </c>
      <c r="C39" s="9">
        <v>252</v>
      </c>
      <c r="D39" s="9">
        <v>258</v>
      </c>
      <c r="E39" s="6">
        <v>80</v>
      </c>
      <c r="F39" s="6">
        <v>96</v>
      </c>
      <c r="G39" s="9">
        <v>87</v>
      </c>
      <c r="H39" s="9">
        <v>0</v>
      </c>
      <c r="I39" s="9">
        <v>0</v>
      </c>
      <c r="J39" s="9">
        <v>0</v>
      </c>
      <c r="K39" s="9">
        <v>0</v>
      </c>
      <c r="L39" s="9">
        <v>38</v>
      </c>
      <c r="M39" s="9">
        <v>63</v>
      </c>
      <c r="N39" s="6">
        <f t="shared" si="1"/>
        <v>1177</v>
      </c>
    </row>
    <row r="40" spans="1:14">
      <c r="A40" s="5" t="s">
        <v>26</v>
      </c>
      <c r="B40" s="6">
        <v>236</v>
      </c>
      <c r="C40" s="6">
        <v>215</v>
      </c>
      <c r="D40" s="6">
        <v>178</v>
      </c>
      <c r="E40" s="6">
        <v>86</v>
      </c>
      <c r="F40" s="6">
        <v>64</v>
      </c>
      <c r="G40" s="9">
        <v>95</v>
      </c>
      <c r="H40" s="9">
        <v>0</v>
      </c>
      <c r="I40" s="9">
        <v>0</v>
      </c>
      <c r="J40" s="9">
        <v>0</v>
      </c>
      <c r="K40" s="9">
        <v>0</v>
      </c>
      <c r="L40" s="9">
        <v>58</v>
      </c>
      <c r="M40" s="9">
        <v>104</v>
      </c>
      <c r="N40" s="6">
        <f t="shared" si="1"/>
        <v>1036</v>
      </c>
    </row>
    <row r="41" spans="1:14">
      <c r="A41" s="5" t="s">
        <v>24</v>
      </c>
      <c r="B41" s="6">
        <v>168</v>
      </c>
      <c r="C41" s="6">
        <v>134</v>
      </c>
      <c r="D41" s="6">
        <v>188</v>
      </c>
      <c r="E41" s="6">
        <v>55</v>
      </c>
      <c r="F41" s="6">
        <v>46</v>
      </c>
      <c r="G41" s="9">
        <v>102</v>
      </c>
      <c r="H41" s="9">
        <v>0</v>
      </c>
      <c r="I41" s="9">
        <v>0</v>
      </c>
      <c r="J41" s="9">
        <v>0</v>
      </c>
      <c r="K41" s="9">
        <v>0</v>
      </c>
      <c r="L41" s="9">
        <v>51</v>
      </c>
      <c r="M41" s="9">
        <v>100</v>
      </c>
      <c r="N41" s="6">
        <f t="shared" si="1"/>
        <v>844</v>
      </c>
    </row>
    <row r="42" spans="1:14">
      <c r="A42" s="5" t="s">
        <v>25</v>
      </c>
      <c r="B42" s="6">
        <v>225</v>
      </c>
      <c r="C42" s="9">
        <v>208</v>
      </c>
      <c r="D42" s="6">
        <v>200</v>
      </c>
      <c r="E42" s="6">
        <v>83</v>
      </c>
      <c r="F42" s="6">
        <v>52</v>
      </c>
      <c r="G42" s="9">
        <v>86</v>
      </c>
      <c r="H42" s="9">
        <v>0</v>
      </c>
      <c r="I42" s="9">
        <v>0</v>
      </c>
      <c r="J42" s="9">
        <v>0</v>
      </c>
      <c r="K42" s="9">
        <v>0</v>
      </c>
      <c r="L42" s="9">
        <v>55</v>
      </c>
      <c r="M42" s="9">
        <v>105</v>
      </c>
      <c r="N42" s="6">
        <f t="shared" si="1"/>
        <v>1014</v>
      </c>
    </row>
    <row r="43" spans="1:14">
      <c r="A43" s="5" t="s">
        <v>2</v>
      </c>
      <c r="B43" s="6">
        <f t="shared" ref="B43:G43" si="2">SUM(B38:B42)</f>
        <v>1102</v>
      </c>
      <c r="C43" s="6">
        <f t="shared" si="2"/>
        <v>965</v>
      </c>
      <c r="D43" s="9">
        <f t="shared" si="2"/>
        <v>1000</v>
      </c>
      <c r="E43" s="6">
        <f t="shared" si="2"/>
        <v>368</v>
      </c>
      <c r="F43" s="6">
        <f t="shared" si="2"/>
        <v>325</v>
      </c>
      <c r="G43" s="6">
        <f t="shared" si="2"/>
        <v>539</v>
      </c>
      <c r="H43" s="6">
        <v>0</v>
      </c>
      <c r="I43" s="6">
        <v>0</v>
      </c>
      <c r="J43" s="6">
        <v>0</v>
      </c>
      <c r="K43" s="6">
        <v>0</v>
      </c>
      <c r="L43" s="6">
        <f>SUM(L38:L42)</f>
        <v>270</v>
      </c>
      <c r="M43" s="6">
        <f>SUM(M38:M42)</f>
        <v>551</v>
      </c>
      <c r="N43" s="6">
        <f t="shared" si="1"/>
        <v>5120</v>
      </c>
    </row>
    <row r="44" spans="1:14">
      <c r="A44" s="5" t="s">
        <v>9</v>
      </c>
      <c r="B44" s="6">
        <v>36</v>
      </c>
      <c r="C44" s="6">
        <v>33</v>
      </c>
      <c r="D44" s="6">
        <v>32</v>
      </c>
      <c r="E44" s="6">
        <v>12</v>
      </c>
      <c r="F44" s="6">
        <v>10</v>
      </c>
      <c r="G44" s="6">
        <v>18</v>
      </c>
      <c r="H44" s="6">
        <v>0</v>
      </c>
      <c r="I44" s="6">
        <v>0</v>
      </c>
      <c r="J44" s="6">
        <f>SUM(J38:J43)</f>
        <v>0</v>
      </c>
      <c r="K44" s="6">
        <v>0</v>
      </c>
      <c r="L44" s="6">
        <v>9</v>
      </c>
      <c r="M44" s="6">
        <v>18</v>
      </c>
      <c r="N44" s="6">
        <v>14</v>
      </c>
    </row>
    <row r="45" spans="1:14">
      <c r="A45" s="51" t="s">
        <v>30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3"/>
    </row>
    <row r="46" spans="1:14">
      <c r="A46" s="5" t="s">
        <v>31</v>
      </c>
      <c r="B46" s="6">
        <v>25183</v>
      </c>
      <c r="C46" s="6">
        <v>23477</v>
      </c>
      <c r="D46" s="9">
        <v>20319</v>
      </c>
      <c r="E46" s="6">
        <v>6879</v>
      </c>
      <c r="F46" s="6">
        <v>7946</v>
      </c>
      <c r="G46" s="9">
        <v>9337</v>
      </c>
      <c r="H46" s="40">
        <v>0</v>
      </c>
      <c r="I46" s="40">
        <v>0</v>
      </c>
      <c r="J46" s="9">
        <v>0</v>
      </c>
      <c r="K46" s="9">
        <v>0</v>
      </c>
      <c r="L46" s="9">
        <v>4750</v>
      </c>
      <c r="M46" s="9">
        <v>11652</v>
      </c>
      <c r="N46" s="6">
        <f>SUM(B46:M46)</f>
        <v>109543</v>
      </c>
    </row>
    <row r="47" spans="1:14">
      <c r="A47" s="5" t="s">
        <v>9</v>
      </c>
      <c r="B47" s="6">
        <v>812</v>
      </c>
      <c r="C47" s="6">
        <v>810</v>
      </c>
      <c r="D47" s="6">
        <v>655</v>
      </c>
      <c r="E47" s="6">
        <v>229</v>
      </c>
      <c r="F47" s="6">
        <v>256</v>
      </c>
      <c r="G47" s="6">
        <v>311</v>
      </c>
      <c r="H47" s="6">
        <v>0</v>
      </c>
      <c r="I47" s="6">
        <v>0</v>
      </c>
      <c r="J47" s="6">
        <v>0</v>
      </c>
      <c r="K47" s="6">
        <v>0</v>
      </c>
      <c r="L47" s="6">
        <v>158</v>
      </c>
      <c r="M47" s="6">
        <v>376</v>
      </c>
      <c r="N47" s="6">
        <v>299</v>
      </c>
    </row>
    <row r="48" spans="1:14">
      <c r="A48" s="5" t="s">
        <v>32</v>
      </c>
      <c r="B48" s="6">
        <v>14862</v>
      </c>
      <c r="C48" s="6">
        <v>13469</v>
      </c>
      <c r="D48" s="9">
        <v>10533</v>
      </c>
      <c r="E48" s="6">
        <v>4640</v>
      </c>
      <c r="F48" s="6">
        <v>4971</v>
      </c>
      <c r="G48" s="9">
        <v>7307</v>
      </c>
      <c r="H48" s="9">
        <v>6819</v>
      </c>
      <c r="I48" s="9">
        <v>9101</v>
      </c>
      <c r="J48" s="9">
        <v>13971</v>
      </c>
      <c r="K48" s="9">
        <v>14312</v>
      </c>
      <c r="L48" s="9">
        <v>8309</v>
      </c>
      <c r="M48" s="9">
        <v>8097</v>
      </c>
      <c r="N48" s="6">
        <f>SUM(B48:M48)</f>
        <v>116391</v>
      </c>
    </row>
    <row r="49" spans="1:14">
      <c r="A49" s="5" t="s">
        <v>9</v>
      </c>
      <c r="B49" s="6">
        <v>479</v>
      </c>
      <c r="C49" s="6">
        <v>464</v>
      </c>
      <c r="D49" s="6">
        <v>340</v>
      </c>
      <c r="E49" s="6">
        <v>155</v>
      </c>
      <c r="F49" s="6">
        <v>160</v>
      </c>
      <c r="G49" s="6">
        <v>244</v>
      </c>
      <c r="H49" s="6">
        <v>220</v>
      </c>
      <c r="I49" s="6">
        <v>294</v>
      </c>
      <c r="J49" s="6">
        <v>466</v>
      </c>
      <c r="K49" s="6">
        <v>462</v>
      </c>
      <c r="L49" s="6">
        <v>277</v>
      </c>
      <c r="M49" s="6">
        <v>261</v>
      </c>
      <c r="N49" s="6">
        <v>318</v>
      </c>
    </row>
    <row r="50" spans="1:14">
      <c r="A50" s="5" t="s">
        <v>33</v>
      </c>
      <c r="B50" s="6">
        <v>11560</v>
      </c>
      <c r="C50" s="6">
        <v>11210</v>
      </c>
      <c r="D50" s="9">
        <v>10430</v>
      </c>
      <c r="E50" s="6">
        <v>5300</v>
      </c>
      <c r="F50" s="6">
        <v>4310</v>
      </c>
      <c r="G50" s="9">
        <v>5140</v>
      </c>
      <c r="H50" s="9">
        <v>0</v>
      </c>
      <c r="I50" s="9">
        <v>0</v>
      </c>
      <c r="J50" s="9">
        <v>0</v>
      </c>
      <c r="K50" s="9">
        <v>0</v>
      </c>
      <c r="L50" s="9">
        <v>1480</v>
      </c>
      <c r="M50" s="9">
        <v>3870</v>
      </c>
      <c r="N50" s="6">
        <f>SUM(B50:M50)</f>
        <v>53300</v>
      </c>
    </row>
    <row r="51" spans="1:14">
      <c r="A51" s="5" t="s">
        <v>9</v>
      </c>
      <c r="B51" s="6">
        <v>373</v>
      </c>
      <c r="C51" s="6">
        <v>387</v>
      </c>
      <c r="D51" s="6">
        <v>336</v>
      </c>
      <c r="E51" s="6">
        <v>177</v>
      </c>
      <c r="F51" s="6">
        <v>139</v>
      </c>
      <c r="G51" s="6">
        <v>171</v>
      </c>
      <c r="H51" s="6">
        <v>0</v>
      </c>
      <c r="I51" s="6">
        <v>0</v>
      </c>
      <c r="J51" s="6">
        <v>0</v>
      </c>
      <c r="K51" s="6">
        <v>0</v>
      </c>
      <c r="L51" s="6">
        <v>49</v>
      </c>
      <c r="M51" s="6">
        <v>125</v>
      </c>
      <c r="N51" s="6">
        <v>146</v>
      </c>
    </row>
    <row r="52" spans="1:14">
      <c r="A52" s="5" t="s">
        <v>34</v>
      </c>
      <c r="B52" s="6">
        <v>8800</v>
      </c>
      <c r="C52" s="34">
        <v>7960</v>
      </c>
      <c r="D52" s="9">
        <v>7502</v>
      </c>
      <c r="E52" s="6">
        <v>3420</v>
      </c>
      <c r="F52" s="6">
        <v>2670</v>
      </c>
      <c r="G52" s="9">
        <v>3240</v>
      </c>
      <c r="H52" s="9">
        <v>410</v>
      </c>
      <c r="I52" s="9">
        <v>1</v>
      </c>
      <c r="J52" s="9">
        <v>1</v>
      </c>
      <c r="K52" s="9">
        <v>110</v>
      </c>
      <c r="L52" s="9">
        <v>1292</v>
      </c>
      <c r="M52" s="9">
        <v>2853</v>
      </c>
      <c r="N52" s="6">
        <f>SUM(B52:M52)</f>
        <v>38259</v>
      </c>
    </row>
    <row r="53" spans="1:14">
      <c r="A53" s="5" t="s">
        <v>9</v>
      </c>
      <c r="B53" s="6">
        <v>284</v>
      </c>
      <c r="C53" s="34">
        <v>275</v>
      </c>
      <c r="D53" s="6">
        <v>242</v>
      </c>
      <c r="E53" s="6">
        <v>114</v>
      </c>
      <c r="F53" s="6">
        <v>86</v>
      </c>
      <c r="G53" s="6">
        <v>108</v>
      </c>
      <c r="H53" s="6">
        <v>13</v>
      </c>
      <c r="I53" s="6">
        <v>1</v>
      </c>
      <c r="J53" s="6">
        <v>1</v>
      </c>
      <c r="K53" s="6">
        <v>4</v>
      </c>
      <c r="L53" s="6">
        <v>43</v>
      </c>
      <c r="M53" s="6">
        <v>92</v>
      </c>
      <c r="N53" s="6">
        <v>105</v>
      </c>
    </row>
    <row r="54" spans="1:14">
      <c r="A54" s="5" t="s">
        <v>35</v>
      </c>
      <c r="B54" s="6">
        <v>441</v>
      </c>
      <c r="C54" s="34">
        <v>442</v>
      </c>
      <c r="D54" s="9">
        <v>224</v>
      </c>
      <c r="E54" s="6">
        <v>176</v>
      </c>
      <c r="F54" s="6">
        <v>153</v>
      </c>
      <c r="G54" s="9">
        <v>187</v>
      </c>
      <c r="H54" s="9">
        <v>0</v>
      </c>
      <c r="I54" s="9">
        <v>0</v>
      </c>
      <c r="J54" s="9">
        <v>0</v>
      </c>
      <c r="K54" s="9">
        <v>0</v>
      </c>
      <c r="L54" s="9">
        <v>132</v>
      </c>
      <c r="M54" s="9">
        <v>225</v>
      </c>
      <c r="N54" s="6">
        <f>SUM(B54:M54)</f>
        <v>1980</v>
      </c>
    </row>
    <row r="55" spans="1:14">
      <c r="A55" s="5" t="s">
        <v>9</v>
      </c>
      <c r="B55" s="6">
        <v>14</v>
      </c>
      <c r="C55" s="34">
        <v>15</v>
      </c>
      <c r="D55" s="6">
        <v>7</v>
      </c>
      <c r="E55" s="6">
        <v>6</v>
      </c>
      <c r="F55" s="6">
        <v>5</v>
      </c>
      <c r="G55" s="6">
        <v>6</v>
      </c>
      <c r="H55" s="6">
        <v>0</v>
      </c>
      <c r="I55" s="6">
        <v>0</v>
      </c>
      <c r="J55" s="6">
        <v>0</v>
      </c>
      <c r="K55" s="6">
        <v>0</v>
      </c>
      <c r="L55" s="6">
        <v>4</v>
      </c>
      <c r="M55" s="6">
        <v>7</v>
      </c>
      <c r="N55" s="6">
        <v>5</v>
      </c>
    </row>
    <row r="56" spans="1:14">
      <c r="A56" s="5" t="s">
        <v>36</v>
      </c>
      <c r="B56" s="6">
        <v>47</v>
      </c>
      <c r="C56" s="34">
        <v>18</v>
      </c>
      <c r="D56" s="9">
        <v>8</v>
      </c>
      <c r="E56" s="6">
        <v>3</v>
      </c>
      <c r="F56" s="6">
        <v>2</v>
      </c>
      <c r="G56" s="9">
        <v>4</v>
      </c>
      <c r="H56" s="9">
        <v>0</v>
      </c>
      <c r="I56" s="9">
        <v>0</v>
      </c>
      <c r="J56" s="9">
        <v>0</v>
      </c>
      <c r="K56" s="9">
        <v>0</v>
      </c>
      <c r="L56" s="9">
        <v>6</v>
      </c>
      <c r="M56" s="9">
        <v>18</v>
      </c>
      <c r="N56" s="6">
        <f>SUM(B56:M56)</f>
        <v>106</v>
      </c>
    </row>
    <row r="57" spans="1:14">
      <c r="A57" s="5" t="s">
        <v>9</v>
      </c>
      <c r="B57" s="6">
        <v>2</v>
      </c>
      <c r="C57" s="34">
        <v>1</v>
      </c>
      <c r="D57" s="6">
        <v>1</v>
      </c>
      <c r="E57" s="6">
        <v>1</v>
      </c>
      <c r="F57" s="6">
        <v>1</v>
      </c>
      <c r="G57" s="6">
        <v>1</v>
      </c>
      <c r="H57" s="6">
        <v>0</v>
      </c>
      <c r="I57" s="6">
        <v>0</v>
      </c>
      <c r="J57" s="6">
        <v>0</v>
      </c>
      <c r="K57" s="6">
        <v>0</v>
      </c>
      <c r="L57" s="6">
        <v>1</v>
      </c>
      <c r="M57" s="6">
        <v>1</v>
      </c>
      <c r="N57" s="6">
        <v>1</v>
      </c>
    </row>
    <row r="58" spans="1:14">
      <c r="A58" s="5" t="s">
        <v>37</v>
      </c>
      <c r="B58" s="6">
        <v>24</v>
      </c>
      <c r="C58" s="34">
        <v>66</v>
      </c>
      <c r="D58" s="9">
        <v>70</v>
      </c>
      <c r="E58" s="6">
        <v>14</v>
      </c>
      <c r="F58" s="6">
        <v>49</v>
      </c>
      <c r="G58" s="9">
        <v>5</v>
      </c>
      <c r="H58" s="9">
        <v>0</v>
      </c>
      <c r="I58" s="9">
        <v>0</v>
      </c>
      <c r="J58" s="9">
        <v>0</v>
      </c>
      <c r="K58" s="9">
        <v>0</v>
      </c>
      <c r="L58" s="9">
        <v>15</v>
      </c>
      <c r="M58" s="9">
        <v>31</v>
      </c>
      <c r="N58" s="6">
        <f>SUM(B58:M58)</f>
        <v>274</v>
      </c>
    </row>
    <row r="59" spans="1:14">
      <c r="A59" s="5" t="s">
        <v>9</v>
      </c>
      <c r="B59" s="6">
        <v>1</v>
      </c>
      <c r="C59" s="34">
        <v>2</v>
      </c>
      <c r="D59" s="6">
        <v>2</v>
      </c>
      <c r="E59" s="6">
        <v>1</v>
      </c>
      <c r="F59" s="6">
        <v>2</v>
      </c>
      <c r="G59" s="6">
        <v>1</v>
      </c>
      <c r="H59" s="6">
        <v>0</v>
      </c>
      <c r="I59" s="6">
        <v>0</v>
      </c>
      <c r="J59" s="6">
        <v>0</v>
      </c>
      <c r="K59" s="6">
        <v>0</v>
      </c>
      <c r="L59" s="6">
        <v>1</v>
      </c>
      <c r="M59" s="6">
        <v>1</v>
      </c>
      <c r="N59" s="6">
        <v>1</v>
      </c>
    </row>
    <row r="60" spans="1:14">
      <c r="A60" s="5" t="s">
        <v>38</v>
      </c>
      <c r="B60" s="6">
        <v>318</v>
      </c>
      <c r="C60" s="34">
        <v>364</v>
      </c>
      <c r="D60" s="9">
        <v>298</v>
      </c>
      <c r="E60" s="6">
        <v>63</v>
      </c>
      <c r="F60" s="6">
        <v>91</v>
      </c>
      <c r="G60" s="9">
        <v>155</v>
      </c>
      <c r="H60" s="9">
        <v>0</v>
      </c>
      <c r="I60" s="9">
        <v>0</v>
      </c>
      <c r="J60" s="9">
        <v>0</v>
      </c>
      <c r="K60" s="9">
        <v>0</v>
      </c>
      <c r="L60" s="9">
        <v>96</v>
      </c>
      <c r="M60" s="9">
        <v>199</v>
      </c>
      <c r="N60" s="6">
        <f>SUM(B60:M60)</f>
        <v>1584</v>
      </c>
    </row>
    <row r="61" spans="1:14">
      <c r="A61" s="5" t="s">
        <v>9</v>
      </c>
      <c r="B61" s="6">
        <v>10</v>
      </c>
      <c r="C61" s="34">
        <v>13</v>
      </c>
      <c r="D61" s="6">
        <v>10</v>
      </c>
      <c r="E61" s="6">
        <v>2</v>
      </c>
      <c r="F61" s="6">
        <v>3</v>
      </c>
      <c r="G61" s="6">
        <v>5</v>
      </c>
      <c r="H61" s="6">
        <v>0</v>
      </c>
      <c r="I61" s="6">
        <v>0</v>
      </c>
      <c r="J61" s="6">
        <v>0</v>
      </c>
      <c r="K61" s="6">
        <v>0</v>
      </c>
      <c r="L61" s="6">
        <v>3</v>
      </c>
      <c r="M61" s="6">
        <v>6</v>
      </c>
      <c r="N61" s="6">
        <v>4</v>
      </c>
    </row>
    <row r="62" spans="1:14">
      <c r="A62" s="51" t="s">
        <v>95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3"/>
    </row>
    <row r="63" spans="1:14">
      <c r="A63" s="5" t="s">
        <v>39</v>
      </c>
      <c r="B63" s="6">
        <v>18136</v>
      </c>
      <c r="C63" s="6">
        <v>17096</v>
      </c>
      <c r="D63" s="6">
        <v>13418</v>
      </c>
      <c r="E63" s="6">
        <v>685</v>
      </c>
      <c r="F63" s="6">
        <v>4386</v>
      </c>
      <c r="G63" s="9">
        <v>4910</v>
      </c>
      <c r="H63" s="9">
        <v>0</v>
      </c>
      <c r="I63" s="9">
        <v>0</v>
      </c>
      <c r="J63" s="9">
        <v>0</v>
      </c>
      <c r="K63" s="9">
        <v>0</v>
      </c>
      <c r="L63" s="9">
        <v>3862</v>
      </c>
      <c r="M63" s="9">
        <v>10012</v>
      </c>
      <c r="N63" s="6">
        <f>SUM(B63:M63)</f>
        <v>72505</v>
      </c>
    </row>
    <row r="64" spans="1:14">
      <c r="A64" s="5" t="s">
        <v>9</v>
      </c>
      <c r="B64" s="6">
        <f>B63/31</f>
        <v>585.0322580645161</v>
      </c>
      <c r="C64" s="6">
        <v>590</v>
      </c>
      <c r="D64" s="6">
        <v>432</v>
      </c>
      <c r="E64" s="6">
        <v>23</v>
      </c>
      <c r="F64" s="6">
        <v>141</v>
      </c>
      <c r="G64" s="6">
        <v>164</v>
      </c>
      <c r="H64" s="6">
        <v>0</v>
      </c>
      <c r="I64" s="6">
        <v>0</v>
      </c>
      <c r="J64" s="6">
        <v>0</v>
      </c>
      <c r="K64" s="6">
        <v>0</v>
      </c>
      <c r="L64" s="6">
        <v>129</v>
      </c>
      <c r="M64" s="6">
        <v>323</v>
      </c>
      <c r="N64" s="6">
        <v>198</v>
      </c>
    </row>
    <row r="65" spans="1:14">
      <c r="A65" s="5" t="s">
        <v>40</v>
      </c>
      <c r="B65" s="6">
        <v>6869</v>
      </c>
      <c r="C65" s="6">
        <v>6448</v>
      </c>
      <c r="D65" s="6">
        <v>5214</v>
      </c>
      <c r="E65" s="6">
        <v>1091</v>
      </c>
      <c r="F65" s="6">
        <v>3281</v>
      </c>
      <c r="G65" s="9">
        <v>3783</v>
      </c>
      <c r="H65" s="9">
        <v>7023</v>
      </c>
      <c r="I65" s="9">
        <v>7724</v>
      </c>
      <c r="J65" s="9">
        <v>9861</v>
      </c>
      <c r="K65" s="9">
        <v>13207</v>
      </c>
      <c r="L65" s="9">
        <v>5907</v>
      </c>
      <c r="M65" s="9">
        <v>5649</v>
      </c>
      <c r="N65" s="6">
        <f>SUM(B65:M65)</f>
        <v>76057</v>
      </c>
    </row>
    <row r="66" spans="1:14">
      <c r="A66" s="5" t="s">
        <v>9</v>
      </c>
      <c r="B66" s="6">
        <v>222</v>
      </c>
      <c r="C66" s="6">
        <v>222</v>
      </c>
      <c r="D66" s="6">
        <v>168</v>
      </c>
      <c r="E66" s="6">
        <v>36</v>
      </c>
      <c r="F66" s="6">
        <v>106</v>
      </c>
      <c r="G66" s="6">
        <v>126</v>
      </c>
      <c r="H66" s="6">
        <v>227</v>
      </c>
      <c r="I66" s="6">
        <v>249</v>
      </c>
      <c r="J66" s="6">
        <v>329</v>
      </c>
      <c r="K66" s="6">
        <v>426</v>
      </c>
      <c r="L66" s="6">
        <v>197</v>
      </c>
      <c r="M66" s="6">
        <v>182</v>
      </c>
      <c r="N66" s="6">
        <v>208</v>
      </c>
    </row>
    <row r="67" spans="1:14">
      <c r="A67" s="51" t="s">
        <v>41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3"/>
    </row>
    <row r="68" spans="1:14">
      <c r="A68" s="5" t="s">
        <v>42</v>
      </c>
      <c r="B68" s="6">
        <v>2319</v>
      </c>
      <c r="C68" s="9">
        <v>2512</v>
      </c>
      <c r="D68" s="9">
        <v>2382</v>
      </c>
      <c r="E68" s="6">
        <v>872</v>
      </c>
      <c r="F68" s="6">
        <v>766</v>
      </c>
      <c r="G68" s="9">
        <v>965</v>
      </c>
      <c r="H68" s="9">
        <v>164</v>
      </c>
      <c r="I68" s="9">
        <v>0</v>
      </c>
      <c r="J68" s="9">
        <v>0</v>
      </c>
      <c r="K68" s="9">
        <v>0</v>
      </c>
      <c r="L68" s="9">
        <v>634</v>
      </c>
      <c r="M68" s="9">
        <v>1324</v>
      </c>
      <c r="N68" s="6">
        <f>SUM(B68:M68)</f>
        <v>11938</v>
      </c>
    </row>
    <row r="69" spans="1:14">
      <c r="A69" s="5" t="s">
        <v>9</v>
      </c>
      <c r="B69" s="6">
        <v>75</v>
      </c>
      <c r="C69" s="6">
        <v>87</v>
      </c>
      <c r="D69" s="6">
        <v>77</v>
      </c>
      <c r="E69" s="6">
        <v>29</v>
      </c>
      <c r="F69" s="6">
        <v>25</v>
      </c>
      <c r="G69" s="6">
        <v>32</v>
      </c>
      <c r="H69" s="6">
        <v>5</v>
      </c>
      <c r="I69" s="6">
        <v>0</v>
      </c>
      <c r="J69" s="6">
        <v>0</v>
      </c>
      <c r="K69" s="6">
        <v>0</v>
      </c>
      <c r="L69" s="6">
        <v>21</v>
      </c>
      <c r="M69" s="6">
        <v>43</v>
      </c>
      <c r="N69" s="6">
        <v>33</v>
      </c>
    </row>
    <row r="70" spans="1:14">
      <c r="A70" s="5" t="s">
        <v>43</v>
      </c>
      <c r="B70" s="6">
        <v>2101</v>
      </c>
      <c r="C70" s="9">
        <v>2662</v>
      </c>
      <c r="D70" s="9">
        <v>1690</v>
      </c>
      <c r="E70" s="6">
        <v>606</v>
      </c>
      <c r="F70" s="6">
        <v>746</v>
      </c>
      <c r="G70" s="9">
        <v>1009</v>
      </c>
      <c r="H70" s="9">
        <v>244</v>
      </c>
      <c r="I70" s="9">
        <v>75</v>
      </c>
      <c r="J70" s="9">
        <v>96</v>
      </c>
      <c r="K70" s="9">
        <v>213</v>
      </c>
      <c r="L70" s="9">
        <v>527</v>
      </c>
      <c r="M70" s="9">
        <v>1023</v>
      </c>
      <c r="N70" s="6">
        <f>SUM(B70:M70)</f>
        <v>10992</v>
      </c>
    </row>
    <row r="71" spans="1:14">
      <c r="A71" s="5" t="s">
        <v>9</v>
      </c>
      <c r="B71" s="6">
        <v>68</v>
      </c>
      <c r="C71" s="6">
        <v>92</v>
      </c>
      <c r="D71" s="6">
        <v>55</v>
      </c>
      <c r="E71" s="6">
        <v>20</v>
      </c>
      <c r="F71" s="6">
        <v>24</v>
      </c>
      <c r="G71" s="6">
        <v>34</v>
      </c>
      <c r="H71" s="6">
        <v>8</v>
      </c>
      <c r="I71" s="6">
        <v>2</v>
      </c>
      <c r="J71" s="6">
        <v>3</v>
      </c>
      <c r="K71" s="6">
        <v>7</v>
      </c>
      <c r="L71" s="6">
        <v>18</v>
      </c>
      <c r="M71" s="6">
        <v>33</v>
      </c>
      <c r="N71" s="6">
        <v>30</v>
      </c>
    </row>
    <row r="72" spans="1:14">
      <c r="A72" s="5" t="s">
        <v>44</v>
      </c>
      <c r="B72" s="6">
        <v>546</v>
      </c>
      <c r="C72" s="9">
        <v>587</v>
      </c>
      <c r="D72" s="9">
        <v>531</v>
      </c>
      <c r="E72" s="6">
        <v>377</v>
      </c>
      <c r="F72" s="6">
        <v>255</v>
      </c>
      <c r="G72" s="9">
        <v>246</v>
      </c>
      <c r="H72" s="9">
        <v>40</v>
      </c>
      <c r="I72" s="9">
        <v>0</v>
      </c>
      <c r="J72" s="9">
        <v>0</v>
      </c>
      <c r="K72" s="9">
        <v>0</v>
      </c>
      <c r="L72" s="9">
        <v>138</v>
      </c>
      <c r="M72" s="9">
        <v>276</v>
      </c>
      <c r="N72" s="6">
        <f>SUM(B72:M72)</f>
        <v>2996</v>
      </c>
    </row>
    <row r="73" spans="1:14">
      <c r="A73" s="5" t="s">
        <v>9</v>
      </c>
      <c r="B73" s="6">
        <v>18</v>
      </c>
      <c r="C73" s="6">
        <v>20</v>
      </c>
      <c r="D73" s="6">
        <v>17</v>
      </c>
      <c r="E73" s="6">
        <v>13</v>
      </c>
      <c r="F73" s="6">
        <v>8</v>
      </c>
      <c r="G73" s="6">
        <v>8</v>
      </c>
      <c r="H73" s="6">
        <v>1</v>
      </c>
      <c r="I73" s="6">
        <v>0</v>
      </c>
      <c r="J73" s="6">
        <v>0</v>
      </c>
      <c r="K73" s="6">
        <v>0</v>
      </c>
      <c r="L73" s="6">
        <v>5</v>
      </c>
      <c r="M73" s="6">
        <v>9</v>
      </c>
      <c r="N73" s="6">
        <v>8</v>
      </c>
    </row>
    <row r="74" spans="1:14">
      <c r="A74" s="5" t="s">
        <v>45</v>
      </c>
      <c r="B74" s="6">
        <v>726</v>
      </c>
      <c r="C74" s="9">
        <v>551</v>
      </c>
      <c r="D74" s="9">
        <v>531</v>
      </c>
      <c r="E74" s="6">
        <v>334</v>
      </c>
      <c r="F74" s="6">
        <v>240</v>
      </c>
      <c r="G74" s="9">
        <v>239</v>
      </c>
      <c r="H74" s="9">
        <v>33</v>
      </c>
      <c r="I74" s="9">
        <v>0</v>
      </c>
      <c r="J74" s="9">
        <v>0</v>
      </c>
      <c r="K74" s="9">
        <v>0</v>
      </c>
      <c r="L74" s="9">
        <v>140</v>
      </c>
      <c r="M74" s="9">
        <v>279</v>
      </c>
      <c r="N74" s="6">
        <f>SUM(B74:M74)</f>
        <v>3073</v>
      </c>
    </row>
    <row r="75" spans="1:14">
      <c r="A75" s="5" t="s">
        <v>9</v>
      </c>
      <c r="B75" s="6">
        <v>23</v>
      </c>
      <c r="C75" s="6">
        <f>C74/29</f>
        <v>19</v>
      </c>
      <c r="D75" s="6">
        <v>17</v>
      </c>
      <c r="E75" s="6">
        <v>11</v>
      </c>
      <c r="F75" s="6">
        <v>8</v>
      </c>
      <c r="G75" s="6">
        <v>8</v>
      </c>
      <c r="H75" s="6">
        <v>1</v>
      </c>
      <c r="I75" s="6">
        <v>0</v>
      </c>
      <c r="J75" s="6">
        <v>0</v>
      </c>
      <c r="K75" s="6">
        <v>0</v>
      </c>
      <c r="L75" s="6">
        <v>5</v>
      </c>
      <c r="M75" s="6">
        <v>9</v>
      </c>
      <c r="N75" s="6">
        <v>8</v>
      </c>
    </row>
    <row r="76" spans="1:14">
      <c r="A76" s="5" t="s">
        <v>46</v>
      </c>
      <c r="B76" s="6">
        <v>407</v>
      </c>
      <c r="C76" s="9">
        <v>419</v>
      </c>
      <c r="D76" s="9">
        <v>384</v>
      </c>
      <c r="E76" s="6">
        <v>308</v>
      </c>
      <c r="F76" s="6">
        <v>268</v>
      </c>
      <c r="G76" s="9">
        <v>234</v>
      </c>
      <c r="H76" s="9">
        <v>41</v>
      </c>
      <c r="I76" s="9">
        <v>0</v>
      </c>
      <c r="J76" s="9">
        <v>0</v>
      </c>
      <c r="K76" s="9">
        <v>0</v>
      </c>
      <c r="L76" s="9">
        <v>127</v>
      </c>
      <c r="M76" s="9">
        <v>243</v>
      </c>
      <c r="N76" s="6">
        <f>SUM(B76:M76)</f>
        <v>2431</v>
      </c>
    </row>
    <row r="77" spans="1:14">
      <c r="A77" s="5" t="s">
        <v>9</v>
      </c>
      <c r="B77" s="6">
        <v>13</v>
      </c>
      <c r="C77" s="6">
        <v>14</v>
      </c>
      <c r="D77" s="6">
        <v>12</v>
      </c>
      <c r="E77" s="6">
        <v>10</v>
      </c>
      <c r="F77" s="6">
        <v>9</v>
      </c>
      <c r="G77" s="6">
        <v>8</v>
      </c>
      <c r="H77" s="6">
        <v>1</v>
      </c>
      <c r="I77" s="6">
        <v>0</v>
      </c>
      <c r="J77" s="6">
        <v>0</v>
      </c>
      <c r="K77" s="6">
        <v>0</v>
      </c>
      <c r="L77" s="6">
        <v>4</v>
      </c>
      <c r="M77" s="6">
        <v>8</v>
      </c>
      <c r="N77" s="6">
        <v>7</v>
      </c>
    </row>
    <row r="78" spans="1:14">
      <c r="A78" s="5" t="s">
        <v>47</v>
      </c>
      <c r="B78" s="6">
        <v>334</v>
      </c>
      <c r="C78" s="9">
        <v>293</v>
      </c>
      <c r="D78" s="9">
        <v>262</v>
      </c>
      <c r="E78" s="6">
        <v>262</v>
      </c>
      <c r="F78" s="6">
        <v>247</v>
      </c>
      <c r="G78" s="9">
        <v>221</v>
      </c>
      <c r="H78" s="9">
        <v>32</v>
      </c>
      <c r="I78" s="9">
        <v>0</v>
      </c>
      <c r="J78" s="9">
        <v>0</v>
      </c>
      <c r="K78" s="9">
        <v>0</v>
      </c>
      <c r="L78" s="9">
        <v>120</v>
      </c>
      <c r="M78" s="9">
        <v>243</v>
      </c>
      <c r="N78" s="6">
        <f>SUM(B78:M78)</f>
        <v>2014</v>
      </c>
    </row>
    <row r="79" spans="1:14">
      <c r="A79" s="5" t="s">
        <v>9</v>
      </c>
      <c r="B79" s="6">
        <v>11</v>
      </c>
      <c r="C79" s="6">
        <v>10</v>
      </c>
      <c r="D79" s="6">
        <v>8</v>
      </c>
      <c r="E79" s="6">
        <v>9</v>
      </c>
      <c r="F79" s="6">
        <v>8</v>
      </c>
      <c r="G79" s="6">
        <v>7</v>
      </c>
      <c r="H79" s="6">
        <v>1</v>
      </c>
      <c r="I79" s="6">
        <v>0</v>
      </c>
      <c r="J79" s="6">
        <v>0</v>
      </c>
      <c r="K79" s="6">
        <v>0</v>
      </c>
      <c r="L79" s="6">
        <v>4</v>
      </c>
      <c r="M79" s="6">
        <v>8</v>
      </c>
      <c r="N79" s="6">
        <v>6</v>
      </c>
    </row>
    <row r="80" spans="1:14">
      <c r="A80" s="48" t="s">
        <v>48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50"/>
    </row>
    <row r="81" spans="1:14">
      <c r="A81" s="5" t="s">
        <v>49</v>
      </c>
      <c r="B81" s="6">
        <v>3167</v>
      </c>
      <c r="C81" s="6">
        <v>2908</v>
      </c>
      <c r="D81" s="9">
        <v>2786</v>
      </c>
      <c r="E81" s="6">
        <v>830</v>
      </c>
      <c r="F81" s="6">
        <v>1140</v>
      </c>
      <c r="G81" s="9">
        <v>1249</v>
      </c>
      <c r="H81" s="9">
        <v>0</v>
      </c>
      <c r="I81" s="42">
        <v>0</v>
      </c>
      <c r="J81" s="9">
        <v>0</v>
      </c>
      <c r="K81" s="9">
        <v>0</v>
      </c>
      <c r="L81" s="9">
        <v>581</v>
      </c>
      <c r="M81" s="9">
        <v>1090</v>
      </c>
      <c r="N81" s="7">
        <f>SUM(B81:M81)</f>
        <v>13751</v>
      </c>
    </row>
    <row r="82" spans="1:14">
      <c r="A82" s="5" t="s">
        <v>9</v>
      </c>
      <c r="B82" s="6">
        <v>102</v>
      </c>
      <c r="C82" s="6">
        <v>100</v>
      </c>
      <c r="D82" s="6">
        <v>90</v>
      </c>
      <c r="E82" s="6">
        <v>28</v>
      </c>
      <c r="F82" s="6">
        <v>37</v>
      </c>
      <c r="G82" s="6">
        <v>42</v>
      </c>
      <c r="H82" s="6">
        <v>0</v>
      </c>
      <c r="I82" s="41">
        <v>0</v>
      </c>
      <c r="J82" s="6">
        <v>0</v>
      </c>
      <c r="K82" s="6">
        <v>0</v>
      </c>
      <c r="L82" s="6">
        <v>19</v>
      </c>
      <c r="M82" s="6">
        <v>35</v>
      </c>
      <c r="N82" s="31">
        <v>38</v>
      </c>
    </row>
    <row r="83" spans="1:14">
      <c r="A83" s="5" t="s">
        <v>50</v>
      </c>
      <c r="B83" s="6">
        <v>1008</v>
      </c>
      <c r="C83" s="6">
        <v>938</v>
      </c>
      <c r="D83" s="9">
        <v>966</v>
      </c>
      <c r="E83" s="6">
        <v>641</v>
      </c>
      <c r="F83" s="6">
        <v>750</v>
      </c>
      <c r="G83" s="9">
        <v>811</v>
      </c>
      <c r="H83" s="9">
        <v>269</v>
      </c>
      <c r="I83" s="9">
        <v>765</v>
      </c>
      <c r="J83" s="9">
        <v>1202</v>
      </c>
      <c r="K83" s="9">
        <v>1217</v>
      </c>
      <c r="L83" s="9">
        <v>522</v>
      </c>
      <c r="M83" s="9">
        <v>616</v>
      </c>
      <c r="N83" s="7">
        <f>SUM(B83:M83)</f>
        <v>9705</v>
      </c>
    </row>
    <row r="84" spans="1:14">
      <c r="A84" s="5" t="s">
        <v>9</v>
      </c>
      <c r="B84" s="6">
        <v>33</v>
      </c>
      <c r="C84" s="6">
        <v>32</v>
      </c>
      <c r="D84" s="6">
        <v>31</v>
      </c>
      <c r="E84" s="6">
        <v>21</v>
      </c>
      <c r="F84" s="6">
        <v>24</v>
      </c>
      <c r="G84" s="6">
        <v>27</v>
      </c>
      <c r="H84" s="6">
        <v>9</v>
      </c>
      <c r="I84" s="6">
        <v>25</v>
      </c>
      <c r="J84" s="6">
        <v>40</v>
      </c>
      <c r="K84" s="6">
        <v>39</v>
      </c>
      <c r="L84" s="6">
        <v>17</v>
      </c>
      <c r="M84" s="6">
        <v>20</v>
      </c>
      <c r="N84" s="31">
        <v>27</v>
      </c>
    </row>
    <row r="85" spans="1:14">
      <c r="A85" s="5" t="s">
        <v>51</v>
      </c>
      <c r="B85" s="6">
        <v>77</v>
      </c>
      <c r="C85" s="6">
        <v>75</v>
      </c>
      <c r="D85" s="9">
        <v>88</v>
      </c>
      <c r="E85" s="6">
        <v>76</v>
      </c>
      <c r="F85" s="6">
        <v>92</v>
      </c>
      <c r="G85" s="9">
        <v>81</v>
      </c>
      <c r="H85" s="9">
        <v>6</v>
      </c>
      <c r="I85" s="9">
        <v>0</v>
      </c>
      <c r="J85" s="9">
        <v>0</v>
      </c>
      <c r="K85" s="9">
        <v>0</v>
      </c>
      <c r="L85" s="9">
        <v>30</v>
      </c>
      <c r="M85" s="9">
        <v>76</v>
      </c>
      <c r="N85" s="7" t="s">
        <v>99</v>
      </c>
    </row>
    <row r="86" spans="1:14">
      <c r="A86" s="5" t="s">
        <v>9</v>
      </c>
      <c r="B86" s="6">
        <v>2</v>
      </c>
      <c r="C86" s="6">
        <v>3</v>
      </c>
      <c r="D86" s="6">
        <v>3</v>
      </c>
      <c r="E86" s="6">
        <v>3</v>
      </c>
      <c r="F86" s="6">
        <v>3</v>
      </c>
      <c r="G86" s="6">
        <v>3</v>
      </c>
      <c r="H86" s="6">
        <v>1</v>
      </c>
      <c r="I86" s="41">
        <v>0</v>
      </c>
      <c r="J86" s="6">
        <v>0</v>
      </c>
      <c r="K86" s="6">
        <v>0</v>
      </c>
      <c r="L86" s="6">
        <v>1</v>
      </c>
      <c r="M86" s="6">
        <v>2</v>
      </c>
      <c r="N86" s="31">
        <v>2</v>
      </c>
    </row>
    <row r="87" spans="1:14" ht="14.25" customHeight="1">
      <c r="A87" s="5" t="s">
        <v>52</v>
      </c>
      <c r="B87" s="6">
        <v>47</v>
      </c>
      <c r="C87" s="6">
        <v>39</v>
      </c>
      <c r="D87" s="9">
        <v>42</v>
      </c>
      <c r="E87" s="6">
        <v>35</v>
      </c>
      <c r="F87" s="6">
        <v>27</v>
      </c>
      <c r="G87" s="9">
        <v>46</v>
      </c>
      <c r="H87" s="9">
        <v>9</v>
      </c>
      <c r="I87" s="9">
        <v>12</v>
      </c>
      <c r="J87" s="9">
        <v>94</v>
      </c>
      <c r="K87" s="9">
        <v>127</v>
      </c>
      <c r="L87" s="9">
        <v>91</v>
      </c>
      <c r="M87" s="9">
        <v>65</v>
      </c>
      <c r="N87" s="7">
        <f>SUM(B87:M87)</f>
        <v>634</v>
      </c>
    </row>
    <row r="88" spans="1:14">
      <c r="A88" s="5" t="s">
        <v>9</v>
      </c>
      <c r="B88" s="6">
        <v>2</v>
      </c>
      <c r="C88" s="6">
        <v>1</v>
      </c>
      <c r="D88" s="6">
        <v>1</v>
      </c>
      <c r="E88" s="6">
        <v>1</v>
      </c>
      <c r="F88" s="6">
        <v>1</v>
      </c>
      <c r="G88" s="6">
        <v>2</v>
      </c>
      <c r="H88" s="6">
        <v>1</v>
      </c>
      <c r="I88" s="6">
        <v>1</v>
      </c>
      <c r="J88" s="6">
        <v>3</v>
      </c>
      <c r="K88" s="6">
        <v>4</v>
      </c>
      <c r="L88" s="6">
        <v>3</v>
      </c>
      <c r="M88" s="6">
        <v>2</v>
      </c>
      <c r="N88" s="31">
        <v>2</v>
      </c>
    </row>
    <row r="89" spans="1:14">
      <c r="A89" s="5" t="s">
        <v>53</v>
      </c>
      <c r="B89" s="6">
        <v>1555</v>
      </c>
      <c r="C89" s="6">
        <v>1561</v>
      </c>
      <c r="D89" s="9">
        <v>1472</v>
      </c>
      <c r="E89" s="6">
        <v>593</v>
      </c>
      <c r="F89" s="6">
        <v>766</v>
      </c>
      <c r="G89" s="9">
        <v>880</v>
      </c>
      <c r="H89" s="9">
        <v>0</v>
      </c>
      <c r="I89" s="9">
        <v>0</v>
      </c>
      <c r="J89" s="9">
        <v>0</v>
      </c>
      <c r="K89" s="9">
        <v>0</v>
      </c>
      <c r="L89" s="9">
        <v>346</v>
      </c>
      <c r="M89" s="9">
        <v>686</v>
      </c>
      <c r="N89" s="7">
        <f>SUM(B89:M89)</f>
        <v>7859</v>
      </c>
    </row>
    <row r="90" spans="1:14">
      <c r="A90" s="5" t="s">
        <v>9</v>
      </c>
      <c r="B90" s="6">
        <v>50</v>
      </c>
      <c r="C90" s="6">
        <v>54</v>
      </c>
      <c r="D90" s="6">
        <v>47</v>
      </c>
      <c r="E90" s="6">
        <v>20</v>
      </c>
      <c r="F90" s="6">
        <v>25</v>
      </c>
      <c r="G90" s="6">
        <v>29</v>
      </c>
      <c r="H90" s="6">
        <v>0</v>
      </c>
      <c r="I90" s="6">
        <v>0</v>
      </c>
      <c r="J90" s="6">
        <v>0</v>
      </c>
      <c r="K90" s="6">
        <v>0</v>
      </c>
      <c r="L90" s="6">
        <v>12</v>
      </c>
      <c r="M90" s="6">
        <v>22</v>
      </c>
      <c r="N90" s="31">
        <v>21</v>
      </c>
    </row>
    <row r="91" spans="1:14">
      <c r="A91" s="5" t="s">
        <v>54</v>
      </c>
      <c r="B91" s="6">
        <v>904</v>
      </c>
      <c r="C91" s="6">
        <v>722</v>
      </c>
      <c r="D91" s="9">
        <v>801</v>
      </c>
      <c r="E91" s="6">
        <v>184</v>
      </c>
      <c r="F91" s="6">
        <v>272</v>
      </c>
      <c r="G91" s="9">
        <v>412</v>
      </c>
      <c r="H91" s="9">
        <v>0</v>
      </c>
      <c r="I91" s="9">
        <v>0</v>
      </c>
      <c r="J91" s="9">
        <v>0</v>
      </c>
      <c r="K91" s="9">
        <v>0</v>
      </c>
      <c r="L91" s="9">
        <v>168</v>
      </c>
      <c r="M91" s="9">
        <v>397</v>
      </c>
      <c r="N91" s="7">
        <f>SUM(B91:M91)</f>
        <v>3860</v>
      </c>
    </row>
    <row r="92" spans="1:14">
      <c r="A92" s="5" t="s">
        <v>9</v>
      </c>
      <c r="B92" s="6">
        <v>29</v>
      </c>
      <c r="C92" s="6">
        <v>25</v>
      </c>
      <c r="D92" s="6">
        <v>26</v>
      </c>
      <c r="E92" s="6">
        <v>6</v>
      </c>
      <c r="F92" s="6">
        <v>9</v>
      </c>
      <c r="G92" s="6">
        <v>14</v>
      </c>
      <c r="H92" s="6">
        <v>0</v>
      </c>
      <c r="I92" s="6">
        <v>0</v>
      </c>
      <c r="J92" s="6">
        <v>0</v>
      </c>
      <c r="K92" s="6">
        <v>0</v>
      </c>
      <c r="L92" s="6">
        <v>6</v>
      </c>
      <c r="M92" s="6">
        <v>13</v>
      </c>
      <c r="N92" s="31">
        <v>11</v>
      </c>
    </row>
  </sheetData>
  <mergeCells count="12">
    <mergeCell ref="A1:N1"/>
    <mergeCell ref="A3:N3"/>
    <mergeCell ref="A2:N2"/>
    <mergeCell ref="A80:N80"/>
    <mergeCell ref="A62:N62"/>
    <mergeCell ref="A16:N16"/>
    <mergeCell ref="A24:N24"/>
    <mergeCell ref="A7:N7"/>
    <mergeCell ref="A29:N29"/>
    <mergeCell ref="A37:N37"/>
    <mergeCell ref="A45:N45"/>
    <mergeCell ref="A67:N67"/>
  </mergeCells>
  <pageMargins left="0.7" right="0.7" top="0.5" bottom="0.75" header="0.1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9"/>
  <sheetViews>
    <sheetView workbookViewId="0">
      <selection activeCell="P16" sqref="P16"/>
    </sheetView>
  </sheetViews>
  <sheetFormatPr defaultRowHeight="15"/>
  <cols>
    <col min="1" max="1" width="22.5703125" customWidth="1"/>
    <col min="2" max="5" width="4.85546875" customWidth="1"/>
    <col min="6" max="6" width="5.42578125" customWidth="1"/>
    <col min="7" max="8" width="4.85546875" customWidth="1"/>
    <col min="9" max="9" width="5.28515625" customWidth="1"/>
    <col min="10" max="13" width="4.85546875" customWidth="1"/>
    <col min="14" max="14" width="5.5703125" customWidth="1"/>
    <col min="17" max="17" width="12.140625" customWidth="1"/>
  </cols>
  <sheetData>
    <row r="1" spans="1:15">
      <c r="B1" s="30"/>
      <c r="C1" s="30"/>
      <c r="D1" s="30"/>
      <c r="E1" s="30"/>
      <c r="F1" s="30" t="s">
        <v>93</v>
      </c>
      <c r="G1" s="30"/>
      <c r="H1" s="30"/>
      <c r="I1" s="30"/>
      <c r="J1" s="30"/>
      <c r="K1" s="30"/>
      <c r="L1" s="30"/>
      <c r="M1" s="30"/>
      <c r="N1" s="2"/>
    </row>
    <row r="2" spans="1:15">
      <c r="B2" s="30" t="s">
        <v>55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"/>
    </row>
    <row r="3" spans="1:15" ht="15.75">
      <c r="A3" s="54" t="s">
        <v>94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5"/>
    </row>
    <row r="4" spans="1:15">
      <c r="A4" s="5" t="s">
        <v>0</v>
      </c>
      <c r="B4" s="6" t="s">
        <v>1</v>
      </c>
      <c r="C4" s="6" t="s">
        <v>82</v>
      </c>
      <c r="D4" s="6" t="s">
        <v>83</v>
      </c>
      <c r="E4" s="6" t="s">
        <v>84</v>
      </c>
      <c r="F4" s="6" t="s">
        <v>85</v>
      </c>
      <c r="G4" s="6" t="s">
        <v>86</v>
      </c>
      <c r="H4" s="6" t="s">
        <v>87</v>
      </c>
      <c r="I4" s="6" t="s">
        <v>88</v>
      </c>
      <c r="J4" s="6" t="s">
        <v>89</v>
      </c>
      <c r="K4" s="6" t="s">
        <v>90</v>
      </c>
      <c r="L4" s="6" t="s">
        <v>91</v>
      </c>
      <c r="M4" s="6" t="s">
        <v>92</v>
      </c>
      <c r="N4" s="7" t="s">
        <v>2</v>
      </c>
    </row>
    <row r="5" spans="1:15">
      <c r="A5" s="5" t="s">
        <v>3</v>
      </c>
      <c r="B5" s="6">
        <v>300</v>
      </c>
      <c r="C5" s="6">
        <v>300</v>
      </c>
      <c r="D5" s="6">
        <v>300</v>
      </c>
      <c r="E5" s="6">
        <v>300</v>
      </c>
      <c r="F5" s="6">
        <v>300</v>
      </c>
      <c r="G5" s="6">
        <v>300</v>
      </c>
      <c r="H5" s="6">
        <v>300</v>
      </c>
      <c r="I5" s="6">
        <v>300</v>
      </c>
      <c r="J5" s="6">
        <v>300</v>
      </c>
      <c r="K5" s="6">
        <v>300</v>
      </c>
      <c r="L5" s="6">
        <v>300</v>
      </c>
      <c r="M5" s="6">
        <v>300</v>
      </c>
      <c r="N5" s="7">
        <v>300</v>
      </c>
    </row>
    <row r="6" spans="1:15">
      <c r="A6" s="5" t="s">
        <v>4</v>
      </c>
      <c r="B6" s="6">
        <v>13</v>
      </c>
      <c r="C6" s="6">
        <v>13</v>
      </c>
      <c r="D6" s="6">
        <v>13</v>
      </c>
      <c r="E6" s="6">
        <v>13</v>
      </c>
      <c r="F6" s="6">
        <v>13</v>
      </c>
      <c r="G6" s="6">
        <v>13</v>
      </c>
      <c r="H6" s="6">
        <v>13</v>
      </c>
      <c r="I6" s="6">
        <v>13</v>
      </c>
      <c r="J6" s="6">
        <v>13</v>
      </c>
      <c r="K6" s="6">
        <v>13</v>
      </c>
      <c r="L6" s="6">
        <v>13</v>
      </c>
      <c r="M6" s="6">
        <v>13</v>
      </c>
      <c r="N6" s="7">
        <v>13</v>
      </c>
    </row>
    <row r="7" spans="1:15">
      <c r="A7" s="5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/>
    </row>
    <row r="8" spans="1:15">
      <c r="A8" s="5" t="s">
        <v>6</v>
      </c>
      <c r="B8" s="9">
        <v>19195</v>
      </c>
      <c r="C8" s="9">
        <v>18542</v>
      </c>
      <c r="D8" s="9">
        <v>18540</v>
      </c>
      <c r="E8" s="9">
        <v>17899</v>
      </c>
      <c r="F8" s="9">
        <v>18489</v>
      </c>
      <c r="G8" s="9">
        <v>18664</v>
      </c>
      <c r="H8" s="9">
        <v>18589</v>
      </c>
      <c r="I8" s="9">
        <v>19126</v>
      </c>
      <c r="J8" s="9">
        <v>17796</v>
      </c>
      <c r="K8" s="9">
        <v>17824</v>
      </c>
      <c r="L8" s="9">
        <v>18618</v>
      </c>
      <c r="M8" s="9"/>
      <c r="N8" s="7">
        <f>SUM(B8:M8)</f>
        <v>203282</v>
      </c>
    </row>
    <row r="9" spans="1:15">
      <c r="A9" s="5" t="s">
        <v>7</v>
      </c>
      <c r="B9" s="6">
        <v>619</v>
      </c>
      <c r="C9" s="6">
        <v>639</v>
      </c>
      <c r="D9" s="6">
        <v>598</v>
      </c>
      <c r="E9" s="6">
        <v>596</v>
      </c>
      <c r="F9" s="6">
        <v>596</v>
      </c>
      <c r="G9" s="6">
        <v>622</v>
      </c>
      <c r="H9" s="6">
        <v>600</v>
      </c>
      <c r="I9" s="6">
        <v>617</v>
      </c>
      <c r="J9" s="6">
        <v>594</v>
      </c>
      <c r="K9" s="6">
        <v>575</v>
      </c>
      <c r="L9" s="6">
        <v>621</v>
      </c>
      <c r="M9" s="6"/>
      <c r="N9" s="7">
        <v>607</v>
      </c>
    </row>
    <row r="10" spans="1:15">
      <c r="A10" s="5" t="s">
        <v>8</v>
      </c>
      <c r="B10" s="9">
        <v>12617</v>
      </c>
      <c r="C10" s="9">
        <v>12301</v>
      </c>
      <c r="D10" s="9">
        <v>12321</v>
      </c>
      <c r="E10" s="9">
        <v>12640</v>
      </c>
      <c r="F10" s="9">
        <v>12792</v>
      </c>
      <c r="G10" s="9">
        <v>12499</v>
      </c>
      <c r="H10" s="9">
        <v>12211</v>
      </c>
      <c r="I10" s="9">
        <v>12586</v>
      </c>
      <c r="J10" s="9">
        <v>11541</v>
      </c>
      <c r="K10" s="9">
        <v>12096</v>
      </c>
      <c r="L10" s="9">
        <v>12715</v>
      </c>
      <c r="M10" s="9"/>
      <c r="N10" s="7">
        <f>SUM(B10:M10)</f>
        <v>136319</v>
      </c>
    </row>
    <row r="11" spans="1:15">
      <c r="A11" s="5" t="s">
        <v>9</v>
      </c>
      <c r="B11" s="6">
        <v>407</v>
      </c>
      <c r="C11" s="6">
        <v>424</v>
      </c>
      <c r="D11" s="6">
        <v>397</v>
      </c>
      <c r="E11" s="6">
        <v>421</v>
      </c>
      <c r="F11" s="6">
        <v>412</v>
      </c>
      <c r="G11" s="6">
        <v>417</v>
      </c>
      <c r="H11" s="6">
        <v>394</v>
      </c>
      <c r="I11" s="6">
        <v>406</v>
      </c>
      <c r="J11" s="6">
        <v>385</v>
      </c>
      <c r="K11" s="6">
        <v>390</v>
      </c>
      <c r="L11" s="6">
        <v>424</v>
      </c>
      <c r="M11" s="6"/>
      <c r="N11" s="7">
        <v>407</v>
      </c>
    </row>
    <row r="12" spans="1:15">
      <c r="A12" s="5" t="s">
        <v>10</v>
      </c>
      <c r="B12" s="9">
        <v>5451</v>
      </c>
      <c r="C12" s="9">
        <v>5138</v>
      </c>
      <c r="D12" s="9">
        <v>5110</v>
      </c>
      <c r="E12" s="9">
        <v>4324</v>
      </c>
      <c r="F12" s="9">
        <v>4710</v>
      </c>
      <c r="G12" s="9">
        <v>5042</v>
      </c>
      <c r="H12" s="9">
        <v>5258</v>
      </c>
      <c r="I12" s="9">
        <v>5256</v>
      </c>
      <c r="J12" s="9">
        <v>5125</v>
      </c>
      <c r="K12" s="9">
        <v>4592</v>
      </c>
      <c r="L12" s="9">
        <v>4768</v>
      </c>
      <c r="M12" s="9"/>
      <c r="N12" s="7">
        <f>SUM(B12:M12)</f>
        <v>54774</v>
      </c>
    </row>
    <row r="13" spans="1:15">
      <c r="A13" s="5" t="s">
        <v>9</v>
      </c>
      <c r="B13" s="6">
        <v>176</v>
      </c>
      <c r="C13" s="6">
        <v>177</v>
      </c>
      <c r="D13" s="6">
        <v>165</v>
      </c>
      <c r="E13" s="6">
        <v>144</v>
      </c>
      <c r="F13" s="6">
        <v>152</v>
      </c>
      <c r="G13" s="6">
        <v>168</v>
      </c>
      <c r="H13" s="6">
        <v>170</v>
      </c>
      <c r="I13" s="6">
        <v>170</v>
      </c>
      <c r="J13" s="6">
        <v>171</v>
      </c>
      <c r="K13" s="6">
        <v>148</v>
      </c>
      <c r="L13" s="6">
        <v>159</v>
      </c>
      <c r="M13" s="6"/>
      <c r="N13" s="7">
        <v>164</v>
      </c>
    </row>
    <row r="14" spans="1:15">
      <c r="A14" s="5" t="s">
        <v>11</v>
      </c>
      <c r="B14" s="9">
        <v>1124</v>
      </c>
      <c r="C14" s="9">
        <v>1101</v>
      </c>
      <c r="D14" s="9">
        <v>1109</v>
      </c>
      <c r="E14" s="9">
        <v>935</v>
      </c>
      <c r="F14" s="9">
        <v>985</v>
      </c>
      <c r="G14" s="9">
        <v>1122</v>
      </c>
      <c r="H14" s="9">
        <v>1119</v>
      </c>
      <c r="I14" s="9">
        <v>1283</v>
      </c>
      <c r="J14" s="9">
        <v>1130</v>
      </c>
      <c r="K14" s="9">
        <v>1136</v>
      </c>
      <c r="L14" s="9">
        <v>1135</v>
      </c>
      <c r="M14" s="9"/>
      <c r="N14" s="7">
        <f>SUM(B14:M14)</f>
        <v>12179</v>
      </c>
    </row>
    <row r="15" spans="1:15">
      <c r="A15" s="5" t="s">
        <v>9</v>
      </c>
      <c r="B15" s="6">
        <v>36</v>
      </c>
      <c r="C15" s="6">
        <v>38</v>
      </c>
      <c r="D15" s="6">
        <v>36</v>
      </c>
      <c r="E15" s="6">
        <v>31</v>
      </c>
      <c r="F15" s="6">
        <v>32</v>
      </c>
      <c r="G15" s="6">
        <v>37</v>
      </c>
      <c r="H15" s="6">
        <v>36</v>
      </c>
      <c r="I15" s="6">
        <v>41</v>
      </c>
      <c r="J15" s="6">
        <v>38</v>
      </c>
      <c r="K15" s="6">
        <v>37</v>
      </c>
      <c r="L15" s="6">
        <v>38</v>
      </c>
      <c r="M15" s="6"/>
      <c r="N15" s="31">
        <v>36</v>
      </c>
    </row>
    <row r="16" spans="1:15">
      <c r="A16" s="5" t="s">
        <v>12</v>
      </c>
      <c r="B16" s="10">
        <v>1498</v>
      </c>
      <c r="C16" s="10">
        <v>1506</v>
      </c>
      <c r="D16" s="10">
        <v>1321</v>
      </c>
      <c r="E16" s="10">
        <v>1554</v>
      </c>
      <c r="F16" s="10">
        <v>1554</v>
      </c>
      <c r="G16" s="10">
        <v>1410</v>
      </c>
      <c r="H16" s="10">
        <v>1348</v>
      </c>
      <c r="I16" s="10">
        <v>1594</v>
      </c>
      <c r="J16" s="10">
        <v>1481</v>
      </c>
      <c r="K16" s="10">
        <v>1211</v>
      </c>
      <c r="L16" s="10">
        <v>1284</v>
      </c>
      <c r="M16" s="10"/>
      <c r="N16" s="7">
        <f>SUM(B16:M16)</f>
        <v>15761</v>
      </c>
    </row>
    <row r="17" spans="1:14">
      <c r="A17" s="5" t="s">
        <v>13</v>
      </c>
      <c r="B17" s="6">
        <v>49</v>
      </c>
      <c r="C17" s="6">
        <v>52</v>
      </c>
      <c r="D17" s="6">
        <v>43</v>
      </c>
      <c r="E17" s="6">
        <v>52</v>
      </c>
      <c r="F17" s="6">
        <v>50</v>
      </c>
      <c r="G17" s="6">
        <v>47</v>
      </c>
      <c r="H17" s="6">
        <v>43</v>
      </c>
      <c r="I17" s="6">
        <v>51</v>
      </c>
      <c r="J17" s="6">
        <v>50</v>
      </c>
      <c r="K17" s="6">
        <v>40</v>
      </c>
      <c r="L17" s="6">
        <v>43</v>
      </c>
      <c r="M17" s="6"/>
      <c r="N17" s="31">
        <v>47</v>
      </c>
    </row>
    <row r="18" spans="1:14">
      <c r="A18" s="5" t="s">
        <v>14</v>
      </c>
      <c r="B18" s="9">
        <v>1576</v>
      </c>
      <c r="C18" s="9">
        <v>1436</v>
      </c>
      <c r="D18" s="9">
        <v>1367</v>
      </c>
      <c r="E18" s="9">
        <v>1591</v>
      </c>
      <c r="F18" s="9">
        <v>1537</v>
      </c>
      <c r="G18" s="9">
        <v>1401</v>
      </c>
      <c r="H18" s="9">
        <v>1367</v>
      </c>
      <c r="I18" s="9">
        <v>1559</v>
      </c>
      <c r="J18" s="9">
        <v>1469</v>
      </c>
      <c r="K18" s="9">
        <v>1274</v>
      </c>
      <c r="L18" s="9">
        <v>1230</v>
      </c>
      <c r="M18" s="9"/>
      <c r="N18" s="7">
        <f>SUM(B18:M18)</f>
        <v>15807</v>
      </c>
    </row>
    <row r="19" spans="1:14">
      <c r="A19" s="5" t="s">
        <v>15</v>
      </c>
      <c r="B19" s="6">
        <v>51</v>
      </c>
      <c r="C19" s="6">
        <v>50</v>
      </c>
      <c r="D19" s="6">
        <v>44</v>
      </c>
      <c r="E19" s="6">
        <v>53</v>
      </c>
      <c r="F19" s="6">
        <v>50</v>
      </c>
      <c r="G19" s="6">
        <v>47</v>
      </c>
      <c r="H19" s="6">
        <v>44</v>
      </c>
      <c r="I19" s="6">
        <v>50</v>
      </c>
      <c r="J19" s="6">
        <v>49</v>
      </c>
      <c r="K19" s="6">
        <v>41</v>
      </c>
      <c r="L19" s="6">
        <v>41</v>
      </c>
      <c r="M19" s="6"/>
      <c r="N19" s="31">
        <v>47</v>
      </c>
    </row>
    <row r="20" spans="1:14">
      <c r="A20" s="5" t="s">
        <v>16</v>
      </c>
      <c r="B20" s="9">
        <v>5739</v>
      </c>
      <c r="C20" s="9">
        <v>5730</v>
      </c>
      <c r="D20" s="9">
        <v>5893</v>
      </c>
      <c r="E20" s="9">
        <v>5600</v>
      </c>
      <c r="F20" s="9">
        <v>5609</v>
      </c>
      <c r="G20" s="9">
        <v>5491</v>
      </c>
      <c r="H20" s="9">
        <v>5774</v>
      </c>
      <c r="I20" s="9">
        <v>5888</v>
      </c>
      <c r="J20" s="9">
        <v>5985</v>
      </c>
      <c r="K20" s="9">
        <v>5579</v>
      </c>
      <c r="L20" s="9">
        <v>5646</v>
      </c>
      <c r="M20" s="9"/>
      <c r="N20" s="7">
        <f>SUM(B20:M20)</f>
        <v>62934</v>
      </c>
    </row>
    <row r="21" spans="1:14">
      <c r="A21" s="5" t="s">
        <v>17</v>
      </c>
      <c r="B21" s="6">
        <v>185</v>
      </c>
      <c r="C21" s="6">
        <v>197</v>
      </c>
      <c r="D21" s="6">
        <v>190</v>
      </c>
      <c r="E21" s="6">
        <v>187</v>
      </c>
      <c r="F21" s="6">
        <v>181</v>
      </c>
      <c r="G21" s="6">
        <v>183</v>
      </c>
      <c r="H21" s="6">
        <v>186</v>
      </c>
      <c r="I21" s="6">
        <v>191</v>
      </c>
      <c r="J21" s="6">
        <v>199</v>
      </c>
      <c r="K21" s="6">
        <v>180</v>
      </c>
      <c r="L21" s="6">
        <v>189</v>
      </c>
      <c r="M21" s="6"/>
      <c r="N21" s="31">
        <v>188</v>
      </c>
    </row>
    <row r="22" spans="1:14">
      <c r="A22" s="5" t="s">
        <v>18</v>
      </c>
      <c r="B22" s="11">
        <v>0.62</v>
      </c>
      <c r="C22" s="11">
        <v>0.66</v>
      </c>
      <c r="D22" s="11">
        <v>0.63</v>
      </c>
      <c r="E22" s="11">
        <v>0.62</v>
      </c>
      <c r="F22" s="11">
        <v>0.6</v>
      </c>
      <c r="G22" s="11">
        <v>0.61</v>
      </c>
      <c r="H22" s="11">
        <v>0.62</v>
      </c>
      <c r="I22" s="11">
        <v>0.64</v>
      </c>
      <c r="J22" s="11">
        <v>0.66</v>
      </c>
      <c r="K22" s="11">
        <v>0.6</v>
      </c>
      <c r="L22" s="11">
        <v>0.63</v>
      </c>
      <c r="M22" s="11"/>
      <c r="N22" s="12">
        <v>0.63</v>
      </c>
    </row>
    <row r="23" spans="1:14">
      <c r="A23" s="5" t="s">
        <v>19</v>
      </c>
      <c r="B23" s="9">
        <v>35</v>
      </c>
      <c r="C23" s="9">
        <v>36</v>
      </c>
      <c r="D23" s="9">
        <v>20</v>
      </c>
      <c r="E23" s="9">
        <v>29</v>
      </c>
      <c r="F23" s="9">
        <v>18</v>
      </c>
      <c r="G23" s="9">
        <v>14</v>
      </c>
      <c r="H23" s="9">
        <v>19</v>
      </c>
      <c r="I23" s="9">
        <v>17</v>
      </c>
      <c r="J23" s="9">
        <v>16</v>
      </c>
      <c r="K23" s="9">
        <v>18</v>
      </c>
      <c r="L23" s="9">
        <v>21</v>
      </c>
      <c r="M23" s="9"/>
      <c r="N23" s="7">
        <f>SUM(B23:M23)</f>
        <v>243</v>
      </c>
    </row>
    <row r="24" spans="1:14">
      <c r="A24" s="5" t="s">
        <v>9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/>
      <c r="N24" s="31">
        <v>1</v>
      </c>
    </row>
    <row r="25" spans="1:14">
      <c r="A25" s="5" t="s">
        <v>20</v>
      </c>
      <c r="B25" s="9">
        <v>45</v>
      </c>
      <c r="C25" s="9">
        <v>37</v>
      </c>
      <c r="D25" s="9">
        <v>49</v>
      </c>
      <c r="E25" s="9">
        <v>57</v>
      </c>
      <c r="F25" s="9">
        <v>46</v>
      </c>
      <c r="G25" s="9">
        <v>33</v>
      </c>
      <c r="H25" s="9">
        <v>23</v>
      </c>
      <c r="I25" s="9">
        <v>24</v>
      </c>
      <c r="J25" s="9">
        <v>21</v>
      </c>
      <c r="K25" s="9">
        <v>22</v>
      </c>
      <c r="L25" s="9">
        <v>29</v>
      </c>
      <c r="M25" s="9"/>
      <c r="N25" s="7">
        <f>SUM(B25:M25)</f>
        <v>386</v>
      </c>
    </row>
    <row r="26" spans="1:14">
      <c r="A26" s="5" t="s">
        <v>21</v>
      </c>
      <c r="B26" s="9">
        <v>6</v>
      </c>
      <c r="C26" s="9">
        <v>5</v>
      </c>
      <c r="D26" s="9">
        <v>7</v>
      </c>
      <c r="E26" s="9">
        <v>2</v>
      </c>
      <c r="F26" s="9">
        <v>3</v>
      </c>
      <c r="G26" s="9">
        <v>2</v>
      </c>
      <c r="H26" s="9">
        <v>0</v>
      </c>
      <c r="I26" s="9">
        <v>5</v>
      </c>
      <c r="J26" s="9">
        <v>3</v>
      </c>
      <c r="K26" s="9">
        <v>12</v>
      </c>
      <c r="L26" s="9">
        <v>3</v>
      </c>
      <c r="M26" s="9"/>
      <c r="N26" s="31">
        <f>SUM(B26:M26)</f>
        <v>48</v>
      </c>
    </row>
    <row r="27" spans="1:14">
      <c r="A27" s="5" t="s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>
      <c r="A28" s="5" t="s">
        <v>23</v>
      </c>
      <c r="B28" s="13">
        <v>100</v>
      </c>
      <c r="C28" s="13">
        <v>115</v>
      </c>
      <c r="D28" s="13">
        <v>99</v>
      </c>
      <c r="E28" s="13">
        <v>106</v>
      </c>
      <c r="F28" s="13">
        <v>99</v>
      </c>
      <c r="G28" s="13">
        <v>90</v>
      </c>
      <c r="H28" s="13">
        <v>109</v>
      </c>
      <c r="I28" s="13">
        <v>111</v>
      </c>
      <c r="J28" s="13">
        <v>113</v>
      </c>
      <c r="K28" s="13">
        <v>102</v>
      </c>
      <c r="L28" s="13">
        <v>128</v>
      </c>
      <c r="M28" s="13"/>
      <c r="N28" s="7">
        <f t="shared" ref="N28:N33" si="0">SUM(B28:M28)</f>
        <v>1172</v>
      </c>
    </row>
    <row r="29" spans="1:14">
      <c r="A29" s="5" t="s">
        <v>24</v>
      </c>
      <c r="B29" s="13">
        <v>56</v>
      </c>
      <c r="C29" s="13">
        <v>81</v>
      </c>
      <c r="D29" s="13">
        <v>68</v>
      </c>
      <c r="E29" s="13">
        <v>80</v>
      </c>
      <c r="F29" s="13">
        <v>90</v>
      </c>
      <c r="G29" s="13">
        <v>73</v>
      </c>
      <c r="H29" s="13">
        <v>64</v>
      </c>
      <c r="I29" s="13">
        <v>84</v>
      </c>
      <c r="J29" s="13">
        <v>63</v>
      </c>
      <c r="K29" s="13">
        <v>41</v>
      </c>
      <c r="L29" s="13">
        <v>44</v>
      </c>
      <c r="M29" s="13"/>
      <c r="N29" s="7">
        <f t="shared" si="0"/>
        <v>744</v>
      </c>
    </row>
    <row r="30" spans="1:14">
      <c r="A30" s="5" t="s">
        <v>25</v>
      </c>
      <c r="B30" s="9">
        <v>28</v>
      </c>
      <c r="C30" s="9">
        <v>33</v>
      </c>
      <c r="D30" s="9">
        <v>33</v>
      </c>
      <c r="E30" s="9">
        <v>34</v>
      </c>
      <c r="F30" s="9">
        <v>34</v>
      </c>
      <c r="G30" s="9">
        <v>33</v>
      </c>
      <c r="H30" s="9">
        <v>34</v>
      </c>
      <c r="I30" s="9">
        <v>37</v>
      </c>
      <c r="J30" s="9">
        <v>27</v>
      </c>
      <c r="K30" s="9">
        <v>28</v>
      </c>
      <c r="L30" s="9">
        <v>34</v>
      </c>
      <c r="M30" s="9"/>
      <c r="N30" s="7">
        <f t="shared" si="0"/>
        <v>355</v>
      </c>
    </row>
    <row r="31" spans="1:14">
      <c r="A31" s="5" t="s">
        <v>26</v>
      </c>
      <c r="B31" s="9">
        <v>38</v>
      </c>
      <c r="C31" s="9">
        <v>39</v>
      </c>
      <c r="D31" s="9">
        <v>41</v>
      </c>
      <c r="E31" s="9">
        <v>37</v>
      </c>
      <c r="F31" s="9">
        <v>50</v>
      </c>
      <c r="G31" s="9">
        <v>38</v>
      </c>
      <c r="H31" s="9">
        <v>41</v>
      </c>
      <c r="I31" s="9">
        <v>44</v>
      </c>
      <c r="J31" s="9">
        <v>36</v>
      </c>
      <c r="K31" s="9">
        <v>31</v>
      </c>
      <c r="L31" s="9">
        <v>41</v>
      </c>
      <c r="M31" s="9"/>
      <c r="N31" s="7">
        <f t="shared" si="0"/>
        <v>436</v>
      </c>
    </row>
    <row r="32" spans="1:14">
      <c r="A32" s="5" t="s">
        <v>27</v>
      </c>
      <c r="B32" s="9">
        <v>84</v>
      </c>
      <c r="C32" s="9">
        <v>98</v>
      </c>
      <c r="D32" s="9">
        <v>89</v>
      </c>
      <c r="E32" s="9">
        <v>99</v>
      </c>
      <c r="F32" s="9">
        <v>89</v>
      </c>
      <c r="G32" s="9">
        <v>86</v>
      </c>
      <c r="H32" s="9">
        <v>97</v>
      </c>
      <c r="I32" s="9">
        <v>97</v>
      </c>
      <c r="J32" s="9">
        <v>88</v>
      </c>
      <c r="K32" s="9">
        <v>84</v>
      </c>
      <c r="L32" s="9">
        <v>105</v>
      </c>
      <c r="M32" s="9"/>
      <c r="N32" s="7">
        <f t="shared" si="0"/>
        <v>1016</v>
      </c>
    </row>
    <row r="33" spans="1:14">
      <c r="A33" s="5" t="s">
        <v>2</v>
      </c>
      <c r="B33" s="6">
        <v>306</v>
      </c>
      <c r="C33" s="6">
        <v>366</v>
      </c>
      <c r="D33" s="6">
        <v>330</v>
      </c>
      <c r="E33" s="6">
        <f t="shared" ref="E33:I33" si="1">SUM(E28:E32)</f>
        <v>356</v>
      </c>
      <c r="F33" s="6">
        <f t="shared" si="1"/>
        <v>362</v>
      </c>
      <c r="G33" s="6">
        <f t="shared" si="1"/>
        <v>320</v>
      </c>
      <c r="H33" s="6">
        <f t="shared" si="1"/>
        <v>345</v>
      </c>
      <c r="I33" s="6">
        <f t="shared" si="1"/>
        <v>373</v>
      </c>
      <c r="J33" s="6">
        <f>SUM(J28:J32)</f>
        <v>327</v>
      </c>
      <c r="K33" s="6">
        <f>SUM(K28:K32)</f>
        <v>286</v>
      </c>
      <c r="L33" s="6">
        <f>SUM(L28:L32)</f>
        <v>352</v>
      </c>
      <c r="M33" s="6"/>
      <c r="N33" s="7">
        <f t="shared" si="0"/>
        <v>3723</v>
      </c>
    </row>
    <row r="34" spans="1:14">
      <c r="A34" s="5" t="s">
        <v>9</v>
      </c>
      <c r="B34" s="6">
        <v>12</v>
      </c>
      <c r="C34" s="6">
        <v>13</v>
      </c>
      <c r="D34" s="6">
        <v>11</v>
      </c>
      <c r="E34" s="6">
        <v>12</v>
      </c>
      <c r="F34" s="6">
        <v>12</v>
      </c>
      <c r="G34" s="6">
        <v>11</v>
      </c>
      <c r="H34" s="6">
        <v>12</v>
      </c>
      <c r="I34" s="6">
        <v>12</v>
      </c>
      <c r="J34" s="6">
        <v>12</v>
      </c>
      <c r="K34" s="6">
        <v>10</v>
      </c>
      <c r="L34" s="6">
        <v>12</v>
      </c>
      <c r="M34" s="6"/>
      <c r="N34" s="31">
        <v>11</v>
      </c>
    </row>
    <row r="35" spans="1:14">
      <c r="A35" s="5" t="s">
        <v>28</v>
      </c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7"/>
    </row>
    <row r="36" spans="1:14">
      <c r="A36" s="5" t="s">
        <v>29</v>
      </c>
      <c r="B36" s="9">
        <v>168</v>
      </c>
      <c r="C36" s="9">
        <v>165</v>
      </c>
      <c r="D36" s="9">
        <v>152</v>
      </c>
      <c r="E36" s="9">
        <v>146</v>
      </c>
      <c r="F36" s="9">
        <v>173</v>
      </c>
      <c r="G36" s="9">
        <v>149</v>
      </c>
      <c r="H36" s="9">
        <v>173</v>
      </c>
      <c r="I36" s="9">
        <v>184</v>
      </c>
      <c r="J36" s="9">
        <v>160</v>
      </c>
      <c r="K36" s="9">
        <v>188</v>
      </c>
      <c r="L36" s="9">
        <v>150</v>
      </c>
      <c r="M36" s="9"/>
      <c r="N36" s="7">
        <f t="shared" ref="N36:N41" si="2">SUM(B36:M36)</f>
        <v>1808</v>
      </c>
    </row>
    <row r="37" spans="1:14">
      <c r="A37" s="5" t="s">
        <v>27</v>
      </c>
      <c r="B37" s="9">
        <v>82</v>
      </c>
      <c r="C37" s="9">
        <v>85</v>
      </c>
      <c r="D37" s="9">
        <v>101</v>
      </c>
      <c r="E37" s="9">
        <v>77</v>
      </c>
      <c r="F37" s="9">
        <v>87</v>
      </c>
      <c r="G37" s="9">
        <v>67</v>
      </c>
      <c r="H37" s="9">
        <v>81</v>
      </c>
      <c r="I37" s="9">
        <v>69</v>
      </c>
      <c r="J37" s="9">
        <v>73</v>
      </c>
      <c r="K37" s="9">
        <v>80</v>
      </c>
      <c r="L37" s="9">
        <v>79</v>
      </c>
      <c r="M37" s="9"/>
      <c r="N37" s="7">
        <f t="shared" si="2"/>
        <v>881</v>
      </c>
    </row>
    <row r="38" spans="1:14">
      <c r="A38" s="5" t="s">
        <v>26</v>
      </c>
      <c r="B38" s="9">
        <v>179</v>
      </c>
      <c r="C38" s="9">
        <v>203</v>
      </c>
      <c r="D38" s="9">
        <v>188</v>
      </c>
      <c r="E38" s="9">
        <v>203</v>
      </c>
      <c r="F38" s="9">
        <v>213</v>
      </c>
      <c r="G38" s="9">
        <v>212</v>
      </c>
      <c r="H38" s="9">
        <v>202</v>
      </c>
      <c r="I38" s="9">
        <v>192</v>
      </c>
      <c r="J38" s="9">
        <v>186</v>
      </c>
      <c r="K38" s="9">
        <v>168</v>
      </c>
      <c r="L38" s="9">
        <v>162</v>
      </c>
      <c r="M38" s="9"/>
      <c r="N38" s="7">
        <f t="shared" si="2"/>
        <v>2108</v>
      </c>
    </row>
    <row r="39" spans="1:14">
      <c r="A39" s="5" t="s">
        <v>24</v>
      </c>
      <c r="B39" s="9">
        <v>130</v>
      </c>
      <c r="C39" s="9">
        <v>131</v>
      </c>
      <c r="D39" s="9">
        <v>132</v>
      </c>
      <c r="E39" s="9">
        <v>131</v>
      </c>
      <c r="F39" s="9">
        <v>129</v>
      </c>
      <c r="G39" s="9">
        <v>141</v>
      </c>
      <c r="H39" s="9">
        <v>138</v>
      </c>
      <c r="I39" s="9">
        <v>149</v>
      </c>
      <c r="J39" s="9">
        <v>139</v>
      </c>
      <c r="K39" s="9">
        <v>138</v>
      </c>
      <c r="L39" s="9">
        <v>147</v>
      </c>
      <c r="M39" s="9"/>
      <c r="N39" s="7">
        <f t="shared" si="2"/>
        <v>1505</v>
      </c>
    </row>
    <row r="40" spans="1:14">
      <c r="A40" s="5" t="s">
        <v>25</v>
      </c>
      <c r="B40" s="9">
        <v>140</v>
      </c>
      <c r="C40" s="9">
        <v>130</v>
      </c>
      <c r="D40" s="9">
        <v>129</v>
      </c>
      <c r="E40" s="9">
        <v>135</v>
      </c>
      <c r="F40" s="9">
        <v>133</v>
      </c>
      <c r="G40" s="9">
        <v>124</v>
      </c>
      <c r="H40" s="9">
        <v>109</v>
      </c>
      <c r="I40" s="9">
        <v>109</v>
      </c>
      <c r="J40" s="9">
        <v>94</v>
      </c>
      <c r="K40" s="9">
        <v>77</v>
      </c>
      <c r="L40" s="9">
        <v>111</v>
      </c>
      <c r="M40" s="9"/>
      <c r="N40" s="7">
        <f t="shared" si="2"/>
        <v>1291</v>
      </c>
    </row>
    <row r="41" spans="1:14">
      <c r="A41" s="5" t="s">
        <v>2</v>
      </c>
      <c r="B41" s="6">
        <v>699</v>
      </c>
      <c r="C41" s="6">
        <v>714</v>
      </c>
      <c r="D41" s="9">
        <v>702</v>
      </c>
      <c r="E41" s="6">
        <f t="shared" ref="E41:I41" si="3">SUM(E36:E40)</f>
        <v>692</v>
      </c>
      <c r="F41" s="6">
        <f t="shared" si="3"/>
        <v>735</v>
      </c>
      <c r="G41" s="6">
        <f t="shared" si="3"/>
        <v>693</v>
      </c>
      <c r="H41" s="6">
        <f t="shared" si="3"/>
        <v>703</v>
      </c>
      <c r="I41" s="6">
        <f t="shared" si="3"/>
        <v>703</v>
      </c>
      <c r="J41" s="6">
        <f>SUM(J36:J40)</f>
        <v>652</v>
      </c>
      <c r="K41" s="6">
        <f>SUM(K36:K40)</f>
        <v>651</v>
      </c>
      <c r="L41" s="6">
        <f>SUM(L36:L40)</f>
        <v>649</v>
      </c>
      <c r="M41" s="6"/>
      <c r="N41" s="7">
        <f t="shared" si="2"/>
        <v>7593</v>
      </c>
    </row>
    <row r="42" spans="1:14">
      <c r="A42" s="5" t="s">
        <v>9</v>
      </c>
      <c r="B42" s="6">
        <v>23</v>
      </c>
      <c r="C42" s="6">
        <v>25</v>
      </c>
      <c r="D42" s="6">
        <v>23</v>
      </c>
      <c r="E42" s="6">
        <v>23</v>
      </c>
      <c r="F42" s="6">
        <v>24</v>
      </c>
      <c r="G42" s="6">
        <v>23</v>
      </c>
      <c r="H42" s="6">
        <v>23</v>
      </c>
      <c r="I42" s="6">
        <v>23</v>
      </c>
      <c r="J42" s="6">
        <v>22</v>
      </c>
      <c r="K42" s="6">
        <v>21</v>
      </c>
      <c r="L42" s="6">
        <v>22</v>
      </c>
      <c r="M42" s="6"/>
      <c r="N42" s="31">
        <v>23</v>
      </c>
    </row>
    <row r="43" spans="1:14">
      <c r="A43" s="5" t="s">
        <v>30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7"/>
    </row>
    <row r="44" spans="1:14">
      <c r="A44" s="5" t="s">
        <v>31</v>
      </c>
      <c r="B44" s="9">
        <v>40054</v>
      </c>
      <c r="C44" s="9">
        <v>36777</v>
      </c>
      <c r="D44" s="9">
        <v>45786</v>
      </c>
      <c r="E44" s="9">
        <v>33154</v>
      </c>
      <c r="F44" s="9">
        <v>19811</v>
      </c>
      <c r="G44" s="9">
        <v>19122</v>
      </c>
      <c r="H44" s="9">
        <v>23123</v>
      </c>
      <c r="I44" s="9">
        <v>22010</v>
      </c>
      <c r="J44" s="9">
        <v>16564</v>
      </c>
      <c r="K44" s="9">
        <v>18401</v>
      </c>
      <c r="L44" s="9">
        <v>19299</v>
      </c>
      <c r="M44" s="9"/>
      <c r="N44" s="7">
        <f>SUM(B44:M44)</f>
        <v>294101</v>
      </c>
    </row>
    <row r="45" spans="1:14">
      <c r="A45" s="5" t="s">
        <v>9</v>
      </c>
      <c r="B45" s="6">
        <v>1292</v>
      </c>
      <c r="C45" s="6">
        <v>1268</v>
      </c>
      <c r="D45" s="6">
        <v>1477</v>
      </c>
      <c r="E45" s="6">
        <v>1105</v>
      </c>
      <c r="F45" s="6">
        <v>639</v>
      </c>
      <c r="G45" s="6">
        <v>637</v>
      </c>
      <c r="H45" s="6">
        <v>746</v>
      </c>
      <c r="I45" s="6">
        <v>710</v>
      </c>
      <c r="J45" s="6">
        <v>552</v>
      </c>
      <c r="K45" s="6">
        <v>594</v>
      </c>
      <c r="L45" s="6">
        <v>643</v>
      </c>
      <c r="M45" s="6"/>
      <c r="N45" s="31">
        <v>878</v>
      </c>
    </row>
    <row r="46" spans="1:14">
      <c r="A46" s="5" t="s">
        <v>32</v>
      </c>
      <c r="B46" s="9">
        <v>16770</v>
      </c>
      <c r="C46" s="9">
        <v>21505</v>
      </c>
      <c r="D46" s="9">
        <v>17193</v>
      </c>
      <c r="E46" s="9">
        <v>14042</v>
      </c>
      <c r="F46" s="9">
        <v>8175</v>
      </c>
      <c r="G46" s="9">
        <v>8618</v>
      </c>
      <c r="H46" s="9">
        <v>11213</v>
      </c>
      <c r="I46" s="9">
        <v>9849</v>
      </c>
      <c r="J46" s="9">
        <v>9622</v>
      </c>
      <c r="K46" s="9">
        <v>7989</v>
      </c>
      <c r="L46" s="9">
        <v>6865</v>
      </c>
      <c r="M46" s="9"/>
      <c r="N46" s="7">
        <f>SUM(B46:M46)</f>
        <v>131841</v>
      </c>
    </row>
    <row r="47" spans="1:14">
      <c r="A47" s="5" t="s">
        <v>9</v>
      </c>
      <c r="B47" s="6">
        <v>541</v>
      </c>
      <c r="C47" s="6">
        <v>742</v>
      </c>
      <c r="D47" s="6">
        <v>555</v>
      </c>
      <c r="E47" s="6">
        <v>468</v>
      </c>
      <c r="F47" s="6">
        <v>264</v>
      </c>
      <c r="G47" s="6">
        <v>287</v>
      </c>
      <c r="H47" s="6">
        <v>362</v>
      </c>
      <c r="I47" s="6">
        <v>318</v>
      </c>
      <c r="J47" s="6">
        <v>321</v>
      </c>
      <c r="K47" s="6">
        <v>258</v>
      </c>
      <c r="L47" s="6">
        <v>229</v>
      </c>
      <c r="M47" s="6"/>
      <c r="N47" s="31">
        <v>394</v>
      </c>
    </row>
    <row r="48" spans="1:14">
      <c r="A48" s="5" t="s">
        <v>33</v>
      </c>
      <c r="B48" s="9">
        <v>11020</v>
      </c>
      <c r="C48" s="9">
        <v>10620</v>
      </c>
      <c r="D48" s="9">
        <v>15050</v>
      </c>
      <c r="E48" s="9">
        <v>13206</v>
      </c>
      <c r="F48" s="9">
        <v>14141</v>
      </c>
      <c r="G48" s="9">
        <v>14278</v>
      </c>
      <c r="H48" s="9">
        <v>11684</v>
      </c>
      <c r="I48" s="9">
        <v>12471</v>
      </c>
      <c r="J48" s="9">
        <v>8105</v>
      </c>
      <c r="K48" s="9">
        <v>7459</v>
      </c>
      <c r="L48" s="9">
        <v>7817</v>
      </c>
      <c r="M48" s="9"/>
      <c r="N48" s="7">
        <f>SUM(B48:M48)</f>
        <v>125851</v>
      </c>
    </row>
    <row r="49" spans="1:14">
      <c r="A49" s="5" t="s">
        <v>9</v>
      </c>
      <c r="B49" s="6">
        <v>355</v>
      </c>
      <c r="C49" s="6">
        <v>366</v>
      </c>
      <c r="D49" s="6">
        <v>485</v>
      </c>
      <c r="E49" s="6">
        <v>440</v>
      </c>
      <c r="F49" s="6">
        <v>456</v>
      </c>
      <c r="G49" s="6">
        <v>476</v>
      </c>
      <c r="H49" s="6">
        <v>377</v>
      </c>
      <c r="I49" s="6">
        <v>402</v>
      </c>
      <c r="J49" s="6">
        <v>270</v>
      </c>
      <c r="K49" s="6">
        <v>241</v>
      </c>
      <c r="L49" s="6">
        <v>261</v>
      </c>
      <c r="M49" s="6"/>
      <c r="N49" s="31">
        <v>376</v>
      </c>
    </row>
    <row r="50" spans="1:14">
      <c r="A50" s="5" t="s">
        <v>34</v>
      </c>
      <c r="B50" s="9">
        <v>2720</v>
      </c>
      <c r="C50" s="9">
        <v>5720</v>
      </c>
      <c r="D50" s="9">
        <v>5360</v>
      </c>
      <c r="E50" s="9">
        <v>6606</v>
      </c>
      <c r="F50" s="9">
        <v>4970</v>
      </c>
      <c r="G50" s="9">
        <v>4228</v>
      </c>
      <c r="H50" s="9">
        <v>4371</v>
      </c>
      <c r="I50" s="9">
        <v>4834</v>
      </c>
      <c r="J50" s="9">
        <v>3228</v>
      </c>
      <c r="K50" s="9">
        <v>2868</v>
      </c>
      <c r="L50" s="9">
        <v>3270</v>
      </c>
      <c r="M50" s="9"/>
      <c r="N50" s="7">
        <f>SUM(B50:M50)</f>
        <v>48175</v>
      </c>
    </row>
    <row r="51" spans="1:14">
      <c r="A51" s="5" t="s">
        <v>9</v>
      </c>
      <c r="B51" s="6">
        <v>88</v>
      </c>
      <c r="C51" s="6">
        <v>197</v>
      </c>
      <c r="D51" s="6">
        <v>173</v>
      </c>
      <c r="E51" s="6">
        <v>220</v>
      </c>
      <c r="F51" s="6">
        <v>160</v>
      </c>
      <c r="G51" s="6">
        <v>141</v>
      </c>
      <c r="H51" s="6">
        <v>141</v>
      </c>
      <c r="I51" s="6">
        <v>156</v>
      </c>
      <c r="J51" s="6">
        <v>108</v>
      </c>
      <c r="K51" s="6">
        <v>93</v>
      </c>
      <c r="L51" s="6">
        <v>109</v>
      </c>
      <c r="M51" s="6"/>
      <c r="N51" s="31">
        <v>144</v>
      </c>
    </row>
    <row r="52" spans="1:14">
      <c r="A52" s="5" t="s">
        <v>35</v>
      </c>
      <c r="B52" s="9">
        <v>145</v>
      </c>
      <c r="C52" s="9">
        <v>148</v>
      </c>
      <c r="D52" s="9">
        <v>136</v>
      </c>
      <c r="E52" s="9">
        <v>138</v>
      </c>
      <c r="F52" s="9">
        <v>141</v>
      </c>
      <c r="G52" s="9">
        <v>142</v>
      </c>
      <c r="H52" s="9">
        <v>140</v>
      </c>
      <c r="I52" s="9">
        <v>162</v>
      </c>
      <c r="J52" s="9">
        <v>187</v>
      </c>
      <c r="K52" s="9">
        <v>218</v>
      </c>
      <c r="L52" s="9">
        <v>265</v>
      </c>
      <c r="M52" s="9"/>
      <c r="N52" s="7">
        <f>SUM(B52:M52)</f>
        <v>1822</v>
      </c>
    </row>
    <row r="53" spans="1:14">
      <c r="A53" s="5" t="s">
        <v>9</v>
      </c>
      <c r="B53" s="6">
        <v>5</v>
      </c>
      <c r="C53" s="6">
        <v>5</v>
      </c>
      <c r="D53" s="6">
        <v>4</v>
      </c>
      <c r="E53" s="6">
        <v>5</v>
      </c>
      <c r="F53" s="6">
        <v>5</v>
      </c>
      <c r="G53" s="6">
        <v>5</v>
      </c>
      <c r="H53" s="6">
        <v>5</v>
      </c>
      <c r="I53" s="6">
        <v>5</v>
      </c>
      <c r="J53" s="6">
        <v>6</v>
      </c>
      <c r="K53" s="6">
        <v>7</v>
      </c>
      <c r="L53" s="6">
        <v>9</v>
      </c>
      <c r="M53" s="6"/>
      <c r="N53" s="31">
        <v>6</v>
      </c>
    </row>
    <row r="54" spans="1:14">
      <c r="A54" s="5" t="s">
        <v>36</v>
      </c>
      <c r="B54" s="9">
        <v>3</v>
      </c>
      <c r="C54" s="9">
        <v>8</v>
      </c>
      <c r="D54" s="9">
        <v>7</v>
      </c>
      <c r="E54" s="9">
        <v>4</v>
      </c>
      <c r="F54" s="9">
        <v>6</v>
      </c>
      <c r="G54" s="9">
        <v>3</v>
      </c>
      <c r="H54" s="9">
        <v>4</v>
      </c>
      <c r="I54" s="9">
        <v>0</v>
      </c>
      <c r="J54" s="9">
        <v>18</v>
      </c>
      <c r="K54" s="9">
        <v>12</v>
      </c>
      <c r="L54" s="9">
        <v>16</v>
      </c>
      <c r="M54" s="9"/>
      <c r="N54" s="7">
        <f>SUM(B54:M54)</f>
        <v>81</v>
      </c>
    </row>
    <row r="55" spans="1:14">
      <c r="A55" s="5" t="s">
        <v>9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0</v>
      </c>
      <c r="J55" s="6">
        <v>1</v>
      </c>
      <c r="K55" s="6">
        <v>1</v>
      </c>
      <c r="L55" s="6">
        <v>1</v>
      </c>
      <c r="M55" s="6"/>
      <c r="N55" s="7">
        <v>1</v>
      </c>
    </row>
    <row r="56" spans="1:14">
      <c r="A56" s="5" t="s">
        <v>37</v>
      </c>
      <c r="B56" s="9">
        <v>3</v>
      </c>
      <c r="C56" s="9">
        <v>0</v>
      </c>
      <c r="D56" s="9">
        <v>3</v>
      </c>
      <c r="E56" s="9">
        <v>6</v>
      </c>
      <c r="F56" s="9">
        <v>2</v>
      </c>
      <c r="G56" s="9">
        <v>3</v>
      </c>
      <c r="H56" s="9">
        <v>1</v>
      </c>
      <c r="I56" s="9">
        <v>4</v>
      </c>
      <c r="J56" s="9">
        <v>5</v>
      </c>
      <c r="K56" s="9">
        <v>5</v>
      </c>
      <c r="L56" s="9">
        <v>13</v>
      </c>
      <c r="M56" s="9"/>
      <c r="N56" s="7">
        <f>SUM(B56:M56)</f>
        <v>45</v>
      </c>
    </row>
    <row r="57" spans="1:14">
      <c r="A57" s="5" t="s">
        <v>9</v>
      </c>
      <c r="B57" s="6">
        <v>1</v>
      </c>
      <c r="C57" s="6">
        <v>0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/>
      <c r="N57" s="31">
        <v>1</v>
      </c>
    </row>
    <row r="58" spans="1:14">
      <c r="A58" s="5" t="s">
        <v>38</v>
      </c>
      <c r="B58" s="9">
        <v>87</v>
      </c>
      <c r="C58" s="9">
        <v>147</v>
      </c>
      <c r="D58" s="9">
        <v>123</v>
      </c>
      <c r="E58" s="9">
        <v>129</v>
      </c>
      <c r="F58" s="9">
        <v>157</v>
      </c>
      <c r="G58" s="9">
        <v>124</v>
      </c>
      <c r="H58" s="9">
        <v>114</v>
      </c>
      <c r="I58" s="9">
        <v>141</v>
      </c>
      <c r="J58" s="9">
        <v>152</v>
      </c>
      <c r="K58" s="9">
        <v>124</v>
      </c>
      <c r="L58" s="9">
        <v>133</v>
      </c>
      <c r="M58" s="9"/>
      <c r="N58" s="7">
        <f>SUM(B58:M58)</f>
        <v>1431</v>
      </c>
    </row>
    <row r="59" spans="1:14">
      <c r="A59" s="5" t="s">
        <v>9</v>
      </c>
      <c r="B59" s="6">
        <v>3</v>
      </c>
      <c r="C59" s="6">
        <v>5</v>
      </c>
      <c r="D59" s="6">
        <v>4</v>
      </c>
      <c r="E59" s="6">
        <v>4</v>
      </c>
      <c r="F59" s="6">
        <v>5</v>
      </c>
      <c r="G59" s="6">
        <v>4</v>
      </c>
      <c r="H59" s="6">
        <v>4</v>
      </c>
      <c r="I59" s="6">
        <v>5</v>
      </c>
      <c r="J59" s="6">
        <v>5</v>
      </c>
      <c r="K59" s="6">
        <v>4</v>
      </c>
      <c r="L59" s="6">
        <v>5</v>
      </c>
      <c r="M59" s="6"/>
      <c r="N59" s="31">
        <v>4</v>
      </c>
    </row>
    <row r="60" spans="1:14">
      <c r="A60" s="5" t="s">
        <v>39</v>
      </c>
      <c r="B60" s="9">
        <v>5739</v>
      </c>
      <c r="C60" s="9">
        <v>4907</v>
      </c>
      <c r="D60" s="9">
        <v>4873</v>
      </c>
      <c r="E60" s="9">
        <v>5300</v>
      </c>
      <c r="F60" s="9">
        <v>8115</v>
      </c>
      <c r="G60" s="9">
        <v>9542</v>
      </c>
      <c r="H60" s="9">
        <v>9513</v>
      </c>
      <c r="I60" s="9">
        <v>9606</v>
      </c>
      <c r="J60" s="9">
        <v>9826</v>
      </c>
      <c r="K60" s="9">
        <v>10588</v>
      </c>
      <c r="L60" s="9">
        <v>12572</v>
      </c>
      <c r="M60" s="9"/>
      <c r="N60" s="7">
        <f>SUM(B60:M60)</f>
        <v>90581</v>
      </c>
    </row>
    <row r="61" spans="1:14">
      <c r="A61" s="5" t="s">
        <v>9</v>
      </c>
      <c r="B61" s="6">
        <v>185</v>
      </c>
      <c r="C61" s="6">
        <v>169</v>
      </c>
      <c r="D61" s="6">
        <v>157</v>
      </c>
      <c r="E61" s="6">
        <v>177</v>
      </c>
      <c r="F61" s="6">
        <v>262</v>
      </c>
      <c r="G61" s="6">
        <v>318</v>
      </c>
      <c r="H61" s="6">
        <v>307</v>
      </c>
      <c r="I61" s="6">
        <v>310</v>
      </c>
      <c r="J61" s="6">
        <v>328</v>
      </c>
      <c r="K61" s="6">
        <v>342</v>
      </c>
      <c r="L61" s="6">
        <v>419</v>
      </c>
      <c r="M61" s="6"/>
      <c r="N61" s="31">
        <v>270</v>
      </c>
    </row>
    <row r="62" spans="1:14">
      <c r="A62" s="5" t="s">
        <v>40</v>
      </c>
      <c r="B62" s="9">
        <v>2442</v>
      </c>
      <c r="C62" s="9">
        <v>3319</v>
      </c>
      <c r="D62" s="9">
        <v>2765</v>
      </c>
      <c r="E62" s="9">
        <v>2713</v>
      </c>
      <c r="F62" s="9">
        <v>2463</v>
      </c>
      <c r="G62" s="9">
        <v>2447</v>
      </c>
      <c r="H62" s="9">
        <v>2584</v>
      </c>
      <c r="I62" s="9">
        <v>2692</v>
      </c>
      <c r="J62" s="9">
        <v>3054</v>
      </c>
      <c r="K62" s="9">
        <v>3020</v>
      </c>
      <c r="L62" s="9">
        <v>3374</v>
      </c>
      <c r="M62" s="9"/>
      <c r="N62" s="7">
        <f>SUM(B62:M62)</f>
        <v>30873</v>
      </c>
    </row>
    <row r="63" spans="1:14">
      <c r="A63" s="5" t="s">
        <v>9</v>
      </c>
      <c r="B63" s="6">
        <v>79</v>
      </c>
      <c r="C63" s="6">
        <v>144</v>
      </c>
      <c r="D63" s="6">
        <v>89</v>
      </c>
      <c r="E63" s="6">
        <v>90</v>
      </c>
      <c r="F63" s="6">
        <v>79</v>
      </c>
      <c r="G63" s="6">
        <v>82</v>
      </c>
      <c r="H63" s="6">
        <v>83</v>
      </c>
      <c r="I63" s="6">
        <v>87</v>
      </c>
      <c r="J63" s="6">
        <v>102</v>
      </c>
      <c r="K63" s="6">
        <v>97</v>
      </c>
      <c r="L63" s="6">
        <v>112</v>
      </c>
      <c r="M63" s="6"/>
      <c r="N63" s="31">
        <v>92</v>
      </c>
    </row>
    <row r="64" spans="1:14">
      <c r="A64" s="5" t="s">
        <v>41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7"/>
    </row>
    <row r="65" spans="1:14">
      <c r="A65" s="5" t="s">
        <v>42</v>
      </c>
      <c r="B65" s="9">
        <v>1600</v>
      </c>
      <c r="C65" s="9">
        <v>1344</v>
      </c>
      <c r="D65" s="9">
        <v>1455</v>
      </c>
      <c r="E65" s="9">
        <v>1256</v>
      </c>
      <c r="F65" s="9">
        <v>1269</v>
      </c>
      <c r="G65" s="9">
        <v>1331</v>
      </c>
      <c r="H65" s="9">
        <v>1371</v>
      </c>
      <c r="I65" s="9">
        <v>1446</v>
      </c>
      <c r="J65" s="9">
        <v>1418</v>
      </c>
      <c r="K65" s="9">
        <v>1305</v>
      </c>
      <c r="L65" s="9">
        <v>1575</v>
      </c>
      <c r="M65" s="9"/>
      <c r="N65" s="7">
        <f>SUM(B65:M65)</f>
        <v>15370</v>
      </c>
    </row>
    <row r="66" spans="1:14">
      <c r="A66" s="5" t="s">
        <v>9</v>
      </c>
      <c r="B66" s="6">
        <v>52</v>
      </c>
      <c r="C66" s="6">
        <v>46</v>
      </c>
      <c r="D66" s="6">
        <v>47</v>
      </c>
      <c r="E66" s="6">
        <v>42</v>
      </c>
      <c r="F66" s="6">
        <v>41</v>
      </c>
      <c r="G66" s="6">
        <v>44</v>
      </c>
      <c r="H66" s="6">
        <v>44</v>
      </c>
      <c r="I66" s="6">
        <v>47</v>
      </c>
      <c r="J66" s="6">
        <v>47</v>
      </c>
      <c r="K66" s="6">
        <v>42</v>
      </c>
      <c r="L66" s="6">
        <v>53</v>
      </c>
      <c r="M66" s="6"/>
      <c r="N66" s="31">
        <v>46</v>
      </c>
    </row>
    <row r="67" spans="1:14">
      <c r="A67" s="5" t="s">
        <v>43</v>
      </c>
      <c r="B67" s="9">
        <v>1145</v>
      </c>
      <c r="C67" s="9">
        <v>1224</v>
      </c>
      <c r="D67" s="9">
        <v>1305</v>
      </c>
      <c r="E67" s="9">
        <v>1201</v>
      </c>
      <c r="F67" s="9">
        <v>1138</v>
      </c>
      <c r="G67" s="9">
        <v>1179</v>
      </c>
      <c r="H67" s="9">
        <v>1254</v>
      </c>
      <c r="I67" s="9">
        <v>1250</v>
      </c>
      <c r="J67" s="9">
        <v>1309</v>
      </c>
      <c r="K67" s="9">
        <v>777</v>
      </c>
      <c r="L67" s="9">
        <v>949</v>
      </c>
      <c r="M67" s="9"/>
      <c r="N67" s="7">
        <f>SUM(B67:M67)</f>
        <v>12731</v>
      </c>
    </row>
    <row r="68" spans="1:14">
      <c r="A68" s="5" t="s">
        <v>9</v>
      </c>
      <c r="B68" s="6">
        <v>37</v>
      </c>
      <c r="C68" s="6">
        <v>42</v>
      </c>
      <c r="D68" s="6">
        <v>42</v>
      </c>
      <c r="E68" s="6">
        <v>40</v>
      </c>
      <c r="F68" s="6">
        <v>37</v>
      </c>
      <c r="G68" s="6">
        <v>39</v>
      </c>
      <c r="H68" s="6">
        <v>40</v>
      </c>
      <c r="I68" s="6">
        <v>40</v>
      </c>
      <c r="J68" s="6">
        <v>44</v>
      </c>
      <c r="K68" s="6">
        <v>25</v>
      </c>
      <c r="L68" s="6">
        <v>32</v>
      </c>
      <c r="M68" s="6"/>
      <c r="N68" s="31">
        <v>38</v>
      </c>
    </row>
    <row r="69" spans="1:14">
      <c r="A69" s="5" t="s">
        <v>44</v>
      </c>
      <c r="B69" s="9">
        <v>432</v>
      </c>
      <c r="C69" s="9">
        <v>346</v>
      </c>
      <c r="D69" s="9">
        <v>359</v>
      </c>
      <c r="E69" s="9">
        <v>321</v>
      </c>
      <c r="F69" s="9">
        <v>283</v>
      </c>
      <c r="G69" s="9">
        <v>386</v>
      </c>
      <c r="H69" s="9">
        <v>303</v>
      </c>
      <c r="I69" s="9">
        <v>320</v>
      </c>
      <c r="J69" s="9">
        <v>272</v>
      </c>
      <c r="K69" s="9">
        <v>332</v>
      </c>
      <c r="L69" s="9">
        <v>575</v>
      </c>
      <c r="M69" s="9"/>
      <c r="N69" s="7">
        <f>SUM(B69:M69)</f>
        <v>3929</v>
      </c>
    </row>
    <row r="70" spans="1:14">
      <c r="A70" s="5" t="s">
        <v>9</v>
      </c>
      <c r="B70" s="6">
        <v>14</v>
      </c>
      <c r="C70" s="6">
        <v>12</v>
      </c>
      <c r="D70" s="6">
        <v>12</v>
      </c>
      <c r="E70" s="6">
        <v>11</v>
      </c>
      <c r="F70" s="6">
        <v>9</v>
      </c>
      <c r="G70" s="6">
        <v>13</v>
      </c>
      <c r="H70" s="6">
        <v>10</v>
      </c>
      <c r="I70" s="6">
        <v>10</v>
      </c>
      <c r="J70" s="6">
        <v>9</v>
      </c>
      <c r="K70" s="6">
        <v>11</v>
      </c>
      <c r="L70" s="6">
        <v>19</v>
      </c>
      <c r="M70" s="6"/>
      <c r="N70" s="31">
        <v>12</v>
      </c>
    </row>
    <row r="71" spans="1:14">
      <c r="A71" s="5" t="s">
        <v>45</v>
      </c>
      <c r="B71" s="9">
        <v>338</v>
      </c>
      <c r="C71" s="9">
        <v>330</v>
      </c>
      <c r="D71" s="9">
        <v>352</v>
      </c>
      <c r="E71" s="9">
        <v>314</v>
      </c>
      <c r="F71" s="9">
        <v>252</v>
      </c>
      <c r="G71" s="9">
        <v>295</v>
      </c>
      <c r="H71" s="9">
        <v>279</v>
      </c>
      <c r="I71" s="9">
        <v>296</v>
      </c>
      <c r="J71" s="9">
        <v>222</v>
      </c>
      <c r="K71" s="9">
        <v>200</v>
      </c>
      <c r="L71" s="9">
        <v>391</v>
      </c>
      <c r="M71" s="9"/>
      <c r="N71" s="7">
        <f>SUM(B71:M71)</f>
        <v>3269</v>
      </c>
    </row>
    <row r="72" spans="1:14">
      <c r="A72" s="5" t="s">
        <v>9</v>
      </c>
      <c r="B72" s="6">
        <v>11</v>
      </c>
      <c r="C72" s="6">
        <v>11</v>
      </c>
      <c r="D72" s="6">
        <v>11</v>
      </c>
      <c r="E72" s="6">
        <v>10</v>
      </c>
      <c r="F72" s="6">
        <v>8</v>
      </c>
      <c r="G72" s="6">
        <v>10</v>
      </c>
      <c r="H72" s="6">
        <v>9</v>
      </c>
      <c r="I72" s="6">
        <v>10</v>
      </c>
      <c r="J72" s="6">
        <v>7</v>
      </c>
      <c r="K72" s="6">
        <v>6</v>
      </c>
      <c r="L72" s="6">
        <v>13</v>
      </c>
      <c r="M72" s="6"/>
      <c r="N72" s="31">
        <v>10</v>
      </c>
    </row>
    <row r="73" spans="1:14">
      <c r="A73" s="5" t="s">
        <v>46</v>
      </c>
      <c r="B73" s="9">
        <v>388</v>
      </c>
      <c r="C73" s="9">
        <v>340</v>
      </c>
      <c r="D73" s="9">
        <v>380</v>
      </c>
      <c r="E73" s="9">
        <v>296</v>
      </c>
      <c r="F73" s="9">
        <v>166</v>
      </c>
      <c r="G73" s="9">
        <v>279</v>
      </c>
      <c r="H73" s="9">
        <v>252</v>
      </c>
      <c r="I73" s="9">
        <v>219</v>
      </c>
      <c r="J73" s="9">
        <v>222</v>
      </c>
      <c r="K73" s="9">
        <v>185</v>
      </c>
      <c r="L73" s="9">
        <v>263</v>
      </c>
      <c r="M73" s="9"/>
      <c r="N73" s="7">
        <f>SUM(B73:M73)</f>
        <v>2990</v>
      </c>
    </row>
    <row r="74" spans="1:14">
      <c r="A74" s="5" t="s">
        <v>9</v>
      </c>
      <c r="B74" s="6">
        <v>13</v>
      </c>
      <c r="C74" s="6">
        <v>12</v>
      </c>
      <c r="D74" s="6">
        <v>12</v>
      </c>
      <c r="E74" s="6">
        <v>10</v>
      </c>
      <c r="F74" s="6">
        <v>5</v>
      </c>
      <c r="G74" s="6">
        <v>9</v>
      </c>
      <c r="H74" s="6">
        <v>8</v>
      </c>
      <c r="I74" s="6">
        <v>7</v>
      </c>
      <c r="J74" s="6">
        <v>7</v>
      </c>
      <c r="K74" s="6">
        <v>6</v>
      </c>
      <c r="L74" s="6">
        <v>9</v>
      </c>
      <c r="M74" s="6"/>
      <c r="N74" s="31">
        <v>9</v>
      </c>
    </row>
    <row r="75" spans="1:14">
      <c r="A75" s="5" t="s">
        <v>47</v>
      </c>
      <c r="B75" s="9">
        <v>232</v>
      </c>
      <c r="C75" s="9">
        <v>309</v>
      </c>
      <c r="D75" s="9">
        <v>343</v>
      </c>
      <c r="E75" s="9">
        <v>291</v>
      </c>
      <c r="F75" s="9">
        <v>152</v>
      </c>
      <c r="G75" s="9">
        <v>194</v>
      </c>
      <c r="H75" s="9">
        <v>256</v>
      </c>
      <c r="I75" s="9">
        <v>190</v>
      </c>
      <c r="J75" s="9">
        <v>172</v>
      </c>
      <c r="K75" s="9">
        <v>83</v>
      </c>
      <c r="L75" s="9">
        <v>145</v>
      </c>
      <c r="M75" s="9"/>
      <c r="N75" s="7">
        <f>SUM(B75:M75)</f>
        <v>2367</v>
      </c>
    </row>
    <row r="76" spans="1:14">
      <c r="A76" s="5" t="s">
        <v>9</v>
      </c>
      <c r="B76" s="6">
        <v>7</v>
      </c>
      <c r="C76" s="6">
        <v>11</v>
      </c>
      <c r="D76" s="6">
        <v>11</v>
      </c>
      <c r="E76" s="6">
        <v>10</v>
      </c>
      <c r="F76" s="6">
        <v>5</v>
      </c>
      <c r="G76" s="6">
        <v>6</v>
      </c>
      <c r="H76" s="6">
        <v>8</v>
      </c>
      <c r="I76" s="6">
        <v>6</v>
      </c>
      <c r="J76" s="6">
        <v>6</v>
      </c>
      <c r="K76" s="6">
        <v>3</v>
      </c>
      <c r="L76" s="6">
        <v>5</v>
      </c>
      <c r="M76" s="6"/>
      <c r="N76" s="31">
        <v>7</v>
      </c>
    </row>
    <row r="77" spans="1:14">
      <c r="A77" s="5" t="s">
        <v>48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7"/>
    </row>
    <row r="78" spans="1:14">
      <c r="A78" s="5" t="s">
        <v>49</v>
      </c>
      <c r="B78" s="9">
        <v>1656</v>
      </c>
      <c r="C78" s="9">
        <v>1565</v>
      </c>
      <c r="D78" s="9">
        <v>1702</v>
      </c>
      <c r="E78" s="9">
        <v>1652</v>
      </c>
      <c r="F78" s="9">
        <v>1679</v>
      </c>
      <c r="G78" s="9">
        <v>1633</v>
      </c>
      <c r="H78" s="9">
        <v>1677</v>
      </c>
      <c r="I78" s="9">
        <v>1696</v>
      </c>
      <c r="J78" s="9">
        <v>1633</v>
      </c>
      <c r="K78" s="9">
        <v>1656</v>
      </c>
      <c r="L78" s="9">
        <v>1772</v>
      </c>
      <c r="M78" s="9"/>
      <c r="N78" s="7">
        <f>SUM(B78:M78)</f>
        <v>18321</v>
      </c>
    </row>
    <row r="79" spans="1:14">
      <c r="A79" s="5" t="s">
        <v>9</v>
      </c>
      <c r="B79" s="6">
        <v>53</v>
      </c>
      <c r="C79" s="6">
        <v>54</v>
      </c>
      <c r="D79" s="6">
        <v>55</v>
      </c>
      <c r="E79" s="6">
        <v>55</v>
      </c>
      <c r="F79" s="6">
        <v>54</v>
      </c>
      <c r="G79" s="6">
        <v>54</v>
      </c>
      <c r="H79" s="6">
        <v>54</v>
      </c>
      <c r="I79" s="6">
        <v>55</v>
      </c>
      <c r="J79" s="6">
        <v>54</v>
      </c>
      <c r="K79" s="6">
        <v>53</v>
      </c>
      <c r="L79" s="6">
        <v>59</v>
      </c>
      <c r="M79" s="6"/>
      <c r="N79" s="31">
        <v>55</v>
      </c>
    </row>
    <row r="80" spans="1:14">
      <c r="A80" s="5" t="s">
        <v>50</v>
      </c>
      <c r="B80" s="9">
        <v>731</v>
      </c>
      <c r="C80" s="9">
        <v>694</v>
      </c>
      <c r="D80" s="9">
        <v>745</v>
      </c>
      <c r="E80" s="9">
        <v>745</v>
      </c>
      <c r="F80" s="9">
        <v>756</v>
      </c>
      <c r="G80" s="9">
        <v>720</v>
      </c>
      <c r="H80" s="9">
        <v>745</v>
      </c>
      <c r="I80" s="9">
        <v>754</v>
      </c>
      <c r="J80" s="9">
        <v>737</v>
      </c>
      <c r="K80" s="9">
        <v>700</v>
      </c>
      <c r="L80" s="9">
        <v>738</v>
      </c>
      <c r="M80" s="9"/>
      <c r="N80" s="7">
        <f>SUM(B80:M80)</f>
        <v>8065</v>
      </c>
    </row>
    <row r="81" spans="1:14">
      <c r="A81" s="5" t="s">
        <v>9</v>
      </c>
      <c r="B81" s="6">
        <v>24</v>
      </c>
      <c r="C81" s="6">
        <v>24</v>
      </c>
      <c r="D81" s="6">
        <v>24</v>
      </c>
      <c r="E81" s="6">
        <v>25</v>
      </c>
      <c r="F81" s="6">
        <v>24</v>
      </c>
      <c r="G81" s="6">
        <v>24</v>
      </c>
      <c r="H81" s="6">
        <v>24</v>
      </c>
      <c r="I81" s="6">
        <v>24</v>
      </c>
      <c r="J81" s="6">
        <v>25</v>
      </c>
      <c r="K81" s="6">
        <v>23</v>
      </c>
      <c r="L81" s="6">
        <v>25</v>
      </c>
      <c r="M81" s="6"/>
      <c r="N81" s="31">
        <v>24</v>
      </c>
    </row>
    <row r="82" spans="1:14">
      <c r="A82" s="5" t="s">
        <v>51</v>
      </c>
      <c r="B82" s="9">
        <v>58</v>
      </c>
      <c r="C82" s="9">
        <v>51</v>
      </c>
      <c r="D82" s="9">
        <v>73</v>
      </c>
      <c r="E82" s="9">
        <v>41</v>
      </c>
      <c r="F82" s="9">
        <v>48</v>
      </c>
      <c r="G82" s="9">
        <v>48</v>
      </c>
      <c r="H82" s="9">
        <v>29</v>
      </c>
      <c r="I82" s="9">
        <v>47</v>
      </c>
      <c r="J82" s="9">
        <v>57</v>
      </c>
      <c r="K82" s="9">
        <v>32</v>
      </c>
      <c r="L82" s="9">
        <v>42</v>
      </c>
      <c r="M82" s="9"/>
      <c r="N82" s="7">
        <f>SUM(B82:M82)</f>
        <v>526</v>
      </c>
    </row>
    <row r="83" spans="1:14">
      <c r="A83" s="5" t="s">
        <v>9</v>
      </c>
      <c r="B83" s="6">
        <v>2</v>
      </c>
      <c r="C83" s="6">
        <v>2</v>
      </c>
      <c r="D83" s="6">
        <v>2</v>
      </c>
      <c r="E83" s="6">
        <v>1</v>
      </c>
      <c r="F83" s="6">
        <v>2</v>
      </c>
      <c r="G83" s="6">
        <v>2</v>
      </c>
      <c r="H83" s="6">
        <v>1</v>
      </c>
      <c r="I83" s="6">
        <v>2</v>
      </c>
      <c r="J83" s="6">
        <v>2</v>
      </c>
      <c r="K83" s="6">
        <v>1</v>
      </c>
      <c r="L83" s="6">
        <v>1</v>
      </c>
      <c r="M83" s="6"/>
      <c r="N83" s="31">
        <v>2</v>
      </c>
    </row>
    <row r="84" spans="1:14">
      <c r="A84" s="5" t="s">
        <v>52</v>
      </c>
      <c r="B84" s="9">
        <v>28</v>
      </c>
      <c r="C84" s="9">
        <v>30</v>
      </c>
      <c r="D84" s="9">
        <v>26</v>
      </c>
      <c r="E84" s="9">
        <v>19</v>
      </c>
      <c r="F84" s="9">
        <v>20</v>
      </c>
      <c r="G84" s="9">
        <v>19</v>
      </c>
      <c r="H84" s="9">
        <v>21</v>
      </c>
      <c r="I84" s="9">
        <v>23</v>
      </c>
      <c r="J84" s="9">
        <v>26</v>
      </c>
      <c r="K84" s="9">
        <v>39</v>
      </c>
      <c r="L84" s="9">
        <v>23</v>
      </c>
      <c r="M84" s="9"/>
      <c r="N84" s="7">
        <f>SUM(B84:M84)</f>
        <v>274</v>
      </c>
    </row>
    <row r="85" spans="1:14">
      <c r="A85" s="5" t="s">
        <v>9</v>
      </c>
      <c r="B85" s="6">
        <v>1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/>
      <c r="N85" s="31">
        <v>1</v>
      </c>
    </row>
    <row r="86" spans="1:14">
      <c r="A86" s="5" t="s">
        <v>53</v>
      </c>
      <c r="B86" s="9">
        <v>1298</v>
      </c>
      <c r="C86" s="9">
        <v>1190</v>
      </c>
      <c r="D86" s="9">
        <v>1236</v>
      </c>
      <c r="E86" s="9">
        <v>1122</v>
      </c>
      <c r="F86" s="9">
        <v>1179</v>
      </c>
      <c r="G86" s="9">
        <v>1282</v>
      </c>
      <c r="H86" s="9">
        <v>1190</v>
      </c>
      <c r="I86" s="9">
        <v>1063</v>
      </c>
      <c r="J86" s="9">
        <v>1046</v>
      </c>
      <c r="K86" s="9">
        <v>1139</v>
      </c>
      <c r="L86" s="9">
        <v>1138</v>
      </c>
      <c r="M86" s="9"/>
      <c r="N86" s="7">
        <f>SUM(B86:M86)</f>
        <v>12883</v>
      </c>
    </row>
    <row r="87" spans="1:14">
      <c r="A87" s="5" t="s">
        <v>9</v>
      </c>
      <c r="B87" s="6">
        <v>42</v>
      </c>
      <c r="C87" s="6">
        <v>41</v>
      </c>
      <c r="D87" s="6">
        <v>40</v>
      </c>
      <c r="E87" s="6">
        <v>37</v>
      </c>
      <c r="F87" s="6">
        <v>38</v>
      </c>
      <c r="G87" s="6">
        <v>43</v>
      </c>
      <c r="H87" s="6">
        <v>38</v>
      </c>
      <c r="I87" s="6">
        <v>34</v>
      </c>
      <c r="J87" s="6">
        <v>35</v>
      </c>
      <c r="K87" s="6">
        <v>37</v>
      </c>
      <c r="L87" s="6">
        <v>38</v>
      </c>
      <c r="M87" s="6"/>
      <c r="N87" s="31">
        <v>38</v>
      </c>
    </row>
    <row r="88" spans="1:14">
      <c r="A88" s="5" t="s">
        <v>54</v>
      </c>
      <c r="B88" s="9">
        <v>598</v>
      </c>
      <c r="C88" s="9">
        <v>673</v>
      </c>
      <c r="D88" s="9">
        <v>684</v>
      </c>
      <c r="E88" s="9">
        <v>497</v>
      </c>
      <c r="F88" s="9">
        <v>523</v>
      </c>
      <c r="G88" s="9">
        <v>390</v>
      </c>
      <c r="H88" s="9">
        <v>609</v>
      </c>
      <c r="I88" s="9">
        <v>747</v>
      </c>
      <c r="J88" s="9">
        <v>708</v>
      </c>
      <c r="K88" s="9">
        <v>589</v>
      </c>
      <c r="L88" s="9">
        <v>628</v>
      </c>
      <c r="M88" s="9"/>
      <c r="N88" s="7">
        <f>SUM(B88:M88)</f>
        <v>6646</v>
      </c>
    </row>
    <row r="89" spans="1:14">
      <c r="A89" s="5" t="s">
        <v>9</v>
      </c>
      <c r="B89" s="6">
        <v>19</v>
      </c>
      <c r="C89" s="6">
        <v>23</v>
      </c>
      <c r="D89" s="6">
        <v>22</v>
      </c>
      <c r="E89" s="6">
        <v>17</v>
      </c>
      <c r="F89" s="6">
        <v>17</v>
      </c>
      <c r="G89" s="6">
        <v>13</v>
      </c>
      <c r="H89" s="6">
        <v>20</v>
      </c>
      <c r="I89" s="6">
        <v>24</v>
      </c>
      <c r="J89" s="6">
        <v>24</v>
      </c>
      <c r="K89" s="6">
        <v>19</v>
      </c>
      <c r="L89" s="6">
        <v>21</v>
      </c>
      <c r="M89" s="6"/>
      <c r="N89" s="31">
        <v>20</v>
      </c>
    </row>
  </sheetData>
  <mergeCells count="1">
    <mergeCell ref="A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8"/>
  <sheetViews>
    <sheetView workbookViewId="0">
      <selection activeCell="E10" sqref="E10"/>
    </sheetView>
  </sheetViews>
  <sheetFormatPr defaultRowHeight="15"/>
  <cols>
    <col min="1" max="1" width="22" customWidth="1"/>
    <col min="2" max="2" width="4.85546875" customWidth="1"/>
    <col min="3" max="3" width="5.5703125" customWidth="1"/>
    <col min="12" max="12" width="14.28515625" customWidth="1"/>
  </cols>
  <sheetData>
    <row r="1" spans="1:4">
      <c r="B1" s="16"/>
      <c r="C1" s="2"/>
    </row>
    <row r="2" spans="1:4">
      <c r="B2" s="16" t="s">
        <v>55</v>
      </c>
      <c r="C2" s="2"/>
    </row>
    <row r="3" spans="1:4" ht="15.75">
      <c r="B3" s="3" t="s">
        <v>56</v>
      </c>
      <c r="C3" s="17"/>
      <c r="D3" s="15"/>
    </row>
    <row r="4" spans="1:4">
      <c r="C4" s="4"/>
    </row>
    <row r="5" spans="1:4">
      <c r="A5" s="5" t="s">
        <v>0</v>
      </c>
      <c r="B5" s="6" t="s">
        <v>1</v>
      </c>
      <c r="C5" s="7" t="s">
        <v>2</v>
      </c>
    </row>
    <row r="6" spans="1:4">
      <c r="A6" s="5" t="s">
        <v>3</v>
      </c>
      <c r="B6" s="6">
        <v>300</v>
      </c>
      <c r="C6" s="7">
        <v>300</v>
      </c>
    </row>
    <row r="7" spans="1:4">
      <c r="A7" s="5" t="s">
        <v>4</v>
      </c>
      <c r="B7" s="6">
        <v>13</v>
      </c>
      <c r="C7" s="7">
        <v>13</v>
      </c>
    </row>
    <row r="8" spans="1:4">
      <c r="A8" s="5" t="s">
        <v>5</v>
      </c>
      <c r="B8" s="8"/>
      <c r="C8" s="7"/>
    </row>
    <row r="9" spans="1:4">
      <c r="A9" s="5" t="s">
        <v>6</v>
      </c>
      <c r="B9" s="9">
        <v>19295</v>
      </c>
      <c r="C9" s="7">
        <f>SUM(B9:B9)</f>
        <v>19295</v>
      </c>
    </row>
    <row r="10" spans="1:4">
      <c r="A10" s="5" t="s">
        <v>7</v>
      </c>
      <c r="B10" s="6">
        <v>622</v>
      </c>
      <c r="C10" s="7">
        <v>647</v>
      </c>
    </row>
    <row r="11" spans="1:4">
      <c r="A11" s="5" t="s">
        <v>8</v>
      </c>
      <c r="B11" s="9">
        <v>12919</v>
      </c>
      <c r="C11" s="7">
        <f>SUM(B11:B11)</f>
        <v>12919</v>
      </c>
    </row>
    <row r="12" spans="1:4">
      <c r="A12" s="5" t="s">
        <v>9</v>
      </c>
      <c r="B12" s="6">
        <v>417</v>
      </c>
      <c r="C12" s="7">
        <v>448</v>
      </c>
    </row>
    <row r="13" spans="1:4">
      <c r="A13" s="5" t="s">
        <v>10</v>
      </c>
      <c r="B13" s="9">
        <v>5286</v>
      </c>
      <c r="C13" s="7">
        <f>SUM(B13:B13)</f>
        <v>5286</v>
      </c>
    </row>
    <row r="14" spans="1:4">
      <c r="A14" s="5" t="s">
        <v>9</v>
      </c>
      <c r="B14" s="6">
        <v>170</v>
      </c>
      <c r="C14" s="7">
        <v>161</v>
      </c>
    </row>
    <row r="15" spans="1:4">
      <c r="A15" s="5" t="s">
        <v>11</v>
      </c>
      <c r="B15" s="9">
        <v>1090</v>
      </c>
      <c r="C15" s="7">
        <f>SUM(B15:B15)</f>
        <v>1090</v>
      </c>
    </row>
    <row r="16" spans="1:4">
      <c r="A16" s="5" t="s">
        <v>9</v>
      </c>
      <c r="B16" s="6">
        <v>35</v>
      </c>
      <c r="C16" s="7">
        <v>38</v>
      </c>
    </row>
    <row r="17" spans="1:3">
      <c r="A17" s="5" t="s">
        <v>12</v>
      </c>
      <c r="B17" s="10">
        <v>1471</v>
      </c>
      <c r="C17" s="7">
        <f>SUM(B17:B17)</f>
        <v>1471</v>
      </c>
    </row>
    <row r="18" spans="1:3">
      <c r="A18" s="5" t="s">
        <v>13</v>
      </c>
      <c r="B18" s="6">
        <v>47</v>
      </c>
      <c r="C18" s="7">
        <v>45</v>
      </c>
    </row>
    <row r="19" spans="1:3">
      <c r="A19" s="5" t="s">
        <v>14</v>
      </c>
      <c r="B19" s="9">
        <v>1475</v>
      </c>
      <c r="C19" s="7">
        <f>SUM(B19:B19)</f>
        <v>1475</v>
      </c>
    </row>
    <row r="20" spans="1:3">
      <c r="A20" s="5" t="s">
        <v>15</v>
      </c>
      <c r="B20" s="6">
        <v>48</v>
      </c>
      <c r="C20" s="7">
        <v>45</v>
      </c>
    </row>
    <row r="21" spans="1:3">
      <c r="A21" s="5" t="s">
        <v>16</v>
      </c>
      <c r="B21" s="9">
        <v>6084</v>
      </c>
      <c r="C21" s="7">
        <f>SUM(B21:B21)</f>
        <v>6084</v>
      </c>
    </row>
    <row r="22" spans="1:3">
      <c r="A22" s="5" t="s">
        <v>17</v>
      </c>
      <c r="B22" s="6">
        <v>196</v>
      </c>
      <c r="C22" s="7">
        <v>198</v>
      </c>
    </row>
    <row r="23" spans="1:3">
      <c r="A23" s="5" t="s">
        <v>18</v>
      </c>
      <c r="B23" s="11">
        <f>B22/300</f>
        <v>0.65333333333333332</v>
      </c>
      <c r="C23" s="12">
        <v>0.66</v>
      </c>
    </row>
    <row r="24" spans="1:3">
      <c r="A24" s="5" t="s">
        <v>19</v>
      </c>
      <c r="B24" s="9">
        <v>24</v>
      </c>
      <c r="C24" s="7">
        <f>SUM(B24:B24)</f>
        <v>24</v>
      </c>
    </row>
    <row r="25" spans="1:3">
      <c r="A25" s="5" t="s">
        <v>9</v>
      </c>
      <c r="B25" s="9">
        <v>1</v>
      </c>
      <c r="C25" s="7">
        <v>1</v>
      </c>
    </row>
    <row r="26" spans="1:3">
      <c r="A26" s="5" t="s">
        <v>20</v>
      </c>
      <c r="B26" s="9">
        <v>44</v>
      </c>
      <c r="C26" s="7">
        <f>SUM(B26:B26)</f>
        <v>44</v>
      </c>
    </row>
    <row r="27" spans="1:3">
      <c r="A27" s="5" t="s">
        <v>21</v>
      </c>
      <c r="B27" s="9">
        <v>6</v>
      </c>
      <c r="C27" s="7">
        <f>SUM(B27:B27)</f>
        <v>6</v>
      </c>
    </row>
    <row r="28" spans="1:3">
      <c r="A28" s="5" t="s">
        <v>22</v>
      </c>
      <c r="B28" s="8"/>
      <c r="C28" s="7"/>
    </row>
    <row r="29" spans="1:3">
      <c r="A29" s="5" t="s">
        <v>23</v>
      </c>
      <c r="B29" s="13">
        <v>104</v>
      </c>
      <c r="C29" s="7">
        <f>SUM(B29:B29)</f>
        <v>104</v>
      </c>
    </row>
    <row r="30" spans="1:3">
      <c r="A30" s="5" t="s">
        <v>24</v>
      </c>
      <c r="B30" s="13">
        <v>72</v>
      </c>
      <c r="C30" s="7">
        <f>SUM(B30:B30)</f>
        <v>72</v>
      </c>
    </row>
    <row r="31" spans="1:3">
      <c r="A31" s="5" t="s">
        <v>25</v>
      </c>
      <c r="B31" s="9">
        <v>34</v>
      </c>
      <c r="C31" s="7">
        <f>SUM(B31:B31)</f>
        <v>34</v>
      </c>
    </row>
    <row r="32" spans="1:3">
      <c r="A32" s="5" t="s">
        <v>26</v>
      </c>
      <c r="B32" s="9">
        <v>45</v>
      </c>
      <c r="C32" s="7">
        <f>SUM(B32:B32)</f>
        <v>45</v>
      </c>
    </row>
    <row r="33" spans="1:3">
      <c r="A33" s="5" t="s">
        <v>27</v>
      </c>
      <c r="B33" s="9">
        <v>129</v>
      </c>
      <c r="C33" s="7">
        <f>SUM(B33:B33)</f>
        <v>129</v>
      </c>
    </row>
    <row r="34" spans="1:3">
      <c r="A34" s="5" t="s">
        <v>2</v>
      </c>
      <c r="B34" s="6">
        <f t="shared" ref="B34" si="0">SUM(B29:B33)</f>
        <v>384</v>
      </c>
      <c r="C34" s="7">
        <f>SUM(C29:C33)</f>
        <v>384</v>
      </c>
    </row>
    <row r="35" spans="1:3">
      <c r="A35" s="5" t="s">
        <v>9</v>
      </c>
      <c r="B35" s="6">
        <v>12</v>
      </c>
      <c r="C35" s="7">
        <v>12</v>
      </c>
    </row>
    <row r="36" spans="1:3">
      <c r="A36" s="5" t="s">
        <v>28</v>
      </c>
      <c r="B36" s="9"/>
      <c r="C36" s="7"/>
    </row>
    <row r="37" spans="1:3">
      <c r="A37" s="5" t="s">
        <v>29</v>
      </c>
      <c r="B37" s="9">
        <v>163</v>
      </c>
      <c r="C37" s="7">
        <f t="shared" ref="C37:C42" si="1">SUM(B37:B37)</f>
        <v>163</v>
      </c>
    </row>
    <row r="38" spans="1:3">
      <c r="A38" s="5" t="s">
        <v>27</v>
      </c>
      <c r="B38" s="9">
        <v>190</v>
      </c>
      <c r="C38" s="7">
        <f t="shared" si="1"/>
        <v>190</v>
      </c>
    </row>
    <row r="39" spans="1:3">
      <c r="A39" s="5" t="s">
        <v>26</v>
      </c>
      <c r="B39" s="9">
        <v>143</v>
      </c>
      <c r="C39" s="7">
        <f t="shared" si="1"/>
        <v>143</v>
      </c>
    </row>
    <row r="40" spans="1:3">
      <c r="A40" s="5" t="s">
        <v>24</v>
      </c>
      <c r="B40" s="9">
        <v>112</v>
      </c>
      <c r="C40" s="7">
        <f t="shared" si="1"/>
        <v>112</v>
      </c>
    </row>
    <row r="41" spans="1:3">
      <c r="A41" s="5" t="s">
        <v>25</v>
      </c>
      <c r="B41" s="9">
        <v>114</v>
      </c>
      <c r="C41" s="7">
        <f t="shared" si="1"/>
        <v>114</v>
      </c>
    </row>
    <row r="42" spans="1:3">
      <c r="A42" s="5" t="s">
        <v>2</v>
      </c>
      <c r="B42" s="6">
        <f t="shared" ref="B42" si="2">SUM(B37:B41)</f>
        <v>722</v>
      </c>
      <c r="C42" s="14">
        <f t="shared" si="1"/>
        <v>722</v>
      </c>
    </row>
    <row r="43" spans="1:3">
      <c r="A43" s="5" t="s">
        <v>9</v>
      </c>
      <c r="B43" s="6">
        <v>23</v>
      </c>
      <c r="C43" s="7">
        <v>24</v>
      </c>
    </row>
    <row r="44" spans="1:3">
      <c r="A44" s="5" t="s">
        <v>30</v>
      </c>
      <c r="B44" s="8"/>
      <c r="C44" s="7"/>
    </row>
    <row r="45" spans="1:3">
      <c r="A45" s="5" t="s">
        <v>31</v>
      </c>
      <c r="B45" s="9">
        <v>28726</v>
      </c>
      <c r="C45" s="7">
        <f>SUM(B45:B45)</f>
        <v>28726</v>
      </c>
    </row>
    <row r="46" spans="1:3">
      <c r="A46" s="5" t="s">
        <v>9</v>
      </c>
      <c r="B46" s="6">
        <v>927</v>
      </c>
      <c r="C46" s="7">
        <v>1010</v>
      </c>
    </row>
    <row r="47" spans="1:3">
      <c r="A47" s="5" t="s">
        <v>32</v>
      </c>
      <c r="B47" s="9">
        <v>13167</v>
      </c>
      <c r="C47" s="7">
        <f>SUM(B47:B47)</f>
        <v>13167</v>
      </c>
    </row>
    <row r="48" spans="1:3">
      <c r="A48" s="5" t="s">
        <v>9</v>
      </c>
      <c r="B48" s="6">
        <v>425</v>
      </c>
      <c r="C48" s="7">
        <v>449</v>
      </c>
    </row>
    <row r="49" spans="1:3">
      <c r="A49" s="5" t="s">
        <v>33</v>
      </c>
      <c r="B49" s="9">
        <v>3791</v>
      </c>
      <c r="C49" s="7">
        <f>SUM(B49:B49)</f>
        <v>3791</v>
      </c>
    </row>
    <row r="50" spans="1:3">
      <c r="A50" s="5" t="s">
        <v>9</v>
      </c>
      <c r="B50" s="6">
        <v>122</v>
      </c>
      <c r="C50" s="7">
        <v>214</v>
      </c>
    </row>
    <row r="51" spans="1:3">
      <c r="A51" s="5" t="s">
        <v>34</v>
      </c>
      <c r="B51" s="9">
        <v>7315</v>
      </c>
      <c r="C51" s="7">
        <f>SUM(B51:B51)</f>
        <v>7315</v>
      </c>
    </row>
    <row r="52" spans="1:3">
      <c r="A52" s="5" t="s">
        <v>9</v>
      </c>
      <c r="B52" s="6">
        <v>236</v>
      </c>
      <c r="C52" s="7">
        <v>214</v>
      </c>
    </row>
    <row r="53" spans="1:3">
      <c r="A53" s="5" t="s">
        <v>35</v>
      </c>
      <c r="B53" s="9">
        <v>172</v>
      </c>
      <c r="C53" s="7">
        <f>SUM(B53:B53)</f>
        <v>172</v>
      </c>
    </row>
    <row r="54" spans="1:3">
      <c r="A54" s="5" t="s">
        <v>9</v>
      </c>
      <c r="B54" s="6">
        <v>6</v>
      </c>
      <c r="C54" s="7">
        <v>5</v>
      </c>
    </row>
    <row r="55" spans="1:3">
      <c r="A55" s="5" t="s">
        <v>36</v>
      </c>
      <c r="B55" s="9">
        <v>25</v>
      </c>
      <c r="C55" s="7">
        <f>SUM(B55:B55)</f>
        <v>25</v>
      </c>
    </row>
    <row r="56" spans="1:3">
      <c r="A56" s="5" t="s">
        <v>9</v>
      </c>
      <c r="B56" s="6">
        <v>1</v>
      </c>
      <c r="C56" s="7">
        <v>1</v>
      </c>
    </row>
    <row r="57" spans="1:3">
      <c r="A57" s="5" t="s">
        <v>37</v>
      </c>
      <c r="B57" s="9">
        <v>63</v>
      </c>
      <c r="C57" s="7">
        <f>SUM(B57:B57)</f>
        <v>63</v>
      </c>
    </row>
    <row r="58" spans="1:3">
      <c r="A58" s="5" t="s">
        <v>9</v>
      </c>
      <c r="B58" s="6">
        <v>2</v>
      </c>
      <c r="C58" s="7">
        <v>3</v>
      </c>
    </row>
    <row r="59" spans="1:3">
      <c r="A59" s="5" t="s">
        <v>38</v>
      </c>
      <c r="B59" s="9">
        <v>230</v>
      </c>
      <c r="C59" s="7">
        <f>SUM(B59:B59)</f>
        <v>230</v>
      </c>
    </row>
    <row r="60" spans="1:3">
      <c r="A60" s="5" t="s">
        <v>9</v>
      </c>
      <c r="B60" s="6">
        <v>7</v>
      </c>
      <c r="C60" s="7">
        <v>6</v>
      </c>
    </row>
    <row r="61" spans="1:3">
      <c r="A61" s="5" t="s">
        <v>39</v>
      </c>
      <c r="B61" s="9">
        <v>8032</v>
      </c>
      <c r="C61" s="7">
        <f>SUM(B61:B61)</f>
        <v>8032</v>
      </c>
    </row>
    <row r="62" spans="1:3">
      <c r="A62" s="5" t="s">
        <v>9</v>
      </c>
      <c r="B62" s="6">
        <v>259</v>
      </c>
      <c r="C62" s="7">
        <v>261</v>
      </c>
    </row>
    <row r="63" spans="1:3">
      <c r="A63" s="5" t="s">
        <v>40</v>
      </c>
      <c r="B63" s="9">
        <v>4895</v>
      </c>
      <c r="C63" s="7">
        <f>SUM(B63:B63)</f>
        <v>4895</v>
      </c>
    </row>
    <row r="64" spans="1:3">
      <c r="A64" s="5" t="s">
        <v>9</v>
      </c>
      <c r="B64" s="6">
        <v>158</v>
      </c>
      <c r="C64" s="7">
        <v>154</v>
      </c>
    </row>
    <row r="65" spans="1:3">
      <c r="A65" s="5" t="s">
        <v>41</v>
      </c>
      <c r="B65" s="8"/>
      <c r="C65" s="7"/>
    </row>
    <row r="66" spans="1:3">
      <c r="A66" s="5" t="s">
        <v>42</v>
      </c>
      <c r="B66" s="9">
        <v>1945</v>
      </c>
      <c r="C66" s="7">
        <f>SUM(B66:B66)</f>
        <v>1945</v>
      </c>
    </row>
    <row r="67" spans="1:3">
      <c r="A67" s="5" t="s">
        <v>9</v>
      </c>
      <c r="B67" s="6">
        <v>63</v>
      </c>
      <c r="C67" s="7">
        <v>67</v>
      </c>
    </row>
    <row r="68" spans="1:3">
      <c r="A68" s="5" t="s">
        <v>43</v>
      </c>
      <c r="B68" s="9">
        <v>1833</v>
      </c>
      <c r="C68" s="7">
        <f>SUM(B68:B68)</f>
        <v>1833</v>
      </c>
    </row>
    <row r="69" spans="1:3">
      <c r="A69" s="5" t="s">
        <v>9</v>
      </c>
      <c r="B69" s="6">
        <v>59</v>
      </c>
      <c r="C69" s="7">
        <v>60</v>
      </c>
    </row>
    <row r="70" spans="1:3">
      <c r="A70" s="5" t="s">
        <v>44</v>
      </c>
      <c r="B70" s="9">
        <v>419</v>
      </c>
      <c r="C70" s="7">
        <f>SUM(B70:B70)</f>
        <v>419</v>
      </c>
    </row>
    <row r="71" spans="1:3">
      <c r="A71" s="5" t="s">
        <v>9</v>
      </c>
      <c r="B71" s="6">
        <v>14</v>
      </c>
      <c r="C71" s="7">
        <v>13</v>
      </c>
    </row>
    <row r="72" spans="1:3">
      <c r="A72" s="5" t="s">
        <v>45</v>
      </c>
      <c r="B72" s="9">
        <v>399</v>
      </c>
      <c r="C72" s="7">
        <f>SUM(B72:B72)</f>
        <v>399</v>
      </c>
    </row>
    <row r="73" spans="1:3">
      <c r="A73" s="5" t="s">
        <v>9</v>
      </c>
      <c r="B73" s="6">
        <v>13</v>
      </c>
      <c r="C73" s="7">
        <v>13</v>
      </c>
    </row>
    <row r="74" spans="1:3">
      <c r="A74" s="5" t="s">
        <v>46</v>
      </c>
      <c r="B74" s="9">
        <v>404</v>
      </c>
      <c r="C74" s="7">
        <f>SUM(B74:B74)</f>
        <v>404</v>
      </c>
    </row>
    <row r="75" spans="1:3">
      <c r="A75" s="5" t="s">
        <v>9</v>
      </c>
      <c r="B75" s="6">
        <v>13</v>
      </c>
      <c r="C75" s="7">
        <v>13</v>
      </c>
    </row>
    <row r="76" spans="1:3">
      <c r="A76" s="5" t="s">
        <v>47</v>
      </c>
      <c r="B76" s="9">
        <v>394</v>
      </c>
      <c r="C76" s="7">
        <f>SUM(B76:B76)</f>
        <v>394</v>
      </c>
    </row>
    <row r="77" spans="1:3">
      <c r="A77" s="5" t="s">
        <v>9</v>
      </c>
      <c r="B77" s="6">
        <v>13</v>
      </c>
      <c r="C77" s="7">
        <v>12</v>
      </c>
    </row>
    <row r="78" spans="1:3">
      <c r="A78" s="5" t="s">
        <v>48</v>
      </c>
      <c r="B78" s="8"/>
      <c r="C78" s="7"/>
    </row>
    <row r="79" spans="1:3">
      <c r="A79" s="5" t="s">
        <v>49</v>
      </c>
      <c r="B79" s="9">
        <v>2803</v>
      </c>
      <c r="C79" s="7">
        <f>SUM(B79:B79)</f>
        <v>2803</v>
      </c>
    </row>
    <row r="80" spans="1:3">
      <c r="A80" s="5" t="s">
        <v>9</v>
      </c>
      <c r="B80" s="6">
        <v>90</v>
      </c>
      <c r="C80" s="7">
        <v>89</v>
      </c>
    </row>
    <row r="81" spans="1:3">
      <c r="A81" s="5" t="s">
        <v>50</v>
      </c>
      <c r="B81" s="9">
        <v>962</v>
      </c>
      <c r="C81" s="7">
        <f>SUM(B81:B81)</f>
        <v>962</v>
      </c>
    </row>
    <row r="82" spans="1:3">
      <c r="A82" s="5" t="s">
        <v>9</v>
      </c>
      <c r="B82" s="6">
        <v>31</v>
      </c>
      <c r="C82" s="7">
        <v>30</v>
      </c>
    </row>
    <row r="83" spans="1:3">
      <c r="A83" s="5" t="s">
        <v>51</v>
      </c>
      <c r="B83" s="9">
        <v>46</v>
      </c>
      <c r="C83" s="7">
        <f>SUM(B83:B83)</f>
        <v>46</v>
      </c>
    </row>
    <row r="84" spans="1:3">
      <c r="A84" s="5" t="s">
        <v>9</v>
      </c>
      <c r="B84" s="6">
        <v>1</v>
      </c>
      <c r="C84" s="7">
        <v>2</v>
      </c>
    </row>
    <row r="85" spans="1:3">
      <c r="A85" s="5" t="s">
        <v>52</v>
      </c>
      <c r="B85" s="9">
        <v>27</v>
      </c>
      <c r="C85" s="7">
        <f>SUM(B85:B85)</f>
        <v>27</v>
      </c>
    </row>
    <row r="86" spans="1:3">
      <c r="A86" s="5" t="s">
        <v>9</v>
      </c>
      <c r="B86" s="6">
        <v>1</v>
      </c>
      <c r="C86" s="7">
        <v>1</v>
      </c>
    </row>
    <row r="87" spans="1:3">
      <c r="A87" s="5" t="s">
        <v>53</v>
      </c>
      <c r="B87" s="9">
        <v>1794</v>
      </c>
      <c r="C87" s="7">
        <f>SUM(B87:B87)</f>
        <v>1794</v>
      </c>
    </row>
    <row r="88" spans="1:3">
      <c r="A88" s="5" t="s">
        <v>9</v>
      </c>
      <c r="B88" s="6">
        <v>58</v>
      </c>
      <c r="C88" s="7">
        <v>56</v>
      </c>
    </row>
    <row r="89" spans="1:3">
      <c r="A89" s="5" t="s">
        <v>54</v>
      </c>
      <c r="B89" s="9">
        <v>856</v>
      </c>
      <c r="C89" s="7">
        <f>SUM(B89:B89)</f>
        <v>856</v>
      </c>
    </row>
    <row r="90" spans="1:3">
      <c r="A90" s="5" t="s">
        <v>9</v>
      </c>
      <c r="B90" s="6">
        <v>28</v>
      </c>
      <c r="C90" s="7">
        <v>28</v>
      </c>
    </row>
    <row r="98" spans="1:2">
      <c r="A98" s="18" t="s">
        <v>57</v>
      </c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  <c r="B106" s="18"/>
    </row>
    <row r="107" spans="1:2">
      <c r="A107" s="18"/>
      <c r="B107" s="18"/>
    </row>
    <row r="108" spans="1:2">
      <c r="A108" s="18"/>
      <c r="B108" s="18"/>
    </row>
    <row r="109" spans="1:2">
      <c r="A109" s="18"/>
      <c r="B109" s="18"/>
    </row>
    <row r="110" spans="1:2">
      <c r="A110" s="18"/>
      <c r="B110" s="18"/>
    </row>
    <row r="111" spans="1:2">
      <c r="A111" s="18"/>
      <c r="B111" s="18"/>
    </row>
    <row r="112" spans="1:2">
      <c r="A112" s="18"/>
      <c r="B112" s="18"/>
    </row>
    <row r="113" spans="1:2">
      <c r="A113" s="18"/>
      <c r="B113" s="18"/>
    </row>
    <row r="114" spans="1:2">
      <c r="A114" s="18"/>
      <c r="B114" s="18"/>
    </row>
    <row r="115" spans="1:2">
      <c r="A115" s="18"/>
      <c r="B115" s="18"/>
    </row>
    <row r="116" spans="1:2">
      <c r="A116" s="18"/>
      <c r="B116" s="18"/>
    </row>
    <row r="117" spans="1:2">
      <c r="A117" s="18"/>
      <c r="B117" s="18"/>
    </row>
    <row r="118" spans="1:2">
      <c r="A118" s="18"/>
      <c r="B118" s="18"/>
    </row>
    <row r="119" spans="1:2">
      <c r="A119" s="18"/>
      <c r="B119" s="18"/>
    </row>
    <row r="120" spans="1:2">
      <c r="A120" s="18"/>
      <c r="B120" s="18"/>
    </row>
    <row r="121" spans="1:2">
      <c r="A121" s="18"/>
      <c r="B121" s="18"/>
    </row>
    <row r="122" spans="1:2">
      <c r="A122" s="18"/>
      <c r="B122" s="18"/>
    </row>
    <row r="123" spans="1:2">
      <c r="A123" s="18"/>
      <c r="B123" s="18"/>
    </row>
    <row r="124" spans="1:2">
      <c r="A124" s="18"/>
      <c r="B124" s="18"/>
    </row>
    <row r="125" spans="1:2">
      <c r="A125" s="18"/>
      <c r="B125" s="18"/>
    </row>
    <row r="126" spans="1:2">
      <c r="A126" s="18"/>
      <c r="B126" s="18"/>
    </row>
    <row r="127" spans="1:2">
      <c r="A127" s="18"/>
      <c r="B127" s="18"/>
    </row>
    <row r="146" spans="1:15">
      <c r="A146" s="1" t="s">
        <v>75</v>
      </c>
    </row>
    <row r="147" spans="1:15">
      <c r="A147" s="16" t="s">
        <v>55</v>
      </c>
      <c r="B147" s="2"/>
    </row>
    <row r="148" spans="1:15" ht="15.75">
      <c r="A148" s="3" t="s">
        <v>76</v>
      </c>
      <c r="B148" s="17"/>
    </row>
    <row r="149" spans="1:15">
      <c r="B149" s="4"/>
    </row>
    <row r="150" spans="1:15">
      <c r="A150" s="5" t="s">
        <v>3</v>
      </c>
      <c r="B150" s="6">
        <v>300</v>
      </c>
      <c r="C150" s="7">
        <v>300</v>
      </c>
    </row>
    <row r="151" spans="1:15">
      <c r="A151" s="5" t="s">
        <v>4</v>
      </c>
      <c r="B151" s="6">
        <v>13</v>
      </c>
      <c r="C151" s="7">
        <v>13</v>
      </c>
    </row>
    <row r="152" spans="1:15">
      <c r="A152" s="5" t="s">
        <v>5</v>
      </c>
      <c r="B152" s="9">
        <v>650</v>
      </c>
      <c r="C152" s="7">
        <v>650</v>
      </c>
    </row>
    <row r="153" spans="1:15">
      <c r="A153" s="5" t="s">
        <v>8</v>
      </c>
      <c r="B153" s="9">
        <v>445</v>
      </c>
      <c r="C153" s="7">
        <v>445</v>
      </c>
    </row>
    <row r="154" spans="1:15">
      <c r="A154" s="5" t="s">
        <v>10</v>
      </c>
      <c r="B154" s="9">
        <v>205</v>
      </c>
      <c r="C154" s="7">
        <f>SUM(B154:B154)</f>
        <v>205</v>
      </c>
    </row>
    <row r="155" spans="1:15">
      <c r="A155" s="5" t="s">
        <v>11</v>
      </c>
      <c r="B155" s="9">
        <v>38</v>
      </c>
      <c r="C155" s="7">
        <f>SUM(B155:B155)</f>
        <v>38</v>
      </c>
    </row>
    <row r="156" spans="1:15">
      <c r="A156" s="5" t="s">
        <v>12</v>
      </c>
      <c r="B156" s="10">
        <v>50</v>
      </c>
      <c r="C156" s="7">
        <f>SUM(B156:B156)</f>
        <v>50</v>
      </c>
    </row>
    <row r="157" spans="1:15">
      <c r="A157" s="5" t="s">
        <v>81</v>
      </c>
      <c r="B157" s="6">
        <v>40</v>
      </c>
      <c r="C157" s="7">
        <v>40</v>
      </c>
    </row>
    <row r="158" spans="1:15">
      <c r="A158" s="5" t="s">
        <v>19</v>
      </c>
      <c r="B158" s="9">
        <v>2</v>
      </c>
      <c r="C158" s="7">
        <v>2</v>
      </c>
      <c r="L158" s="5" t="s">
        <v>61</v>
      </c>
      <c r="M158" s="8" t="s">
        <v>70</v>
      </c>
      <c r="N158" s="7" t="s">
        <v>71</v>
      </c>
      <c r="O158" s="18" t="s">
        <v>72</v>
      </c>
    </row>
    <row r="159" spans="1:15">
      <c r="A159" s="5" t="s">
        <v>20</v>
      </c>
      <c r="B159" s="9">
        <v>1</v>
      </c>
      <c r="C159" s="7">
        <f>SUM(B159:B159)</f>
        <v>1</v>
      </c>
      <c r="L159" s="5" t="s">
        <v>58</v>
      </c>
      <c r="M159" s="13">
        <v>56</v>
      </c>
      <c r="N159" s="7">
        <f>SUM(M159:M159)</f>
        <v>56</v>
      </c>
      <c r="O159" s="18"/>
    </row>
    <row r="160" spans="1:15">
      <c r="A160" s="5" t="s">
        <v>79</v>
      </c>
      <c r="B160" s="9">
        <v>24</v>
      </c>
      <c r="C160" s="7">
        <v>24</v>
      </c>
      <c r="L160" s="5"/>
      <c r="M160" s="13"/>
      <c r="N160" s="7"/>
      <c r="O160" s="18"/>
    </row>
    <row r="161" spans="1:15">
      <c r="A161" s="5" t="s">
        <v>78</v>
      </c>
      <c r="B161" s="9">
        <v>13</v>
      </c>
      <c r="C161" s="7">
        <v>13</v>
      </c>
      <c r="L161" s="5" t="s">
        <v>60</v>
      </c>
      <c r="M161" s="9">
        <v>37</v>
      </c>
      <c r="N161" s="7">
        <f>SUM(M161:M161)</f>
        <v>37</v>
      </c>
      <c r="O161" s="18"/>
    </row>
    <row r="162" spans="1:15">
      <c r="A162" s="18" t="s">
        <v>77</v>
      </c>
      <c r="B162" s="18">
        <v>201</v>
      </c>
      <c r="C162" s="22">
        <v>0.67</v>
      </c>
      <c r="L162" s="5" t="s">
        <v>62</v>
      </c>
      <c r="M162" s="9" t="s">
        <v>70</v>
      </c>
      <c r="N162" s="7" t="s">
        <v>71</v>
      </c>
      <c r="O162" s="18" t="s">
        <v>72</v>
      </c>
    </row>
    <row r="163" spans="1:15" ht="16.5">
      <c r="A163" s="19" t="s">
        <v>73</v>
      </c>
      <c r="L163" s="18" t="s">
        <v>63</v>
      </c>
      <c r="M163" s="18"/>
      <c r="N163" s="18"/>
      <c r="O163" s="18"/>
    </row>
    <row r="164" spans="1:15">
      <c r="A164" s="21" t="s">
        <v>61</v>
      </c>
      <c r="B164" s="6" t="s">
        <v>70</v>
      </c>
      <c r="C164" s="7" t="s">
        <v>71</v>
      </c>
      <c r="D164" s="18" t="s">
        <v>72</v>
      </c>
      <c r="L164" s="18" t="s">
        <v>64</v>
      </c>
      <c r="M164" s="18"/>
      <c r="N164" s="18"/>
      <c r="O164" s="18"/>
    </row>
    <row r="165" spans="1:15">
      <c r="A165" s="5" t="s">
        <v>58</v>
      </c>
      <c r="B165" s="23">
        <v>87</v>
      </c>
      <c r="C165" s="24">
        <v>30</v>
      </c>
      <c r="D165" s="25">
        <f>SUM(B165:C165)</f>
        <v>117</v>
      </c>
      <c r="L165" s="18" t="s">
        <v>65</v>
      </c>
      <c r="M165" s="18"/>
      <c r="N165" s="18"/>
      <c r="O165" s="18"/>
    </row>
    <row r="166" spans="1:15">
      <c r="A166" s="5" t="s">
        <v>59</v>
      </c>
      <c r="B166" s="23">
        <v>1</v>
      </c>
      <c r="C166" s="24">
        <v>3</v>
      </c>
      <c r="D166" s="25">
        <f>SUM(B166:C166)</f>
        <v>4</v>
      </c>
      <c r="L166" s="18" t="s">
        <v>66</v>
      </c>
      <c r="M166" s="18"/>
      <c r="N166" s="18"/>
      <c r="O166" s="18"/>
    </row>
    <row r="167" spans="1:15">
      <c r="A167" s="5" t="s">
        <v>60</v>
      </c>
      <c r="B167" s="26">
        <v>53</v>
      </c>
      <c r="C167" s="24">
        <v>28</v>
      </c>
      <c r="D167" s="25">
        <f>SUM(B167:C167)</f>
        <v>81</v>
      </c>
      <c r="L167" s="18" t="s">
        <v>67</v>
      </c>
      <c r="M167" s="18"/>
      <c r="N167" s="18"/>
      <c r="O167" s="18"/>
    </row>
    <row r="168" spans="1:15">
      <c r="A168" s="5"/>
      <c r="B168" s="26"/>
      <c r="C168" s="24"/>
      <c r="D168" s="25"/>
      <c r="L168" s="18"/>
      <c r="M168" s="18"/>
      <c r="N168" s="18"/>
      <c r="O168" s="18"/>
    </row>
    <row r="169" spans="1:15" ht="16.5">
      <c r="A169" s="20" t="s">
        <v>62</v>
      </c>
      <c r="B169" s="27"/>
      <c r="C169" s="28"/>
      <c r="D169" s="29"/>
      <c r="L169" s="18" t="s">
        <v>68</v>
      </c>
      <c r="M169" s="18"/>
      <c r="N169" s="18"/>
      <c r="O169" s="18"/>
    </row>
    <row r="170" spans="1:15">
      <c r="A170" s="18" t="s">
        <v>63</v>
      </c>
      <c r="B170" s="29">
        <v>260</v>
      </c>
      <c r="C170" s="29">
        <v>153</v>
      </c>
      <c r="D170" s="29">
        <f>SUM(B170:C170)</f>
        <v>413</v>
      </c>
      <c r="L170" s="18" t="s">
        <v>69</v>
      </c>
      <c r="M170" s="18"/>
      <c r="N170" s="18"/>
      <c r="O170" s="18"/>
    </row>
    <row r="171" spans="1:15">
      <c r="A171" s="18" t="s">
        <v>64</v>
      </c>
      <c r="B171" s="29">
        <v>9</v>
      </c>
      <c r="C171" s="29">
        <v>11</v>
      </c>
      <c r="D171" s="29">
        <f>SUM(B171:C171)</f>
        <v>20</v>
      </c>
      <c r="L171" s="18"/>
      <c r="M171" s="18"/>
      <c r="N171" s="18"/>
      <c r="O171" s="18"/>
    </row>
    <row r="172" spans="1:15">
      <c r="A172" s="18" t="s">
        <v>65</v>
      </c>
      <c r="B172" s="29">
        <v>72</v>
      </c>
      <c r="C172" s="29">
        <v>60</v>
      </c>
      <c r="D172" s="29">
        <f>SUM(B172:C172)</f>
        <v>132</v>
      </c>
      <c r="L172" s="18"/>
      <c r="M172" s="18"/>
      <c r="N172" s="18"/>
      <c r="O172" s="18"/>
    </row>
    <row r="173" spans="1:15">
      <c r="A173" s="18" t="s">
        <v>66</v>
      </c>
      <c r="B173" s="29">
        <v>11</v>
      </c>
      <c r="C173" s="29">
        <v>12</v>
      </c>
      <c r="D173" s="29">
        <f>SUM(B173:C173)</f>
        <v>23</v>
      </c>
    </row>
    <row r="174" spans="1:15">
      <c r="A174" s="18" t="s">
        <v>67</v>
      </c>
      <c r="B174" s="29">
        <v>1340</v>
      </c>
      <c r="C174" s="29">
        <v>603</v>
      </c>
      <c r="D174" s="29">
        <f>SUM(B174:C174)</f>
        <v>1943</v>
      </c>
    </row>
    <row r="175" spans="1:15">
      <c r="A175" s="18" t="s">
        <v>80</v>
      </c>
      <c r="B175" s="29">
        <v>4</v>
      </c>
      <c r="C175" s="29">
        <v>4</v>
      </c>
      <c r="D175" s="29">
        <v>8</v>
      </c>
    </row>
    <row r="176" spans="1:15">
      <c r="A176" s="18" t="s">
        <v>69</v>
      </c>
      <c r="B176" s="29">
        <v>354</v>
      </c>
      <c r="C176" s="29">
        <v>274</v>
      </c>
      <c r="D176" s="29">
        <f>SUM(B176:C176)</f>
        <v>628</v>
      </c>
    </row>
    <row r="177" spans="1:4">
      <c r="A177" s="18" t="s">
        <v>74</v>
      </c>
      <c r="B177" s="29">
        <v>6</v>
      </c>
      <c r="C177" s="29">
        <v>1</v>
      </c>
      <c r="D177" s="29">
        <v>7</v>
      </c>
    </row>
    <row r="178" spans="1:4">
      <c r="A178" s="18"/>
      <c r="B178" s="29"/>
      <c r="C178" s="29"/>
      <c r="D178" s="29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STATS</vt:lpstr>
      <vt:lpstr>Sheet1 (3)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2021-02-10T07:29:17Z</dcterms:modified>
</cp:coreProperties>
</file>